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y19\Dropbox\GU\1.Investment\7. Operations\1. ScreenTradingUniverse\ScreenTradingUniverse\2018 Q1\"/>
    </mc:Choice>
  </mc:AlternateContent>
  <bookViews>
    <workbookView xWindow="0" yWindow="0" windowWidth="28800" windowHeight="12435" activeTab="4"/>
  </bookViews>
  <sheets>
    <sheet name="Worksheet" sheetId="2" r:id="rId1"/>
    <sheet name="Filter 1" sheetId="3" r:id="rId2"/>
    <sheet name="Filter 2" sheetId="4" r:id="rId3"/>
    <sheet name="Filter 3" sheetId="5" r:id="rId4"/>
    <sheet name="Final" sheetId="6" r:id="rId5"/>
    <sheet name="Selection Creteria" sheetId="7" r:id="rId6"/>
  </sheets>
  <externalReferences>
    <externalReference r:id="rId7"/>
  </externalReferences>
  <definedNames>
    <definedName name="_xlnm._FilterDatabase" localSheetId="1" hidden="1">'Filter 1'!$A$1:$N$1593</definedName>
    <definedName name="_xlnm._FilterDatabase" localSheetId="2" hidden="1">'Filter 2'!$A$1:$N$957</definedName>
    <definedName name="_xlnm._FilterDatabase" localSheetId="3" hidden="1">'Filter 3'!$A$1:$R$866</definedName>
    <definedName name="_xlnm._FilterDatabase" localSheetId="4" hidden="1">Final!$A$1:$T$700</definedName>
  </definedNames>
  <calcPr calcId="152511"/>
</workbook>
</file>

<file path=xl/calcChain.xml><?xml version="1.0" encoding="utf-8"?>
<calcChain xmlns="http://schemas.openxmlformats.org/spreadsheetml/2006/main">
  <c r="U3" i="6" l="1"/>
  <c r="V3" i="6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U48" i="6"/>
  <c r="V48" i="6"/>
  <c r="U49" i="6"/>
  <c r="V49" i="6"/>
  <c r="U50" i="6"/>
  <c r="V50" i="6"/>
  <c r="U51" i="6"/>
  <c r="V51" i="6"/>
  <c r="U52" i="6"/>
  <c r="V52" i="6"/>
  <c r="U53" i="6"/>
  <c r="V53" i="6"/>
  <c r="U54" i="6"/>
  <c r="V54" i="6"/>
  <c r="U55" i="6"/>
  <c r="V55" i="6"/>
  <c r="U56" i="6"/>
  <c r="V56" i="6"/>
  <c r="U57" i="6"/>
  <c r="V57" i="6"/>
  <c r="U58" i="6"/>
  <c r="V58" i="6"/>
  <c r="U59" i="6"/>
  <c r="V59" i="6"/>
  <c r="U60" i="6"/>
  <c r="V60" i="6"/>
  <c r="U61" i="6"/>
  <c r="V61" i="6"/>
  <c r="U62" i="6"/>
  <c r="V62" i="6"/>
  <c r="U63" i="6"/>
  <c r="V63" i="6"/>
  <c r="U64" i="6"/>
  <c r="V64" i="6"/>
  <c r="U65" i="6"/>
  <c r="V65" i="6"/>
  <c r="U66" i="6"/>
  <c r="V66" i="6"/>
  <c r="U67" i="6"/>
  <c r="V67" i="6"/>
  <c r="U68" i="6"/>
  <c r="V68" i="6"/>
  <c r="U69" i="6"/>
  <c r="V69" i="6"/>
  <c r="U70" i="6"/>
  <c r="V70" i="6"/>
  <c r="U71" i="6"/>
  <c r="V71" i="6"/>
  <c r="U72" i="6"/>
  <c r="V72" i="6"/>
  <c r="U73" i="6"/>
  <c r="V73" i="6"/>
  <c r="U74" i="6"/>
  <c r="V74" i="6"/>
  <c r="U75" i="6"/>
  <c r="V75" i="6"/>
  <c r="U76" i="6"/>
  <c r="V76" i="6"/>
  <c r="U77" i="6"/>
  <c r="V77" i="6"/>
  <c r="U78" i="6"/>
  <c r="V78" i="6"/>
  <c r="U79" i="6"/>
  <c r="V79" i="6"/>
  <c r="U80" i="6"/>
  <c r="V80" i="6"/>
  <c r="U81" i="6"/>
  <c r="V81" i="6"/>
  <c r="U82" i="6"/>
  <c r="V82" i="6"/>
  <c r="U83" i="6"/>
  <c r="V83" i="6"/>
  <c r="U84" i="6"/>
  <c r="V84" i="6"/>
  <c r="U85" i="6"/>
  <c r="V85" i="6"/>
  <c r="U86" i="6"/>
  <c r="V86" i="6"/>
  <c r="U87" i="6"/>
  <c r="V87" i="6"/>
  <c r="U88" i="6"/>
  <c r="V88" i="6"/>
  <c r="U89" i="6"/>
  <c r="V89" i="6"/>
  <c r="U90" i="6"/>
  <c r="V90" i="6"/>
  <c r="U91" i="6"/>
  <c r="V91" i="6"/>
  <c r="U92" i="6"/>
  <c r="V92" i="6"/>
  <c r="U93" i="6"/>
  <c r="V93" i="6"/>
  <c r="U94" i="6"/>
  <c r="V94" i="6"/>
  <c r="U95" i="6"/>
  <c r="V95" i="6"/>
  <c r="U96" i="6"/>
  <c r="V96" i="6"/>
  <c r="U97" i="6"/>
  <c r="V97" i="6"/>
  <c r="U98" i="6"/>
  <c r="V98" i="6"/>
  <c r="U99" i="6"/>
  <c r="V99" i="6"/>
  <c r="U100" i="6"/>
  <c r="V100" i="6"/>
  <c r="U101" i="6"/>
  <c r="V101" i="6"/>
  <c r="U102" i="6"/>
  <c r="V102" i="6"/>
  <c r="U103" i="6"/>
  <c r="V103" i="6"/>
  <c r="U104" i="6"/>
  <c r="V104" i="6"/>
  <c r="U105" i="6"/>
  <c r="V105" i="6"/>
  <c r="U106" i="6"/>
  <c r="V106" i="6"/>
  <c r="U107" i="6"/>
  <c r="V107" i="6"/>
  <c r="U108" i="6"/>
  <c r="V108" i="6"/>
  <c r="U109" i="6"/>
  <c r="V109" i="6"/>
  <c r="U110" i="6"/>
  <c r="V110" i="6"/>
  <c r="U111" i="6"/>
  <c r="V111" i="6"/>
  <c r="U112" i="6"/>
  <c r="V112" i="6"/>
  <c r="U113" i="6"/>
  <c r="V113" i="6"/>
  <c r="U114" i="6"/>
  <c r="V114" i="6"/>
  <c r="U115" i="6"/>
  <c r="V115" i="6"/>
  <c r="U116" i="6"/>
  <c r="V116" i="6"/>
  <c r="U117" i="6"/>
  <c r="V117" i="6"/>
  <c r="U118" i="6"/>
  <c r="V118" i="6"/>
  <c r="U119" i="6"/>
  <c r="V119" i="6"/>
  <c r="U120" i="6"/>
  <c r="V120" i="6"/>
  <c r="U121" i="6"/>
  <c r="V121" i="6"/>
  <c r="U122" i="6"/>
  <c r="V122" i="6"/>
  <c r="U123" i="6"/>
  <c r="V123" i="6"/>
  <c r="U124" i="6"/>
  <c r="V124" i="6"/>
  <c r="U125" i="6"/>
  <c r="V125" i="6"/>
  <c r="U126" i="6"/>
  <c r="V126" i="6"/>
  <c r="U127" i="6"/>
  <c r="V127" i="6"/>
  <c r="U128" i="6"/>
  <c r="V128" i="6"/>
  <c r="U129" i="6"/>
  <c r="V129" i="6"/>
  <c r="U130" i="6"/>
  <c r="V130" i="6"/>
  <c r="U131" i="6"/>
  <c r="V131" i="6"/>
  <c r="U132" i="6"/>
  <c r="V132" i="6"/>
  <c r="U133" i="6"/>
  <c r="V133" i="6"/>
  <c r="U134" i="6"/>
  <c r="V134" i="6"/>
  <c r="U135" i="6"/>
  <c r="V135" i="6"/>
  <c r="U136" i="6"/>
  <c r="V136" i="6"/>
  <c r="U137" i="6"/>
  <c r="V137" i="6"/>
  <c r="U138" i="6"/>
  <c r="V138" i="6"/>
  <c r="U139" i="6"/>
  <c r="V139" i="6"/>
  <c r="U140" i="6"/>
  <c r="V140" i="6"/>
  <c r="U141" i="6"/>
  <c r="V141" i="6"/>
  <c r="U142" i="6"/>
  <c r="V142" i="6"/>
  <c r="U143" i="6"/>
  <c r="V143" i="6"/>
  <c r="U144" i="6"/>
  <c r="V144" i="6"/>
  <c r="U145" i="6"/>
  <c r="V145" i="6"/>
  <c r="U146" i="6"/>
  <c r="V146" i="6"/>
  <c r="U147" i="6"/>
  <c r="V147" i="6"/>
  <c r="U148" i="6"/>
  <c r="V148" i="6"/>
  <c r="U149" i="6"/>
  <c r="V149" i="6"/>
  <c r="U150" i="6"/>
  <c r="V150" i="6"/>
  <c r="U151" i="6"/>
  <c r="V151" i="6"/>
  <c r="U152" i="6"/>
  <c r="V152" i="6"/>
  <c r="U153" i="6"/>
  <c r="V153" i="6"/>
  <c r="U154" i="6"/>
  <c r="V154" i="6"/>
  <c r="U155" i="6"/>
  <c r="V155" i="6"/>
  <c r="U156" i="6"/>
  <c r="V156" i="6"/>
  <c r="U157" i="6"/>
  <c r="V157" i="6"/>
  <c r="U158" i="6"/>
  <c r="V158" i="6"/>
  <c r="U159" i="6"/>
  <c r="V159" i="6"/>
  <c r="U160" i="6"/>
  <c r="V160" i="6"/>
  <c r="U161" i="6"/>
  <c r="V161" i="6"/>
  <c r="U162" i="6"/>
  <c r="V162" i="6"/>
  <c r="U163" i="6"/>
  <c r="V163" i="6"/>
  <c r="U164" i="6"/>
  <c r="V164" i="6"/>
  <c r="U165" i="6"/>
  <c r="V165" i="6"/>
  <c r="U166" i="6"/>
  <c r="V166" i="6"/>
  <c r="U167" i="6"/>
  <c r="V167" i="6"/>
  <c r="U168" i="6"/>
  <c r="V168" i="6"/>
  <c r="U169" i="6"/>
  <c r="V169" i="6"/>
  <c r="U170" i="6"/>
  <c r="V170" i="6"/>
  <c r="U171" i="6"/>
  <c r="V171" i="6"/>
  <c r="U172" i="6"/>
  <c r="V172" i="6"/>
  <c r="U173" i="6"/>
  <c r="V173" i="6"/>
  <c r="U174" i="6"/>
  <c r="V174" i="6"/>
  <c r="U175" i="6"/>
  <c r="V175" i="6"/>
  <c r="U176" i="6"/>
  <c r="V176" i="6"/>
  <c r="U177" i="6"/>
  <c r="V177" i="6"/>
  <c r="U178" i="6"/>
  <c r="V178" i="6"/>
  <c r="U179" i="6"/>
  <c r="V179" i="6"/>
  <c r="U180" i="6"/>
  <c r="V180" i="6"/>
  <c r="U181" i="6"/>
  <c r="V181" i="6"/>
  <c r="U182" i="6"/>
  <c r="V182" i="6"/>
  <c r="U183" i="6"/>
  <c r="V183" i="6"/>
  <c r="U184" i="6"/>
  <c r="V184" i="6"/>
  <c r="U185" i="6"/>
  <c r="V185" i="6"/>
  <c r="U186" i="6"/>
  <c r="V186" i="6"/>
  <c r="U187" i="6"/>
  <c r="V187" i="6"/>
  <c r="U188" i="6"/>
  <c r="V188" i="6"/>
  <c r="U189" i="6"/>
  <c r="V189" i="6"/>
  <c r="U190" i="6"/>
  <c r="V190" i="6"/>
  <c r="U191" i="6"/>
  <c r="V191" i="6"/>
  <c r="U192" i="6"/>
  <c r="V192" i="6"/>
  <c r="U193" i="6"/>
  <c r="V193" i="6"/>
  <c r="U194" i="6"/>
  <c r="V194" i="6"/>
  <c r="U195" i="6"/>
  <c r="V195" i="6"/>
  <c r="U196" i="6"/>
  <c r="V196" i="6"/>
  <c r="U197" i="6"/>
  <c r="V197" i="6"/>
  <c r="U198" i="6"/>
  <c r="V198" i="6"/>
  <c r="U199" i="6"/>
  <c r="V199" i="6"/>
  <c r="U200" i="6"/>
  <c r="V200" i="6"/>
  <c r="U201" i="6"/>
  <c r="V201" i="6"/>
  <c r="U202" i="6"/>
  <c r="V202" i="6"/>
  <c r="U203" i="6"/>
  <c r="V203" i="6"/>
  <c r="U204" i="6"/>
  <c r="V204" i="6"/>
  <c r="U205" i="6"/>
  <c r="V205" i="6"/>
  <c r="U206" i="6"/>
  <c r="V206" i="6"/>
  <c r="U207" i="6"/>
  <c r="V207" i="6"/>
  <c r="U208" i="6"/>
  <c r="V208" i="6"/>
  <c r="U209" i="6"/>
  <c r="V209" i="6"/>
  <c r="U210" i="6"/>
  <c r="V210" i="6"/>
  <c r="U211" i="6"/>
  <c r="V211" i="6"/>
  <c r="U212" i="6"/>
  <c r="V212" i="6"/>
  <c r="U213" i="6"/>
  <c r="V213" i="6"/>
  <c r="U214" i="6"/>
  <c r="V214" i="6"/>
  <c r="U215" i="6"/>
  <c r="V215" i="6"/>
  <c r="U216" i="6"/>
  <c r="V216" i="6"/>
  <c r="U217" i="6"/>
  <c r="V217" i="6"/>
  <c r="U218" i="6"/>
  <c r="V218" i="6"/>
  <c r="U219" i="6"/>
  <c r="V219" i="6"/>
  <c r="U220" i="6"/>
  <c r="V220" i="6"/>
  <c r="U221" i="6"/>
  <c r="V221" i="6"/>
  <c r="U222" i="6"/>
  <c r="V222" i="6"/>
  <c r="U223" i="6"/>
  <c r="V223" i="6"/>
  <c r="U224" i="6"/>
  <c r="V224" i="6"/>
  <c r="U225" i="6"/>
  <c r="V225" i="6"/>
  <c r="U226" i="6"/>
  <c r="V226" i="6"/>
  <c r="U227" i="6"/>
  <c r="V227" i="6"/>
  <c r="U228" i="6"/>
  <c r="V228" i="6"/>
  <c r="U229" i="6"/>
  <c r="V229" i="6"/>
  <c r="U230" i="6"/>
  <c r="V230" i="6"/>
  <c r="U231" i="6"/>
  <c r="V231" i="6"/>
  <c r="U232" i="6"/>
  <c r="V232" i="6"/>
  <c r="U233" i="6"/>
  <c r="V233" i="6"/>
  <c r="U234" i="6"/>
  <c r="V234" i="6"/>
  <c r="U235" i="6"/>
  <c r="V235" i="6"/>
  <c r="U236" i="6"/>
  <c r="V236" i="6"/>
  <c r="U237" i="6"/>
  <c r="V237" i="6"/>
  <c r="U238" i="6"/>
  <c r="V238" i="6"/>
  <c r="U239" i="6"/>
  <c r="V239" i="6"/>
  <c r="U240" i="6"/>
  <c r="V240" i="6"/>
  <c r="U241" i="6"/>
  <c r="V241" i="6"/>
  <c r="U242" i="6"/>
  <c r="V242" i="6"/>
  <c r="U243" i="6"/>
  <c r="V243" i="6"/>
  <c r="U244" i="6"/>
  <c r="V244" i="6"/>
  <c r="U245" i="6"/>
  <c r="V245" i="6"/>
  <c r="U246" i="6"/>
  <c r="V246" i="6"/>
  <c r="U247" i="6"/>
  <c r="V247" i="6"/>
  <c r="U248" i="6"/>
  <c r="V248" i="6"/>
  <c r="U249" i="6"/>
  <c r="V249" i="6"/>
  <c r="U250" i="6"/>
  <c r="V250" i="6"/>
  <c r="U251" i="6"/>
  <c r="V251" i="6"/>
  <c r="U252" i="6"/>
  <c r="V252" i="6"/>
  <c r="U253" i="6"/>
  <c r="V253" i="6"/>
  <c r="U254" i="6"/>
  <c r="V254" i="6"/>
  <c r="U255" i="6"/>
  <c r="V255" i="6"/>
  <c r="U256" i="6"/>
  <c r="V256" i="6"/>
  <c r="U257" i="6"/>
  <c r="V257" i="6"/>
  <c r="U258" i="6"/>
  <c r="V258" i="6"/>
  <c r="U259" i="6"/>
  <c r="V259" i="6"/>
  <c r="U260" i="6"/>
  <c r="V260" i="6"/>
  <c r="U261" i="6"/>
  <c r="V261" i="6"/>
  <c r="U262" i="6"/>
  <c r="V262" i="6"/>
  <c r="U263" i="6"/>
  <c r="V263" i="6"/>
  <c r="U264" i="6"/>
  <c r="V264" i="6"/>
  <c r="U265" i="6"/>
  <c r="V265" i="6"/>
  <c r="U266" i="6"/>
  <c r="V266" i="6"/>
  <c r="U267" i="6"/>
  <c r="V267" i="6"/>
  <c r="U268" i="6"/>
  <c r="V268" i="6"/>
  <c r="U269" i="6"/>
  <c r="V269" i="6"/>
  <c r="U270" i="6"/>
  <c r="V270" i="6"/>
  <c r="U271" i="6"/>
  <c r="V271" i="6"/>
  <c r="U272" i="6"/>
  <c r="V272" i="6"/>
  <c r="U273" i="6"/>
  <c r="V273" i="6"/>
  <c r="U274" i="6"/>
  <c r="V274" i="6"/>
  <c r="U275" i="6"/>
  <c r="V275" i="6"/>
  <c r="U276" i="6"/>
  <c r="V276" i="6"/>
  <c r="U277" i="6"/>
  <c r="V277" i="6"/>
  <c r="U278" i="6"/>
  <c r="V278" i="6"/>
  <c r="U279" i="6"/>
  <c r="V279" i="6"/>
  <c r="U280" i="6"/>
  <c r="V280" i="6"/>
  <c r="U281" i="6"/>
  <c r="V281" i="6"/>
  <c r="U282" i="6"/>
  <c r="V282" i="6"/>
  <c r="U283" i="6"/>
  <c r="V283" i="6"/>
  <c r="U284" i="6"/>
  <c r="V284" i="6"/>
  <c r="U285" i="6"/>
  <c r="V285" i="6"/>
  <c r="U286" i="6"/>
  <c r="V286" i="6"/>
  <c r="U287" i="6"/>
  <c r="V287" i="6"/>
  <c r="U288" i="6"/>
  <c r="V288" i="6"/>
  <c r="U289" i="6"/>
  <c r="V289" i="6"/>
  <c r="U290" i="6"/>
  <c r="V290" i="6"/>
  <c r="U291" i="6"/>
  <c r="V291" i="6"/>
  <c r="U292" i="6"/>
  <c r="V292" i="6"/>
  <c r="U293" i="6"/>
  <c r="V293" i="6"/>
  <c r="U294" i="6"/>
  <c r="V294" i="6"/>
  <c r="U295" i="6"/>
  <c r="V295" i="6"/>
  <c r="U296" i="6"/>
  <c r="V296" i="6"/>
  <c r="U297" i="6"/>
  <c r="V297" i="6"/>
  <c r="U298" i="6"/>
  <c r="V298" i="6"/>
  <c r="U299" i="6"/>
  <c r="V299" i="6"/>
  <c r="U300" i="6"/>
  <c r="V300" i="6"/>
  <c r="U301" i="6"/>
  <c r="V301" i="6"/>
  <c r="U302" i="6"/>
  <c r="V302" i="6"/>
  <c r="U303" i="6"/>
  <c r="V303" i="6"/>
  <c r="U304" i="6"/>
  <c r="V304" i="6"/>
  <c r="U305" i="6"/>
  <c r="V305" i="6"/>
  <c r="U306" i="6"/>
  <c r="V306" i="6"/>
  <c r="U307" i="6"/>
  <c r="V307" i="6"/>
  <c r="U308" i="6"/>
  <c r="V308" i="6"/>
  <c r="U309" i="6"/>
  <c r="V309" i="6"/>
  <c r="U310" i="6"/>
  <c r="V310" i="6"/>
  <c r="U311" i="6"/>
  <c r="V311" i="6"/>
  <c r="U312" i="6"/>
  <c r="V312" i="6"/>
  <c r="U313" i="6"/>
  <c r="V313" i="6"/>
  <c r="U314" i="6"/>
  <c r="V314" i="6"/>
  <c r="U315" i="6"/>
  <c r="V315" i="6"/>
  <c r="U316" i="6"/>
  <c r="V316" i="6"/>
  <c r="U317" i="6"/>
  <c r="V317" i="6"/>
  <c r="U318" i="6"/>
  <c r="V318" i="6"/>
  <c r="U319" i="6"/>
  <c r="V319" i="6"/>
  <c r="U320" i="6"/>
  <c r="V320" i="6"/>
  <c r="U321" i="6"/>
  <c r="V321" i="6"/>
  <c r="U322" i="6"/>
  <c r="V322" i="6"/>
  <c r="U323" i="6"/>
  <c r="V323" i="6"/>
  <c r="U324" i="6"/>
  <c r="V324" i="6"/>
  <c r="U325" i="6"/>
  <c r="V325" i="6"/>
  <c r="U326" i="6"/>
  <c r="V326" i="6"/>
  <c r="U327" i="6"/>
  <c r="V327" i="6"/>
  <c r="U328" i="6"/>
  <c r="V328" i="6"/>
  <c r="U329" i="6"/>
  <c r="V329" i="6"/>
  <c r="U330" i="6"/>
  <c r="V330" i="6"/>
  <c r="U331" i="6"/>
  <c r="V331" i="6"/>
  <c r="U332" i="6"/>
  <c r="V332" i="6"/>
  <c r="U333" i="6"/>
  <c r="V333" i="6"/>
  <c r="U334" i="6"/>
  <c r="V334" i="6"/>
  <c r="U335" i="6"/>
  <c r="V335" i="6"/>
  <c r="U336" i="6"/>
  <c r="V336" i="6"/>
  <c r="U337" i="6"/>
  <c r="V337" i="6"/>
  <c r="U338" i="6"/>
  <c r="V338" i="6"/>
  <c r="U339" i="6"/>
  <c r="V339" i="6"/>
  <c r="U340" i="6"/>
  <c r="V340" i="6"/>
  <c r="U341" i="6"/>
  <c r="V341" i="6"/>
  <c r="U342" i="6"/>
  <c r="V342" i="6"/>
  <c r="U343" i="6"/>
  <c r="V343" i="6"/>
  <c r="U344" i="6"/>
  <c r="V344" i="6"/>
  <c r="U345" i="6"/>
  <c r="V345" i="6"/>
  <c r="U346" i="6"/>
  <c r="V346" i="6"/>
  <c r="U347" i="6"/>
  <c r="V347" i="6"/>
  <c r="U348" i="6"/>
  <c r="V348" i="6"/>
  <c r="U349" i="6"/>
  <c r="V349" i="6"/>
  <c r="U350" i="6"/>
  <c r="V350" i="6"/>
  <c r="U351" i="6"/>
  <c r="V351" i="6"/>
  <c r="U352" i="6"/>
  <c r="V352" i="6"/>
  <c r="U353" i="6"/>
  <c r="V353" i="6"/>
  <c r="U354" i="6"/>
  <c r="V354" i="6"/>
  <c r="U355" i="6"/>
  <c r="V355" i="6"/>
  <c r="U356" i="6"/>
  <c r="V356" i="6"/>
  <c r="U357" i="6"/>
  <c r="V357" i="6"/>
  <c r="U358" i="6"/>
  <c r="V358" i="6"/>
  <c r="U359" i="6"/>
  <c r="V359" i="6"/>
  <c r="U360" i="6"/>
  <c r="V360" i="6"/>
  <c r="U361" i="6"/>
  <c r="V361" i="6"/>
  <c r="U362" i="6"/>
  <c r="V362" i="6"/>
  <c r="U363" i="6"/>
  <c r="V363" i="6"/>
  <c r="U364" i="6"/>
  <c r="V364" i="6"/>
  <c r="U365" i="6"/>
  <c r="V365" i="6"/>
  <c r="U366" i="6"/>
  <c r="V366" i="6"/>
  <c r="U367" i="6"/>
  <c r="V367" i="6"/>
  <c r="U368" i="6"/>
  <c r="V368" i="6"/>
  <c r="U369" i="6"/>
  <c r="V369" i="6"/>
  <c r="U370" i="6"/>
  <c r="V370" i="6"/>
  <c r="U371" i="6"/>
  <c r="V371" i="6"/>
  <c r="U372" i="6"/>
  <c r="V372" i="6"/>
  <c r="U373" i="6"/>
  <c r="V373" i="6"/>
  <c r="U374" i="6"/>
  <c r="V374" i="6"/>
  <c r="U375" i="6"/>
  <c r="V375" i="6"/>
  <c r="U376" i="6"/>
  <c r="V376" i="6"/>
  <c r="U377" i="6"/>
  <c r="V377" i="6"/>
  <c r="U378" i="6"/>
  <c r="V378" i="6"/>
  <c r="U379" i="6"/>
  <c r="V379" i="6"/>
  <c r="U380" i="6"/>
  <c r="V380" i="6"/>
  <c r="U381" i="6"/>
  <c r="V381" i="6"/>
  <c r="U382" i="6"/>
  <c r="V382" i="6"/>
  <c r="U383" i="6"/>
  <c r="V383" i="6"/>
  <c r="U384" i="6"/>
  <c r="V384" i="6"/>
  <c r="U385" i="6"/>
  <c r="V385" i="6"/>
  <c r="U386" i="6"/>
  <c r="V386" i="6"/>
  <c r="U387" i="6"/>
  <c r="V387" i="6"/>
  <c r="U388" i="6"/>
  <c r="V388" i="6"/>
  <c r="U389" i="6"/>
  <c r="V389" i="6"/>
  <c r="U390" i="6"/>
  <c r="V390" i="6"/>
  <c r="U391" i="6"/>
  <c r="V391" i="6"/>
  <c r="U392" i="6"/>
  <c r="V392" i="6"/>
  <c r="U393" i="6"/>
  <c r="V393" i="6"/>
  <c r="U394" i="6"/>
  <c r="V394" i="6"/>
  <c r="U395" i="6"/>
  <c r="V395" i="6"/>
  <c r="U396" i="6"/>
  <c r="V396" i="6"/>
  <c r="U397" i="6"/>
  <c r="V397" i="6"/>
  <c r="U398" i="6"/>
  <c r="V398" i="6"/>
  <c r="U399" i="6"/>
  <c r="V399" i="6"/>
  <c r="U400" i="6"/>
  <c r="V400" i="6"/>
  <c r="U401" i="6"/>
  <c r="V401" i="6"/>
  <c r="U402" i="6"/>
  <c r="V402" i="6"/>
  <c r="U403" i="6"/>
  <c r="V403" i="6"/>
  <c r="U404" i="6"/>
  <c r="V404" i="6"/>
  <c r="U405" i="6"/>
  <c r="V405" i="6"/>
  <c r="U406" i="6"/>
  <c r="V406" i="6"/>
  <c r="U407" i="6"/>
  <c r="V407" i="6"/>
  <c r="U408" i="6"/>
  <c r="V408" i="6"/>
  <c r="U409" i="6"/>
  <c r="V409" i="6"/>
  <c r="U410" i="6"/>
  <c r="V410" i="6"/>
  <c r="U411" i="6"/>
  <c r="V411" i="6"/>
  <c r="U412" i="6"/>
  <c r="V412" i="6"/>
  <c r="U413" i="6"/>
  <c r="V413" i="6"/>
  <c r="U414" i="6"/>
  <c r="V414" i="6"/>
  <c r="U415" i="6"/>
  <c r="V415" i="6"/>
  <c r="U416" i="6"/>
  <c r="V416" i="6"/>
  <c r="U417" i="6"/>
  <c r="V417" i="6"/>
  <c r="U418" i="6"/>
  <c r="V418" i="6"/>
  <c r="U419" i="6"/>
  <c r="V419" i="6"/>
  <c r="U420" i="6"/>
  <c r="V420" i="6"/>
  <c r="U421" i="6"/>
  <c r="V421" i="6"/>
  <c r="U422" i="6"/>
  <c r="V422" i="6"/>
  <c r="U423" i="6"/>
  <c r="V423" i="6"/>
  <c r="U424" i="6"/>
  <c r="V424" i="6"/>
  <c r="U425" i="6"/>
  <c r="V425" i="6"/>
  <c r="U426" i="6"/>
  <c r="V426" i="6"/>
  <c r="U427" i="6"/>
  <c r="V427" i="6"/>
  <c r="U428" i="6"/>
  <c r="V428" i="6"/>
  <c r="U429" i="6"/>
  <c r="V429" i="6"/>
  <c r="U430" i="6"/>
  <c r="V430" i="6"/>
  <c r="U431" i="6"/>
  <c r="V431" i="6"/>
  <c r="U432" i="6"/>
  <c r="V432" i="6"/>
  <c r="U433" i="6"/>
  <c r="V433" i="6"/>
  <c r="U434" i="6"/>
  <c r="V434" i="6"/>
  <c r="U435" i="6"/>
  <c r="V435" i="6"/>
  <c r="U436" i="6"/>
  <c r="V436" i="6"/>
  <c r="U437" i="6"/>
  <c r="V437" i="6"/>
  <c r="U438" i="6"/>
  <c r="V438" i="6"/>
  <c r="U439" i="6"/>
  <c r="V439" i="6"/>
  <c r="U440" i="6"/>
  <c r="V440" i="6"/>
  <c r="U441" i="6"/>
  <c r="V441" i="6"/>
  <c r="U442" i="6"/>
  <c r="V442" i="6"/>
  <c r="U443" i="6"/>
  <c r="V443" i="6"/>
  <c r="U444" i="6"/>
  <c r="V444" i="6"/>
  <c r="U445" i="6"/>
  <c r="V445" i="6"/>
  <c r="U446" i="6"/>
  <c r="V446" i="6"/>
  <c r="U447" i="6"/>
  <c r="V447" i="6"/>
  <c r="U448" i="6"/>
  <c r="V448" i="6"/>
  <c r="U449" i="6"/>
  <c r="V449" i="6"/>
  <c r="U450" i="6"/>
  <c r="V450" i="6"/>
  <c r="U451" i="6"/>
  <c r="V451" i="6"/>
  <c r="U452" i="6"/>
  <c r="V452" i="6"/>
  <c r="U453" i="6"/>
  <c r="V453" i="6"/>
  <c r="U454" i="6"/>
  <c r="V454" i="6"/>
  <c r="U455" i="6"/>
  <c r="V455" i="6"/>
  <c r="U456" i="6"/>
  <c r="V456" i="6"/>
  <c r="U457" i="6"/>
  <c r="V457" i="6"/>
  <c r="U458" i="6"/>
  <c r="V458" i="6"/>
  <c r="U459" i="6"/>
  <c r="V459" i="6"/>
  <c r="U460" i="6"/>
  <c r="V460" i="6"/>
  <c r="U461" i="6"/>
  <c r="V461" i="6"/>
  <c r="U462" i="6"/>
  <c r="V462" i="6"/>
  <c r="U463" i="6"/>
  <c r="V463" i="6"/>
  <c r="U464" i="6"/>
  <c r="V464" i="6"/>
  <c r="U465" i="6"/>
  <c r="V465" i="6"/>
  <c r="U466" i="6"/>
  <c r="V466" i="6"/>
  <c r="U467" i="6"/>
  <c r="V467" i="6"/>
  <c r="U468" i="6"/>
  <c r="V468" i="6"/>
  <c r="U469" i="6"/>
  <c r="V469" i="6"/>
  <c r="U470" i="6"/>
  <c r="V470" i="6"/>
  <c r="U471" i="6"/>
  <c r="V471" i="6"/>
  <c r="U472" i="6"/>
  <c r="V472" i="6"/>
  <c r="U473" i="6"/>
  <c r="V473" i="6"/>
  <c r="U474" i="6"/>
  <c r="V474" i="6"/>
  <c r="U475" i="6"/>
  <c r="V475" i="6"/>
  <c r="U476" i="6"/>
  <c r="V476" i="6"/>
  <c r="U477" i="6"/>
  <c r="V477" i="6"/>
  <c r="U478" i="6"/>
  <c r="V478" i="6"/>
  <c r="U479" i="6"/>
  <c r="V479" i="6"/>
  <c r="U480" i="6"/>
  <c r="V480" i="6"/>
  <c r="U481" i="6"/>
  <c r="V481" i="6"/>
  <c r="U482" i="6"/>
  <c r="V482" i="6"/>
  <c r="U483" i="6"/>
  <c r="V483" i="6"/>
  <c r="U484" i="6"/>
  <c r="V484" i="6"/>
  <c r="U485" i="6"/>
  <c r="V485" i="6"/>
  <c r="U486" i="6"/>
  <c r="V486" i="6"/>
  <c r="U487" i="6"/>
  <c r="V487" i="6"/>
  <c r="U488" i="6"/>
  <c r="V488" i="6"/>
  <c r="U489" i="6"/>
  <c r="V489" i="6"/>
  <c r="U490" i="6"/>
  <c r="V490" i="6"/>
  <c r="U491" i="6"/>
  <c r="V491" i="6"/>
  <c r="U492" i="6"/>
  <c r="V492" i="6"/>
  <c r="U493" i="6"/>
  <c r="V493" i="6"/>
  <c r="U494" i="6"/>
  <c r="V494" i="6"/>
  <c r="U495" i="6"/>
  <c r="V495" i="6"/>
  <c r="U496" i="6"/>
  <c r="V496" i="6"/>
  <c r="U497" i="6"/>
  <c r="V497" i="6"/>
  <c r="U498" i="6"/>
  <c r="V498" i="6"/>
  <c r="U499" i="6"/>
  <c r="V499" i="6"/>
  <c r="U500" i="6"/>
  <c r="V500" i="6"/>
  <c r="U501" i="6"/>
  <c r="V501" i="6"/>
  <c r="U502" i="6"/>
  <c r="V502" i="6"/>
  <c r="U503" i="6"/>
  <c r="V503" i="6"/>
  <c r="U504" i="6"/>
  <c r="V504" i="6"/>
  <c r="U505" i="6"/>
  <c r="V505" i="6"/>
  <c r="U506" i="6"/>
  <c r="V506" i="6"/>
  <c r="U507" i="6"/>
  <c r="V507" i="6"/>
  <c r="U508" i="6"/>
  <c r="V508" i="6"/>
  <c r="U509" i="6"/>
  <c r="V509" i="6"/>
  <c r="U510" i="6"/>
  <c r="V510" i="6"/>
  <c r="U511" i="6"/>
  <c r="V511" i="6"/>
  <c r="U512" i="6"/>
  <c r="V512" i="6"/>
  <c r="U513" i="6"/>
  <c r="V513" i="6"/>
  <c r="U514" i="6"/>
  <c r="V514" i="6"/>
  <c r="U515" i="6"/>
  <c r="V515" i="6"/>
  <c r="U516" i="6"/>
  <c r="V516" i="6"/>
  <c r="U517" i="6"/>
  <c r="V517" i="6"/>
  <c r="U518" i="6"/>
  <c r="V518" i="6"/>
  <c r="U519" i="6"/>
  <c r="V519" i="6"/>
  <c r="U520" i="6"/>
  <c r="V520" i="6"/>
  <c r="U521" i="6"/>
  <c r="V521" i="6"/>
  <c r="U522" i="6"/>
  <c r="V522" i="6"/>
  <c r="U523" i="6"/>
  <c r="V523" i="6"/>
  <c r="U524" i="6"/>
  <c r="V524" i="6"/>
  <c r="U525" i="6"/>
  <c r="V525" i="6"/>
  <c r="U526" i="6"/>
  <c r="V526" i="6"/>
  <c r="U527" i="6"/>
  <c r="V527" i="6"/>
  <c r="U528" i="6"/>
  <c r="V528" i="6"/>
  <c r="U529" i="6"/>
  <c r="V529" i="6"/>
  <c r="U530" i="6"/>
  <c r="V530" i="6"/>
  <c r="U531" i="6"/>
  <c r="V531" i="6"/>
  <c r="U532" i="6"/>
  <c r="V532" i="6"/>
  <c r="U533" i="6"/>
  <c r="V533" i="6"/>
  <c r="U534" i="6"/>
  <c r="V534" i="6"/>
  <c r="U535" i="6"/>
  <c r="V535" i="6"/>
  <c r="U536" i="6"/>
  <c r="V536" i="6"/>
  <c r="U537" i="6"/>
  <c r="V537" i="6"/>
  <c r="U538" i="6"/>
  <c r="V538" i="6"/>
  <c r="U539" i="6"/>
  <c r="V539" i="6"/>
  <c r="U540" i="6"/>
  <c r="V540" i="6"/>
  <c r="U541" i="6"/>
  <c r="V541" i="6"/>
  <c r="U542" i="6"/>
  <c r="V542" i="6"/>
  <c r="U543" i="6"/>
  <c r="V543" i="6"/>
  <c r="U544" i="6"/>
  <c r="V544" i="6"/>
  <c r="U545" i="6"/>
  <c r="V545" i="6"/>
  <c r="U546" i="6"/>
  <c r="V546" i="6"/>
  <c r="U547" i="6"/>
  <c r="V547" i="6"/>
  <c r="U548" i="6"/>
  <c r="V548" i="6"/>
  <c r="U549" i="6"/>
  <c r="V549" i="6"/>
  <c r="U550" i="6"/>
  <c r="V550" i="6"/>
  <c r="U551" i="6"/>
  <c r="V551" i="6"/>
  <c r="U552" i="6"/>
  <c r="V552" i="6"/>
  <c r="U553" i="6"/>
  <c r="V553" i="6"/>
  <c r="U554" i="6"/>
  <c r="V554" i="6"/>
  <c r="U555" i="6"/>
  <c r="V555" i="6"/>
  <c r="U556" i="6"/>
  <c r="V556" i="6"/>
  <c r="U557" i="6"/>
  <c r="V557" i="6"/>
  <c r="U558" i="6"/>
  <c r="V558" i="6"/>
  <c r="U559" i="6"/>
  <c r="V559" i="6"/>
  <c r="U560" i="6"/>
  <c r="V560" i="6"/>
  <c r="U561" i="6"/>
  <c r="V561" i="6"/>
  <c r="U562" i="6"/>
  <c r="V562" i="6"/>
  <c r="U563" i="6"/>
  <c r="V563" i="6"/>
  <c r="U564" i="6"/>
  <c r="V564" i="6"/>
  <c r="U565" i="6"/>
  <c r="V565" i="6"/>
  <c r="U566" i="6"/>
  <c r="V566" i="6"/>
  <c r="U567" i="6"/>
  <c r="V567" i="6"/>
  <c r="U568" i="6"/>
  <c r="V568" i="6"/>
  <c r="U569" i="6"/>
  <c r="V569" i="6"/>
  <c r="U570" i="6"/>
  <c r="V570" i="6"/>
  <c r="U571" i="6"/>
  <c r="V571" i="6"/>
  <c r="U572" i="6"/>
  <c r="V572" i="6"/>
  <c r="U573" i="6"/>
  <c r="V573" i="6"/>
  <c r="U574" i="6"/>
  <c r="V574" i="6"/>
  <c r="U575" i="6"/>
  <c r="V575" i="6"/>
  <c r="U576" i="6"/>
  <c r="V576" i="6"/>
  <c r="U577" i="6"/>
  <c r="V577" i="6"/>
  <c r="U578" i="6"/>
  <c r="V578" i="6"/>
  <c r="U579" i="6"/>
  <c r="V579" i="6"/>
  <c r="U580" i="6"/>
  <c r="V580" i="6"/>
  <c r="U581" i="6"/>
  <c r="V581" i="6"/>
  <c r="U582" i="6"/>
  <c r="V582" i="6"/>
  <c r="U583" i="6"/>
  <c r="V583" i="6"/>
  <c r="U584" i="6"/>
  <c r="V584" i="6"/>
  <c r="U585" i="6"/>
  <c r="V585" i="6"/>
  <c r="U586" i="6"/>
  <c r="V586" i="6"/>
  <c r="U587" i="6"/>
  <c r="V587" i="6"/>
  <c r="U588" i="6"/>
  <c r="V588" i="6"/>
  <c r="U589" i="6"/>
  <c r="V589" i="6"/>
  <c r="U590" i="6"/>
  <c r="V590" i="6"/>
  <c r="U591" i="6"/>
  <c r="V591" i="6"/>
  <c r="U592" i="6"/>
  <c r="V592" i="6"/>
  <c r="U593" i="6"/>
  <c r="V593" i="6"/>
  <c r="U594" i="6"/>
  <c r="V594" i="6"/>
  <c r="U595" i="6"/>
  <c r="V595" i="6"/>
  <c r="U596" i="6"/>
  <c r="V596" i="6"/>
  <c r="U597" i="6"/>
  <c r="V597" i="6"/>
  <c r="U598" i="6"/>
  <c r="V598" i="6"/>
  <c r="U599" i="6"/>
  <c r="V599" i="6"/>
  <c r="U600" i="6"/>
  <c r="V600" i="6"/>
  <c r="U601" i="6"/>
  <c r="V601" i="6"/>
  <c r="U602" i="6"/>
  <c r="V602" i="6"/>
  <c r="U603" i="6"/>
  <c r="V603" i="6"/>
  <c r="U604" i="6"/>
  <c r="V604" i="6"/>
  <c r="U605" i="6"/>
  <c r="V605" i="6"/>
  <c r="U606" i="6"/>
  <c r="V606" i="6"/>
  <c r="U607" i="6"/>
  <c r="V607" i="6"/>
  <c r="U608" i="6"/>
  <c r="V608" i="6"/>
  <c r="U609" i="6"/>
  <c r="V609" i="6"/>
  <c r="U610" i="6"/>
  <c r="V610" i="6"/>
  <c r="U611" i="6"/>
  <c r="V611" i="6"/>
  <c r="U612" i="6"/>
  <c r="V612" i="6"/>
  <c r="U613" i="6"/>
  <c r="V613" i="6"/>
  <c r="U614" i="6"/>
  <c r="V614" i="6"/>
  <c r="U615" i="6"/>
  <c r="V615" i="6"/>
  <c r="U616" i="6"/>
  <c r="V616" i="6"/>
  <c r="U617" i="6"/>
  <c r="V617" i="6"/>
  <c r="U618" i="6"/>
  <c r="V618" i="6"/>
  <c r="U619" i="6"/>
  <c r="V619" i="6"/>
  <c r="U620" i="6"/>
  <c r="V620" i="6"/>
  <c r="U621" i="6"/>
  <c r="V621" i="6"/>
  <c r="U622" i="6"/>
  <c r="V622" i="6"/>
  <c r="U623" i="6"/>
  <c r="V623" i="6"/>
  <c r="U624" i="6"/>
  <c r="V624" i="6"/>
  <c r="U625" i="6"/>
  <c r="V625" i="6"/>
  <c r="U626" i="6"/>
  <c r="V626" i="6"/>
  <c r="U627" i="6"/>
  <c r="V627" i="6"/>
  <c r="U628" i="6"/>
  <c r="V628" i="6"/>
  <c r="U629" i="6"/>
  <c r="V629" i="6"/>
  <c r="U630" i="6"/>
  <c r="V630" i="6"/>
  <c r="U631" i="6"/>
  <c r="V631" i="6"/>
  <c r="U632" i="6"/>
  <c r="V632" i="6"/>
  <c r="U633" i="6"/>
  <c r="V633" i="6"/>
  <c r="U634" i="6"/>
  <c r="V634" i="6"/>
  <c r="U635" i="6"/>
  <c r="V635" i="6"/>
  <c r="U636" i="6"/>
  <c r="V636" i="6"/>
  <c r="U637" i="6"/>
  <c r="V637" i="6"/>
  <c r="U638" i="6"/>
  <c r="V638" i="6"/>
  <c r="U639" i="6"/>
  <c r="V639" i="6"/>
  <c r="U640" i="6"/>
  <c r="V640" i="6"/>
  <c r="U641" i="6"/>
  <c r="V641" i="6"/>
  <c r="U642" i="6"/>
  <c r="V642" i="6"/>
  <c r="U643" i="6"/>
  <c r="V643" i="6"/>
  <c r="U644" i="6"/>
  <c r="V644" i="6"/>
  <c r="U645" i="6"/>
  <c r="V645" i="6"/>
  <c r="U646" i="6"/>
  <c r="V646" i="6"/>
  <c r="U647" i="6"/>
  <c r="V647" i="6"/>
  <c r="U648" i="6"/>
  <c r="V648" i="6"/>
  <c r="U649" i="6"/>
  <c r="V649" i="6"/>
  <c r="U650" i="6"/>
  <c r="V650" i="6"/>
  <c r="U651" i="6"/>
  <c r="V651" i="6"/>
  <c r="U652" i="6"/>
  <c r="V652" i="6"/>
  <c r="U653" i="6"/>
  <c r="V653" i="6"/>
  <c r="U654" i="6"/>
  <c r="V654" i="6"/>
  <c r="U655" i="6"/>
  <c r="V655" i="6"/>
  <c r="U656" i="6"/>
  <c r="V656" i="6"/>
  <c r="U657" i="6"/>
  <c r="V657" i="6"/>
  <c r="U658" i="6"/>
  <c r="V658" i="6"/>
  <c r="U659" i="6"/>
  <c r="V659" i="6"/>
  <c r="U660" i="6"/>
  <c r="V660" i="6"/>
  <c r="U661" i="6"/>
  <c r="V661" i="6"/>
  <c r="U662" i="6"/>
  <c r="V662" i="6"/>
  <c r="U663" i="6"/>
  <c r="V663" i="6"/>
  <c r="U664" i="6"/>
  <c r="V664" i="6"/>
  <c r="U665" i="6"/>
  <c r="V665" i="6"/>
  <c r="U666" i="6"/>
  <c r="V666" i="6"/>
  <c r="U667" i="6"/>
  <c r="V667" i="6"/>
  <c r="U668" i="6"/>
  <c r="V668" i="6"/>
  <c r="U669" i="6"/>
  <c r="V669" i="6"/>
  <c r="U670" i="6"/>
  <c r="V670" i="6"/>
  <c r="U671" i="6"/>
  <c r="V671" i="6"/>
  <c r="U672" i="6"/>
  <c r="V672" i="6"/>
  <c r="U673" i="6"/>
  <c r="V673" i="6"/>
  <c r="U674" i="6"/>
  <c r="V674" i="6"/>
  <c r="U675" i="6"/>
  <c r="V675" i="6"/>
  <c r="U676" i="6"/>
  <c r="V676" i="6"/>
  <c r="U677" i="6"/>
  <c r="V677" i="6"/>
  <c r="U678" i="6"/>
  <c r="V678" i="6"/>
  <c r="U679" i="6"/>
  <c r="V679" i="6"/>
  <c r="U680" i="6"/>
  <c r="V680" i="6"/>
  <c r="U681" i="6"/>
  <c r="V681" i="6"/>
  <c r="U682" i="6"/>
  <c r="V682" i="6"/>
  <c r="U683" i="6"/>
  <c r="V683" i="6"/>
  <c r="U684" i="6"/>
  <c r="V684" i="6"/>
  <c r="U685" i="6"/>
  <c r="V685" i="6"/>
  <c r="U686" i="6"/>
  <c r="V686" i="6"/>
  <c r="U687" i="6"/>
  <c r="V687" i="6"/>
  <c r="U688" i="6"/>
  <c r="V688" i="6"/>
  <c r="U689" i="6"/>
  <c r="V689" i="6"/>
  <c r="U690" i="6"/>
  <c r="V690" i="6"/>
  <c r="U691" i="6"/>
  <c r="V691" i="6"/>
  <c r="U692" i="6"/>
  <c r="V692" i="6"/>
  <c r="U693" i="6"/>
  <c r="V693" i="6"/>
  <c r="U694" i="6"/>
  <c r="V694" i="6"/>
  <c r="U695" i="6"/>
  <c r="V695" i="6"/>
  <c r="U696" i="6"/>
  <c r="V696" i="6"/>
  <c r="U697" i="6"/>
  <c r="V697" i="6"/>
  <c r="U698" i="6"/>
  <c r="V698" i="6"/>
  <c r="U699" i="6"/>
  <c r="V699" i="6"/>
  <c r="U700" i="6"/>
  <c r="V700" i="6"/>
  <c r="V2" i="6"/>
  <c r="U2" i="6"/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2" i="6"/>
  <c r="Q774" i="5" l="1"/>
  <c r="Q737" i="5"/>
  <c r="Q729" i="5"/>
  <c r="Q736" i="5"/>
  <c r="Q735" i="5"/>
  <c r="Q839" i="5"/>
  <c r="Q768" i="5"/>
  <c r="Q834" i="5"/>
  <c r="Q820" i="5"/>
  <c r="Q815" i="5"/>
  <c r="Q771" i="5"/>
  <c r="Q755" i="5"/>
  <c r="Q793" i="5"/>
  <c r="Q734" i="5"/>
  <c r="Q813" i="5"/>
  <c r="Q837" i="5"/>
  <c r="Q828" i="5"/>
  <c r="Q783" i="5"/>
  <c r="Q797" i="5"/>
  <c r="Q764" i="5"/>
  <c r="Q756" i="5"/>
  <c r="Q822" i="5"/>
  <c r="Q859" i="5"/>
  <c r="Q846" i="5"/>
  <c r="Q840" i="5"/>
  <c r="Q835" i="5"/>
  <c r="Q860" i="5"/>
  <c r="Q767" i="5"/>
  <c r="Q816" i="5"/>
  <c r="Q858" i="5"/>
  <c r="Q847" i="5"/>
  <c r="Q853" i="5"/>
  <c r="Q841" i="5"/>
  <c r="Q810" i="5"/>
  <c r="Q863" i="5"/>
  <c r="Q802" i="5"/>
  <c r="Q829" i="5"/>
  <c r="Q865" i="5"/>
  <c r="Q769" i="5"/>
  <c r="Q821" i="5"/>
  <c r="Q806" i="5"/>
  <c r="Q809" i="5"/>
  <c r="Q851" i="5"/>
  <c r="Q798" i="5"/>
  <c r="Q833" i="5"/>
  <c r="Q844" i="5"/>
  <c r="Q854" i="5"/>
  <c r="Q812" i="5"/>
  <c r="Q818" i="5"/>
  <c r="Q776" i="5"/>
  <c r="Q849" i="5"/>
  <c r="Q836" i="5"/>
  <c r="Q852" i="5"/>
  <c r="Q831" i="5"/>
  <c r="Q861" i="5"/>
  <c r="Q791" i="5"/>
  <c r="Q824" i="5"/>
  <c r="Q866" i="5"/>
  <c r="Q848" i="5"/>
  <c r="Q827" i="5"/>
  <c r="Q832" i="5"/>
  <c r="Q825" i="5"/>
  <c r="Q864" i="5"/>
  <c r="Q698" i="5"/>
  <c r="Q862" i="5"/>
  <c r="Q823" i="5"/>
  <c r="Q843" i="5"/>
  <c r="Q792" i="5"/>
  <c r="Q826" i="5"/>
  <c r="Q772" i="5"/>
  <c r="Q838" i="5"/>
  <c r="Q830" i="5"/>
  <c r="Q856" i="5"/>
  <c r="Q850" i="5"/>
  <c r="Q814" i="5"/>
  <c r="Q845" i="5"/>
  <c r="Q819" i="5"/>
  <c r="Q857" i="5"/>
  <c r="Q855" i="5"/>
  <c r="Q842" i="5"/>
  <c r="Q707" i="5"/>
  <c r="Q808" i="5"/>
  <c r="Q807" i="5"/>
  <c r="Q805" i="5"/>
  <c r="Q811" i="5"/>
  <c r="Q804" i="5"/>
  <c r="Q778" i="5"/>
  <c r="Q803" i="5"/>
  <c r="Q800" i="5"/>
  <c r="Q801" i="5"/>
  <c r="Q789" i="5"/>
  <c r="Q795" i="5"/>
  <c r="Q799" i="5"/>
  <c r="Q790" i="5"/>
  <c r="Q788" i="5"/>
  <c r="Q779" i="5"/>
  <c r="Q785" i="5"/>
  <c r="Q786" i="5"/>
  <c r="Q777" i="5"/>
  <c r="Q759" i="5"/>
  <c r="Q762" i="5"/>
  <c r="Q749" i="5"/>
  <c r="Q746" i="5"/>
  <c r="Q739" i="5"/>
  <c r="Q726" i="5"/>
  <c r="Q711" i="5"/>
  <c r="Q715" i="5"/>
  <c r="Q690" i="5"/>
  <c r="Q657" i="5"/>
  <c r="Q644" i="5"/>
  <c r="Q647" i="5"/>
  <c r="Q817" i="5"/>
  <c r="Q796" i="5"/>
  <c r="Q794" i="5"/>
  <c r="Q765" i="5"/>
  <c r="Q787" i="5"/>
  <c r="Q782" i="5"/>
  <c r="Q784" i="5"/>
  <c r="Q781" i="5"/>
  <c r="Q780" i="5"/>
  <c r="Q773" i="5"/>
  <c r="Q668" i="5"/>
  <c r="Q775" i="5"/>
  <c r="Q766" i="5"/>
  <c r="Q757" i="5"/>
  <c r="Q758" i="5"/>
  <c r="Q763" i="5"/>
  <c r="Q760" i="5"/>
  <c r="Q761" i="5"/>
  <c r="Q752" i="5"/>
  <c r="Q745" i="5"/>
  <c r="Q733" i="5"/>
  <c r="Q741" i="5"/>
  <c r="Q747" i="5"/>
  <c r="Q744" i="5"/>
  <c r="Q719" i="5"/>
  <c r="Q701" i="5"/>
  <c r="Q700" i="5"/>
  <c r="Q687" i="5"/>
  <c r="Q684" i="5"/>
  <c r="Q660" i="5"/>
  <c r="Q648" i="5"/>
  <c r="Q582" i="5"/>
  <c r="Q539" i="5"/>
  <c r="Q571" i="5"/>
  <c r="Q770" i="5"/>
  <c r="Q750" i="5"/>
  <c r="Q753" i="5"/>
  <c r="Q748" i="5"/>
  <c r="Q743" i="5"/>
  <c r="Q754" i="5"/>
  <c r="Q751" i="5"/>
  <c r="Q740" i="5"/>
  <c r="Q724" i="5"/>
  <c r="Q742" i="5"/>
  <c r="Q725" i="5"/>
  <c r="Q721" i="5"/>
  <c r="Q713" i="5"/>
  <c r="Q720" i="5"/>
  <c r="Q732" i="5"/>
  <c r="Q728" i="5"/>
  <c r="Q730" i="5"/>
  <c r="Q731" i="5"/>
  <c r="Q718" i="5"/>
  <c r="Q722" i="5"/>
  <c r="Q710" i="5"/>
  <c r="Q712" i="5"/>
  <c r="Q681" i="5"/>
  <c r="Q714" i="5"/>
  <c r="Q562" i="5"/>
  <c r="Q709" i="5"/>
  <c r="Q659" i="5"/>
  <c r="Q688" i="5"/>
  <c r="Q702" i="5"/>
  <c r="Q697" i="5"/>
  <c r="Q695" i="5"/>
  <c r="Q703" i="5"/>
  <c r="Q662" i="5"/>
  <c r="Q699" i="5"/>
  <c r="Q696" i="5"/>
  <c r="Q693" i="5"/>
  <c r="Q667" i="5"/>
  <c r="Q669" i="5"/>
  <c r="Q663" i="5"/>
  <c r="Q636" i="5"/>
  <c r="Q640" i="5"/>
  <c r="Q585" i="5"/>
  <c r="Q626" i="5"/>
  <c r="Q612" i="5"/>
  <c r="Q567" i="5"/>
  <c r="Q546" i="5"/>
  <c r="Q528" i="5"/>
  <c r="Q484" i="5"/>
  <c r="Q738" i="5"/>
  <c r="Q723" i="5"/>
  <c r="Q727" i="5"/>
  <c r="Q706" i="5"/>
  <c r="Q705" i="5"/>
  <c r="Q717" i="5"/>
  <c r="Q665" i="5"/>
  <c r="Q704" i="5"/>
  <c r="Q689" i="5"/>
  <c r="Q708" i="5"/>
  <c r="Q692" i="5"/>
  <c r="Q691" i="5"/>
  <c r="Q682" i="5"/>
  <c r="Q686" i="5"/>
  <c r="Q676" i="5"/>
  <c r="Q672" i="5"/>
  <c r="Q679" i="5"/>
  <c r="Q678" i="5"/>
  <c r="Q614" i="5"/>
  <c r="Q673" i="5"/>
  <c r="Q664" i="5"/>
  <c r="Q654" i="5"/>
  <c r="Q655" i="5"/>
  <c r="Q645" i="5"/>
  <c r="Q570" i="5"/>
  <c r="Q628" i="5"/>
  <c r="Q624" i="5"/>
  <c r="Q599" i="5"/>
  <c r="Q574" i="5"/>
  <c r="Q604" i="5"/>
  <c r="Q596" i="5"/>
  <c r="Q592" i="5"/>
  <c r="Q584" i="5"/>
  <c r="Q550" i="5"/>
  <c r="Q548" i="5"/>
  <c r="Q443" i="5"/>
  <c r="Q403" i="5"/>
  <c r="Q340" i="5"/>
  <c r="Q341" i="5"/>
  <c r="Q365" i="5"/>
  <c r="Q366" i="5"/>
  <c r="Q694" i="5"/>
  <c r="Q685" i="5"/>
  <c r="Q680" i="5"/>
  <c r="Q632" i="5"/>
  <c r="Q653" i="5"/>
  <c r="Q683" i="5"/>
  <c r="Q674" i="5"/>
  <c r="Q675" i="5"/>
  <c r="Q677" i="5"/>
  <c r="Q666" i="5"/>
  <c r="Q633" i="5"/>
  <c r="Q671" i="5"/>
  <c r="Q670" i="5"/>
  <c r="Q661" i="5"/>
  <c r="Q643" i="5"/>
  <c r="Q617" i="5"/>
  <c r="Q658" i="5"/>
  <c r="Q646" i="5"/>
  <c r="Q656" i="5"/>
  <c r="Q622" i="5"/>
  <c r="Q651" i="5"/>
  <c r="Q649" i="5"/>
  <c r="Q638" i="5"/>
  <c r="Q652" i="5"/>
  <c r="Q615" i="5"/>
  <c r="Q637" i="5"/>
  <c r="Q642" i="5"/>
  <c r="Q641" i="5"/>
  <c r="Q650" i="5"/>
  <c r="Q639" i="5"/>
  <c r="Q635" i="5"/>
  <c r="Q631" i="5"/>
  <c r="Q623" i="5"/>
  <c r="Q625" i="5"/>
  <c r="Q588" i="5"/>
  <c r="Q609" i="5"/>
  <c r="Q620" i="5"/>
  <c r="Q591" i="5"/>
  <c r="Q618" i="5"/>
  <c r="Q630" i="5"/>
  <c r="Q601" i="5"/>
  <c r="Q607" i="5"/>
  <c r="Q534" i="5"/>
  <c r="Q611" i="5"/>
  <c r="Q460" i="5"/>
  <c r="Q616" i="5"/>
  <c r="Q468" i="5"/>
  <c r="Q580" i="5"/>
  <c r="Q502" i="5"/>
  <c r="Q595" i="5"/>
  <c r="Q602" i="5"/>
  <c r="Q597" i="5"/>
  <c r="Q583" i="5"/>
  <c r="Q589" i="5"/>
  <c r="Q564" i="5"/>
  <c r="Q594" i="5"/>
  <c r="Q560" i="5"/>
  <c r="Q566" i="5"/>
  <c r="Q563" i="5"/>
  <c r="Q559" i="5"/>
  <c r="Q554" i="5"/>
  <c r="Q556" i="5"/>
  <c r="Q538" i="5"/>
  <c r="Q431" i="5"/>
  <c r="Q505" i="5"/>
  <c r="Q487" i="5"/>
  <c r="Q525" i="5"/>
  <c r="Q523" i="5"/>
  <c r="Q508" i="5"/>
  <c r="Q485" i="5"/>
  <c r="Q280" i="5"/>
  <c r="Q404" i="5"/>
  <c r="Q346" i="5"/>
  <c r="Q358" i="5"/>
  <c r="Q350" i="5"/>
  <c r="Q331" i="5"/>
  <c r="Q291" i="5"/>
  <c r="Q249" i="5"/>
  <c r="Q613" i="5"/>
  <c r="Q619" i="5"/>
  <c r="Q629" i="5"/>
  <c r="Q634" i="5"/>
  <c r="Q621" i="5"/>
  <c r="Q603" i="5"/>
  <c r="Q551" i="5"/>
  <c r="Q627" i="5"/>
  <c r="Q467" i="5"/>
  <c r="Q435" i="5"/>
  <c r="Q496" i="5"/>
  <c r="Q606" i="5"/>
  <c r="Q608" i="5"/>
  <c r="Q600" i="5"/>
  <c r="Q610" i="5"/>
  <c r="Q499" i="5"/>
  <c r="Q590" i="5"/>
  <c r="Q598" i="5"/>
  <c r="Q540" i="5"/>
  <c r="Q605" i="5"/>
  <c r="Q490" i="5"/>
  <c r="Q577" i="5"/>
  <c r="Q466" i="5"/>
  <c r="Q593" i="5"/>
  <c r="Q542" i="5"/>
  <c r="Q557" i="5"/>
  <c r="Q573" i="5"/>
  <c r="Q586" i="5"/>
  <c r="Q581" i="5"/>
  <c r="Q565" i="5"/>
  <c r="Q587" i="5"/>
  <c r="Q579" i="5"/>
  <c r="Q479" i="5"/>
  <c r="Q561" i="5"/>
  <c r="Q553" i="5"/>
  <c r="Q576" i="5"/>
  <c r="Q575" i="5"/>
  <c r="Q521" i="5"/>
  <c r="Q547" i="5"/>
  <c r="Q529" i="5"/>
  <c r="Q555" i="5"/>
  <c r="Q541" i="5"/>
  <c r="Q558" i="5"/>
  <c r="Q552" i="5"/>
  <c r="Q549" i="5"/>
  <c r="Q516" i="5"/>
  <c r="Q527" i="5"/>
  <c r="Q537" i="5"/>
  <c r="Q545" i="5"/>
  <c r="Q506" i="5"/>
  <c r="Q526" i="5"/>
  <c r="Q512" i="5"/>
  <c r="Q532" i="5"/>
  <c r="Q518" i="5"/>
  <c r="Q434" i="5"/>
  <c r="Q530" i="5"/>
  <c r="Q453" i="5"/>
  <c r="Q520" i="5"/>
  <c r="Q167" i="5"/>
  <c r="Q307" i="5"/>
  <c r="Q488" i="5"/>
  <c r="Q500" i="5"/>
  <c r="Q480" i="5"/>
  <c r="Q428" i="5"/>
  <c r="Q445" i="5"/>
  <c r="Q483" i="5"/>
  <c r="Q457" i="5"/>
  <c r="Q461" i="5"/>
  <c r="Q462" i="5"/>
  <c r="Q439" i="5"/>
  <c r="Q449" i="5"/>
  <c r="Q411" i="5"/>
  <c r="Q436" i="5"/>
  <c r="Q364" i="5"/>
  <c r="Q429" i="5"/>
  <c r="Q423" i="5"/>
  <c r="Q394" i="5"/>
  <c r="Q419" i="5"/>
  <c r="Q326" i="5"/>
  <c r="Q245" i="5"/>
  <c r="Q276" i="5"/>
  <c r="Q281" i="5"/>
  <c r="Q228" i="5"/>
  <c r="Q246" i="5"/>
  <c r="Q572" i="5"/>
  <c r="Q578" i="5"/>
  <c r="Q568" i="5"/>
  <c r="Q569" i="5"/>
  <c r="Q469" i="5"/>
  <c r="Q535" i="5"/>
  <c r="Q543" i="5"/>
  <c r="Q192" i="5"/>
  <c r="Q544" i="5"/>
  <c r="Q533" i="5"/>
  <c r="Q524" i="5"/>
  <c r="Q531" i="5"/>
  <c r="Q511" i="5"/>
  <c r="Q536" i="5"/>
  <c r="Q504" i="5"/>
  <c r="Q514" i="5"/>
  <c r="Q348" i="5"/>
  <c r="Q509" i="5"/>
  <c r="Q510" i="5"/>
  <c r="Q451" i="5"/>
  <c r="Q316" i="5"/>
  <c r="Q475" i="5"/>
  <c r="Q430" i="5"/>
  <c r="Q378" i="5"/>
  <c r="Q301" i="5"/>
  <c r="Q522" i="5"/>
  <c r="Q368" i="5"/>
  <c r="Q507" i="5"/>
  <c r="Q513" i="5"/>
  <c r="Q515" i="5"/>
  <c r="Q442" i="5"/>
  <c r="Q519" i="5"/>
  <c r="Q497" i="5"/>
  <c r="Q284" i="5"/>
  <c r="Q517" i="5"/>
  <c r="Q452" i="5"/>
  <c r="Q478" i="5"/>
  <c r="Q491" i="5"/>
  <c r="Q265" i="5"/>
  <c r="Q473" i="5"/>
  <c r="Q288" i="5"/>
  <c r="Q503" i="5"/>
  <c r="Q361" i="5"/>
  <c r="Q498" i="5"/>
  <c r="Q482" i="5"/>
  <c r="Q400" i="5"/>
  <c r="Q408" i="5"/>
  <c r="Q492" i="5"/>
  <c r="Q438" i="5"/>
  <c r="Q489" i="5"/>
  <c r="Q464" i="5"/>
  <c r="Q459" i="5"/>
  <c r="Q377" i="5"/>
  <c r="Q472" i="5"/>
  <c r="Q356" i="5"/>
  <c r="Q463" i="5"/>
  <c r="Q312" i="5"/>
  <c r="Q391" i="5"/>
  <c r="Q417" i="5"/>
  <c r="Q421" i="5"/>
  <c r="Q285" i="5"/>
  <c r="Q465" i="5"/>
  <c r="Q345" i="5"/>
  <c r="Q454" i="5"/>
  <c r="Q432" i="5"/>
  <c r="Q437" i="5"/>
  <c r="Q401" i="5"/>
  <c r="Q441" i="5"/>
  <c r="Q427" i="5"/>
  <c r="Q425" i="5"/>
  <c r="Q294" i="5"/>
  <c r="Q426" i="5"/>
  <c r="Q402" i="5"/>
  <c r="Q396" i="5"/>
  <c r="Q269" i="5"/>
  <c r="Q409" i="5"/>
  <c r="Q407" i="5"/>
  <c r="Q410" i="5"/>
  <c r="Q405" i="5"/>
  <c r="Q412" i="5"/>
  <c r="Q330" i="5"/>
  <c r="Q359" i="5"/>
  <c r="Q363" i="5"/>
  <c r="Q389" i="5"/>
  <c r="Q392" i="5"/>
  <c r="Q393" i="5"/>
  <c r="Q84" i="5"/>
  <c r="Q320" i="5"/>
  <c r="Q338" i="5"/>
  <c r="Q352" i="5"/>
  <c r="Q384" i="5"/>
  <c r="Q372" i="5"/>
  <c r="Q308" i="5"/>
  <c r="Q332" i="5"/>
  <c r="Q260" i="5"/>
  <c r="Q295" i="5"/>
  <c r="Q323" i="5"/>
  <c r="Q174" i="5"/>
  <c r="Q263" i="5"/>
  <c r="Q279" i="5"/>
  <c r="Q43" i="5"/>
  <c r="Q122" i="5"/>
  <c r="Q213" i="5"/>
  <c r="Q231" i="5"/>
  <c r="Q128" i="5"/>
  <c r="Q98" i="5"/>
  <c r="Q100" i="5"/>
  <c r="Q99" i="5"/>
  <c r="Q94" i="5"/>
  <c r="Q458" i="5"/>
  <c r="Q387" i="5"/>
  <c r="Q495" i="5"/>
  <c r="Q501" i="5"/>
  <c r="Q493" i="5"/>
  <c r="Q494" i="5"/>
  <c r="Q325" i="5"/>
  <c r="Q476" i="5"/>
  <c r="Q481" i="5"/>
  <c r="Q375" i="5"/>
  <c r="Q444" i="5"/>
  <c r="Q486" i="5"/>
  <c r="Q382" i="5"/>
  <c r="Q456" i="5"/>
  <c r="Q477" i="5"/>
  <c r="Q470" i="5"/>
  <c r="Q440" i="5"/>
  <c r="Q422" i="5"/>
  <c r="Q471" i="5"/>
  <c r="Q448" i="5"/>
  <c r="Q474" i="5"/>
  <c r="Q399" i="5"/>
  <c r="Q216" i="5"/>
  <c r="Q424" i="5"/>
  <c r="Q414" i="5"/>
  <c r="Q416" i="5"/>
  <c r="Q433" i="5"/>
  <c r="Q450" i="5"/>
  <c r="Q455" i="5"/>
  <c r="Q447" i="5"/>
  <c r="Q210" i="5"/>
  <c r="Q446" i="5"/>
  <c r="Q418" i="5"/>
  <c r="Q398" i="5"/>
  <c r="Q383" i="5"/>
  <c r="Q318" i="5"/>
  <c r="Q349" i="5"/>
  <c r="Q415" i="5"/>
  <c r="Q385" i="5"/>
  <c r="Q305" i="5"/>
  <c r="Q373" i="5"/>
  <c r="Q181" i="5"/>
  <c r="Q381" i="5"/>
  <c r="Q397" i="5"/>
  <c r="Q406" i="5"/>
  <c r="Q388" i="5"/>
  <c r="Q420" i="5"/>
  <c r="Q112" i="5"/>
  <c r="Q395" i="5"/>
  <c r="Q413" i="5"/>
  <c r="Q165" i="5"/>
  <c r="Q182" i="5"/>
  <c r="Q386" i="5"/>
  <c r="Q374" i="5"/>
  <c r="Q369" i="5"/>
  <c r="Q127" i="5"/>
  <c r="Q81" i="5"/>
  <c r="Q327" i="5"/>
  <c r="Q315" i="5"/>
  <c r="Q317" i="5"/>
  <c r="Q319" i="5"/>
  <c r="Q322" i="5"/>
  <c r="Q376" i="5"/>
  <c r="Q367" i="5"/>
  <c r="Q226" i="5"/>
  <c r="Q214" i="5"/>
  <c r="Q371" i="5"/>
  <c r="Q390" i="5"/>
  <c r="Q379" i="5"/>
  <c r="Q225" i="5"/>
  <c r="Q380" i="5"/>
  <c r="Q360" i="5"/>
  <c r="Q370" i="5"/>
  <c r="Q339" i="5"/>
  <c r="Q355" i="5"/>
  <c r="Q344" i="5"/>
  <c r="Q337" i="5"/>
  <c r="Q362" i="5"/>
  <c r="Q217" i="5"/>
  <c r="Q342" i="5"/>
  <c r="Q354" i="5"/>
  <c r="Q328" i="5"/>
  <c r="Q324" i="5"/>
  <c r="Q273" i="5"/>
  <c r="Q219" i="5"/>
  <c r="Q298" i="5"/>
  <c r="Q314" i="5"/>
  <c r="Q229" i="5"/>
  <c r="Q333" i="5"/>
  <c r="Q302" i="5"/>
  <c r="Q336" i="5"/>
  <c r="Q313" i="5"/>
  <c r="Q194" i="5"/>
  <c r="Q304" i="5"/>
  <c r="Q300" i="5"/>
  <c r="Q31" i="5"/>
  <c r="Q321" i="5"/>
  <c r="Q274" i="5"/>
  <c r="Q256" i="5"/>
  <c r="Q282" i="5"/>
  <c r="Q297" i="5"/>
  <c r="Q299" i="5"/>
  <c r="Q244" i="5"/>
  <c r="Q287" i="5"/>
  <c r="Q264" i="5"/>
  <c r="Q286" i="5"/>
  <c r="Q296" i="5"/>
  <c r="Q240" i="5"/>
  <c r="Q261" i="5"/>
  <c r="Q283" i="5"/>
  <c r="Q252" i="5"/>
  <c r="Q268" i="5"/>
  <c r="Q232" i="5"/>
  <c r="Q237" i="5"/>
  <c r="Q257" i="5"/>
  <c r="Q199" i="5"/>
  <c r="Q253" i="5"/>
  <c r="Q250" i="5"/>
  <c r="Q234" i="5"/>
  <c r="Q211" i="5"/>
  <c r="Q224" i="5"/>
  <c r="Q158" i="5"/>
  <c r="Q206" i="5"/>
  <c r="Q196" i="5"/>
  <c r="Q157" i="5"/>
  <c r="Q207" i="5"/>
  <c r="Q178" i="5"/>
  <c r="Q180" i="5"/>
  <c r="Q186" i="5"/>
  <c r="Q183" i="5"/>
  <c r="Q173" i="5"/>
  <c r="Q150" i="5"/>
  <c r="Q34" i="5"/>
  <c r="Q139" i="5"/>
  <c r="Q130" i="5"/>
  <c r="Q120" i="5"/>
  <c r="Q102" i="5"/>
  <c r="Q93" i="5"/>
  <c r="Q72" i="5"/>
  <c r="Q62" i="5"/>
  <c r="Q69" i="5"/>
  <c r="Q67" i="5"/>
  <c r="Q66" i="5"/>
  <c r="Q233" i="5"/>
  <c r="Q351" i="5"/>
  <c r="Q247" i="5"/>
  <c r="Q132" i="5"/>
  <c r="Q357" i="5"/>
  <c r="Q347" i="5"/>
  <c r="Q275" i="5"/>
  <c r="Q353" i="5"/>
  <c r="Q343" i="5"/>
  <c r="Q293" i="5"/>
  <c r="Q290" i="5"/>
  <c r="Q242" i="5"/>
  <c r="Q77" i="5"/>
  <c r="Q193" i="5"/>
  <c r="Q259" i="5"/>
  <c r="Q310" i="5"/>
  <c r="Q272" i="5"/>
  <c r="Q309" i="5"/>
  <c r="Q230" i="5"/>
  <c r="Q335" i="5"/>
  <c r="Q303" i="5"/>
  <c r="Q334" i="5"/>
  <c r="Q329" i="5"/>
  <c r="Q32" i="5"/>
  <c r="Q251" i="5"/>
  <c r="Q292" i="5"/>
  <c r="Q306" i="5"/>
  <c r="Q163" i="5"/>
  <c r="Q289" i="5"/>
  <c r="Q125" i="5"/>
  <c r="Q311" i="5"/>
  <c r="Q255" i="5"/>
  <c r="Q175" i="5"/>
  <c r="Q258" i="5"/>
  <c r="Q277" i="5"/>
  <c r="Q138" i="5"/>
  <c r="Q262" i="5"/>
  <c r="Q202" i="5"/>
  <c r="Q267" i="5"/>
  <c r="Q197" i="5"/>
  <c r="Q189" i="5"/>
  <c r="Q222" i="5"/>
  <c r="Q147" i="5"/>
  <c r="Q184" i="5"/>
  <c r="Q155" i="5"/>
  <c r="Q79" i="5"/>
  <c r="Q270" i="5"/>
  <c r="Q29" i="5"/>
  <c r="Q278" i="5"/>
  <c r="Q221" i="5"/>
  <c r="Q271" i="5"/>
  <c r="Q254" i="5"/>
  <c r="Q51" i="5"/>
  <c r="Q134" i="5"/>
  <c r="Q243" i="5"/>
  <c r="Q235" i="5"/>
  <c r="Q223" i="5"/>
  <c r="Q208" i="5"/>
  <c r="Q239" i="5"/>
  <c r="Q85" i="5"/>
  <c r="Q25" i="5"/>
  <c r="Q212" i="5"/>
  <c r="Q266" i="5"/>
  <c r="Q76" i="5"/>
  <c r="Q24" i="5"/>
  <c r="Q241" i="5"/>
  <c r="Q227" i="5"/>
  <c r="Q204" i="5"/>
  <c r="Q123" i="5"/>
  <c r="Q209" i="5"/>
  <c r="Q220" i="5"/>
  <c r="Q172" i="5"/>
  <c r="Q236" i="5"/>
  <c r="Q159" i="5"/>
  <c r="Q106" i="5"/>
  <c r="Q164" i="5"/>
  <c r="Q177" i="5"/>
  <c r="Q68" i="5"/>
  <c r="Q20" i="5"/>
  <c r="Q60" i="5"/>
  <c r="Q238" i="5"/>
  <c r="Q191" i="5"/>
  <c r="Q200" i="5"/>
  <c r="Q198" i="5"/>
  <c r="Q169" i="5"/>
  <c r="Q185" i="5"/>
  <c r="Q151" i="5"/>
  <c r="Q161" i="5"/>
  <c r="Q65" i="5"/>
  <c r="Q115" i="5"/>
  <c r="Q215" i="5"/>
  <c r="Q114" i="5"/>
  <c r="Q190" i="5"/>
  <c r="Q201" i="5"/>
  <c r="Q142" i="5"/>
  <c r="Q162" i="5"/>
  <c r="Q136" i="5"/>
  <c r="Q30" i="5"/>
  <c r="Q160" i="5"/>
  <c r="Q146" i="5"/>
  <c r="Q124" i="5"/>
  <c r="Q188" i="5"/>
  <c r="Q168" i="5"/>
  <c r="Q176" i="5"/>
  <c r="Q148" i="5"/>
  <c r="Q153" i="5"/>
  <c r="Q170" i="5"/>
  <c r="Q90" i="5"/>
  <c r="Q126" i="5"/>
  <c r="Q73" i="5"/>
  <c r="Q166" i="5"/>
  <c r="Q156" i="5"/>
  <c r="Q144" i="5"/>
  <c r="Q145" i="5"/>
  <c r="Q83" i="5"/>
  <c r="Q137" i="5"/>
  <c r="Q92" i="5"/>
  <c r="Q121" i="5"/>
  <c r="Q111" i="5"/>
  <c r="Q119" i="5"/>
  <c r="Q118" i="5"/>
  <c r="Q19" i="5"/>
  <c r="Q104" i="5"/>
  <c r="Q105" i="5"/>
  <c r="Q96" i="5"/>
  <c r="Q50" i="5"/>
  <c r="Q110" i="5"/>
  <c r="Q95" i="5"/>
  <c r="Q26" i="5"/>
  <c r="Q131" i="5"/>
  <c r="Q248" i="5"/>
  <c r="Q171" i="5"/>
  <c r="Q203" i="5"/>
  <c r="Q218" i="5"/>
  <c r="Q205" i="5"/>
  <c r="Q35" i="5"/>
  <c r="Q23" i="5"/>
  <c r="Q133" i="5"/>
  <c r="Q141" i="5"/>
  <c r="Q179" i="5"/>
  <c r="Q87" i="5"/>
  <c r="Q140" i="5"/>
  <c r="Q195" i="5"/>
  <c r="Q187" i="5"/>
  <c r="Q75" i="5"/>
  <c r="Q45" i="5"/>
  <c r="Q107" i="5"/>
  <c r="Q86" i="5"/>
  <c r="Q152" i="5"/>
  <c r="Q116" i="5"/>
  <c r="Q70" i="5"/>
  <c r="Q129" i="5"/>
  <c r="Q17" i="5"/>
  <c r="Q149" i="5"/>
  <c r="Q135" i="5"/>
  <c r="Q64" i="5"/>
  <c r="Q89" i="5"/>
  <c r="Q52" i="5"/>
  <c r="Q143" i="5"/>
  <c r="Q117" i="5"/>
  <c r="Q97" i="5"/>
  <c r="Q48" i="5"/>
  <c r="Q16" i="5"/>
  <c r="Q101" i="5"/>
  <c r="Q15" i="5"/>
  <c r="Q53" i="5"/>
  <c r="Q113" i="5"/>
  <c r="Q108" i="5"/>
  <c r="Q21" i="5"/>
  <c r="Q59" i="5"/>
  <c r="Q82" i="5"/>
  <c r="Q44" i="5"/>
  <c r="Q109" i="5"/>
  <c r="Q88" i="5"/>
  <c r="Q154" i="5"/>
  <c r="Q42" i="5"/>
  <c r="Q14" i="5"/>
  <c r="Q61" i="5"/>
  <c r="Q13" i="5"/>
  <c r="Q33" i="5"/>
  <c r="Q22" i="5"/>
  <c r="Q47" i="5"/>
  <c r="Q54" i="5"/>
  <c r="Q46" i="5"/>
  <c r="Q12" i="5"/>
  <c r="Q80" i="5"/>
  <c r="Q56" i="5"/>
  <c r="Q63" i="5"/>
  <c r="Q41" i="5"/>
  <c r="Q38" i="5"/>
  <c r="Q103" i="5"/>
  <c r="Q78" i="5"/>
  <c r="Q55" i="5"/>
  <c r="Q58" i="5"/>
  <c r="Q27" i="5"/>
  <c r="Q36" i="5"/>
  <c r="Q74" i="5"/>
  <c r="Q5" i="5"/>
  <c r="Q39" i="5"/>
  <c r="Q71" i="5"/>
  <c r="Q37" i="5"/>
  <c r="Q57" i="5"/>
  <c r="Q49" i="5"/>
  <c r="Q28" i="5"/>
  <c r="Q40" i="5"/>
  <c r="Q91" i="5"/>
  <c r="Q11" i="5"/>
  <c r="Q9" i="5"/>
  <c r="Q8" i="5"/>
  <c r="Q18" i="5"/>
  <c r="Q7" i="5"/>
  <c r="Q10" i="5"/>
  <c r="Q6" i="5"/>
  <c r="Q4" i="5"/>
  <c r="Q3" i="5"/>
  <c r="Q2" i="5"/>
  <c r="Q716" i="5"/>
  <c r="O716" i="5"/>
  <c r="P774" i="5"/>
  <c r="P737" i="5"/>
  <c r="P729" i="5"/>
  <c r="P736" i="5"/>
  <c r="P735" i="5"/>
  <c r="P839" i="5"/>
  <c r="P768" i="5"/>
  <c r="P834" i="5"/>
  <c r="P820" i="5"/>
  <c r="P815" i="5"/>
  <c r="P771" i="5"/>
  <c r="P755" i="5"/>
  <c r="P793" i="5"/>
  <c r="P734" i="5"/>
  <c r="P813" i="5"/>
  <c r="P837" i="5"/>
  <c r="P828" i="5"/>
  <c r="P783" i="5"/>
  <c r="P797" i="5"/>
  <c r="P764" i="5"/>
  <c r="P756" i="5"/>
  <c r="P822" i="5"/>
  <c r="P859" i="5"/>
  <c r="P846" i="5"/>
  <c r="P840" i="5"/>
  <c r="P835" i="5"/>
  <c r="P860" i="5"/>
  <c r="P767" i="5"/>
  <c r="P816" i="5"/>
  <c r="P858" i="5"/>
  <c r="P847" i="5"/>
  <c r="P853" i="5"/>
  <c r="P841" i="5"/>
  <c r="P810" i="5"/>
  <c r="P863" i="5"/>
  <c r="P802" i="5"/>
  <c r="P829" i="5"/>
  <c r="P865" i="5"/>
  <c r="P769" i="5"/>
  <c r="P821" i="5"/>
  <c r="P806" i="5"/>
  <c r="P809" i="5"/>
  <c r="P851" i="5"/>
  <c r="P798" i="5"/>
  <c r="P833" i="5"/>
  <c r="P844" i="5"/>
  <c r="P854" i="5"/>
  <c r="P812" i="5"/>
  <c r="P818" i="5"/>
  <c r="P776" i="5"/>
  <c r="P849" i="5"/>
  <c r="P836" i="5"/>
  <c r="P852" i="5"/>
  <c r="P831" i="5"/>
  <c r="P861" i="5"/>
  <c r="P791" i="5"/>
  <c r="P824" i="5"/>
  <c r="P866" i="5"/>
  <c r="P848" i="5"/>
  <c r="P827" i="5"/>
  <c r="P832" i="5"/>
  <c r="P825" i="5"/>
  <c r="P864" i="5"/>
  <c r="P698" i="5"/>
  <c r="P862" i="5"/>
  <c r="P823" i="5"/>
  <c r="P843" i="5"/>
  <c r="P792" i="5"/>
  <c r="P826" i="5"/>
  <c r="P772" i="5"/>
  <c r="P838" i="5"/>
  <c r="P830" i="5"/>
  <c r="P856" i="5"/>
  <c r="P850" i="5"/>
  <c r="P814" i="5"/>
  <c r="P845" i="5"/>
  <c r="P819" i="5"/>
  <c r="P857" i="5"/>
  <c r="P855" i="5"/>
  <c r="P842" i="5"/>
  <c r="P707" i="5"/>
  <c r="P808" i="5"/>
  <c r="P807" i="5"/>
  <c r="P805" i="5"/>
  <c r="P811" i="5"/>
  <c r="P804" i="5"/>
  <c r="P778" i="5"/>
  <c r="P803" i="5"/>
  <c r="P800" i="5"/>
  <c r="P801" i="5"/>
  <c r="P789" i="5"/>
  <c r="P795" i="5"/>
  <c r="P799" i="5"/>
  <c r="P790" i="5"/>
  <c r="P788" i="5"/>
  <c r="P779" i="5"/>
  <c r="P785" i="5"/>
  <c r="P786" i="5"/>
  <c r="P777" i="5"/>
  <c r="P759" i="5"/>
  <c r="P762" i="5"/>
  <c r="P749" i="5"/>
  <c r="P746" i="5"/>
  <c r="P739" i="5"/>
  <c r="P726" i="5"/>
  <c r="P711" i="5"/>
  <c r="P715" i="5"/>
  <c r="P690" i="5"/>
  <c r="P657" i="5"/>
  <c r="P644" i="5"/>
  <c r="P647" i="5"/>
  <c r="P817" i="5"/>
  <c r="P796" i="5"/>
  <c r="P794" i="5"/>
  <c r="P765" i="5"/>
  <c r="P787" i="5"/>
  <c r="P782" i="5"/>
  <c r="P784" i="5"/>
  <c r="P781" i="5"/>
  <c r="P780" i="5"/>
  <c r="P773" i="5"/>
  <c r="P668" i="5"/>
  <c r="P775" i="5"/>
  <c r="P766" i="5"/>
  <c r="P757" i="5"/>
  <c r="P758" i="5"/>
  <c r="P763" i="5"/>
  <c r="P760" i="5"/>
  <c r="P761" i="5"/>
  <c r="P752" i="5"/>
  <c r="P745" i="5"/>
  <c r="P733" i="5"/>
  <c r="P741" i="5"/>
  <c r="P747" i="5"/>
  <c r="P744" i="5"/>
  <c r="P719" i="5"/>
  <c r="P701" i="5"/>
  <c r="P700" i="5"/>
  <c r="P687" i="5"/>
  <c r="P684" i="5"/>
  <c r="P660" i="5"/>
  <c r="P648" i="5"/>
  <c r="P582" i="5"/>
  <c r="P539" i="5"/>
  <c r="P571" i="5"/>
  <c r="P770" i="5"/>
  <c r="P750" i="5"/>
  <c r="P753" i="5"/>
  <c r="P748" i="5"/>
  <c r="P743" i="5"/>
  <c r="P754" i="5"/>
  <c r="P751" i="5"/>
  <c r="P740" i="5"/>
  <c r="P724" i="5"/>
  <c r="P742" i="5"/>
  <c r="P725" i="5"/>
  <c r="P721" i="5"/>
  <c r="P713" i="5"/>
  <c r="P720" i="5"/>
  <c r="P732" i="5"/>
  <c r="P728" i="5"/>
  <c r="P730" i="5"/>
  <c r="P731" i="5"/>
  <c r="P718" i="5"/>
  <c r="P722" i="5"/>
  <c r="P710" i="5"/>
  <c r="P712" i="5"/>
  <c r="P681" i="5"/>
  <c r="P714" i="5"/>
  <c r="P562" i="5"/>
  <c r="P709" i="5"/>
  <c r="P659" i="5"/>
  <c r="P688" i="5"/>
  <c r="P702" i="5"/>
  <c r="P697" i="5"/>
  <c r="P695" i="5"/>
  <c r="P703" i="5"/>
  <c r="P662" i="5"/>
  <c r="P699" i="5"/>
  <c r="P696" i="5"/>
  <c r="P693" i="5"/>
  <c r="P667" i="5"/>
  <c r="P669" i="5"/>
  <c r="P663" i="5"/>
  <c r="P636" i="5"/>
  <c r="P640" i="5"/>
  <c r="P585" i="5"/>
  <c r="P626" i="5"/>
  <c r="P612" i="5"/>
  <c r="P567" i="5"/>
  <c r="P546" i="5"/>
  <c r="P528" i="5"/>
  <c r="P484" i="5"/>
  <c r="P738" i="5"/>
  <c r="P723" i="5"/>
  <c r="P727" i="5"/>
  <c r="P706" i="5"/>
  <c r="P705" i="5"/>
  <c r="P717" i="5"/>
  <c r="P665" i="5"/>
  <c r="P704" i="5"/>
  <c r="P689" i="5"/>
  <c r="P708" i="5"/>
  <c r="P692" i="5"/>
  <c r="P691" i="5"/>
  <c r="P682" i="5"/>
  <c r="P686" i="5"/>
  <c r="P676" i="5"/>
  <c r="P672" i="5"/>
  <c r="P679" i="5"/>
  <c r="P678" i="5"/>
  <c r="P614" i="5"/>
  <c r="P673" i="5"/>
  <c r="P664" i="5"/>
  <c r="P654" i="5"/>
  <c r="P655" i="5"/>
  <c r="P645" i="5"/>
  <c r="P570" i="5"/>
  <c r="P628" i="5"/>
  <c r="P624" i="5"/>
  <c r="P599" i="5"/>
  <c r="P574" i="5"/>
  <c r="P604" i="5"/>
  <c r="P596" i="5"/>
  <c r="P592" i="5"/>
  <c r="P584" i="5"/>
  <c r="P550" i="5"/>
  <c r="P548" i="5"/>
  <c r="P443" i="5"/>
  <c r="P403" i="5"/>
  <c r="P340" i="5"/>
  <c r="P341" i="5"/>
  <c r="P365" i="5"/>
  <c r="P366" i="5"/>
  <c r="P694" i="5"/>
  <c r="P685" i="5"/>
  <c r="P680" i="5"/>
  <c r="P632" i="5"/>
  <c r="P653" i="5"/>
  <c r="P683" i="5"/>
  <c r="P674" i="5"/>
  <c r="P675" i="5"/>
  <c r="P677" i="5"/>
  <c r="P666" i="5"/>
  <c r="P633" i="5"/>
  <c r="P671" i="5"/>
  <c r="P670" i="5"/>
  <c r="P661" i="5"/>
  <c r="P643" i="5"/>
  <c r="P617" i="5"/>
  <c r="P658" i="5"/>
  <c r="P646" i="5"/>
  <c r="P656" i="5"/>
  <c r="P622" i="5"/>
  <c r="P651" i="5"/>
  <c r="P649" i="5"/>
  <c r="P638" i="5"/>
  <c r="P652" i="5"/>
  <c r="P615" i="5"/>
  <c r="P637" i="5"/>
  <c r="P642" i="5"/>
  <c r="P641" i="5"/>
  <c r="P650" i="5"/>
  <c r="P639" i="5"/>
  <c r="P635" i="5"/>
  <c r="P631" i="5"/>
  <c r="P623" i="5"/>
  <c r="P625" i="5"/>
  <c r="P588" i="5"/>
  <c r="P609" i="5"/>
  <c r="P620" i="5"/>
  <c r="P591" i="5"/>
  <c r="P618" i="5"/>
  <c r="P630" i="5"/>
  <c r="P601" i="5"/>
  <c r="P607" i="5"/>
  <c r="P534" i="5"/>
  <c r="P611" i="5"/>
  <c r="P460" i="5"/>
  <c r="P616" i="5"/>
  <c r="P468" i="5"/>
  <c r="P580" i="5"/>
  <c r="P502" i="5"/>
  <c r="P595" i="5"/>
  <c r="P602" i="5"/>
  <c r="P597" i="5"/>
  <c r="P583" i="5"/>
  <c r="P589" i="5"/>
  <c r="P564" i="5"/>
  <c r="P594" i="5"/>
  <c r="P560" i="5"/>
  <c r="P566" i="5"/>
  <c r="P563" i="5"/>
  <c r="P559" i="5"/>
  <c r="P554" i="5"/>
  <c r="P556" i="5"/>
  <c r="P538" i="5"/>
  <c r="P431" i="5"/>
  <c r="P505" i="5"/>
  <c r="P487" i="5"/>
  <c r="P525" i="5"/>
  <c r="P523" i="5"/>
  <c r="P508" i="5"/>
  <c r="P485" i="5"/>
  <c r="P280" i="5"/>
  <c r="P404" i="5"/>
  <c r="P346" i="5"/>
  <c r="P358" i="5"/>
  <c r="P350" i="5"/>
  <c r="P331" i="5"/>
  <c r="P291" i="5"/>
  <c r="P249" i="5"/>
  <c r="P613" i="5"/>
  <c r="P619" i="5"/>
  <c r="P629" i="5"/>
  <c r="P634" i="5"/>
  <c r="P621" i="5"/>
  <c r="P603" i="5"/>
  <c r="P551" i="5"/>
  <c r="P627" i="5"/>
  <c r="P467" i="5"/>
  <c r="P435" i="5"/>
  <c r="P496" i="5"/>
  <c r="P606" i="5"/>
  <c r="P608" i="5"/>
  <c r="P600" i="5"/>
  <c r="P610" i="5"/>
  <c r="P499" i="5"/>
  <c r="P590" i="5"/>
  <c r="P598" i="5"/>
  <c r="P540" i="5"/>
  <c r="P605" i="5"/>
  <c r="P490" i="5"/>
  <c r="P577" i="5"/>
  <c r="P466" i="5"/>
  <c r="P593" i="5"/>
  <c r="P542" i="5"/>
  <c r="P557" i="5"/>
  <c r="P573" i="5"/>
  <c r="P586" i="5"/>
  <c r="P581" i="5"/>
  <c r="P565" i="5"/>
  <c r="P587" i="5"/>
  <c r="P579" i="5"/>
  <c r="P479" i="5"/>
  <c r="P561" i="5"/>
  <c r="P553" i="5"/>
  <c r="P576" i="5"/>
  <c r="P575" i="5"/>
  <c r="P521" i="5"/>
  <c r="P547" i="5"/>
  <c r="P529" i="5"/>
  <c r="P555" i="5"/>
  <c r="P541" i="5"/>
  <c r="P558" i="5"/>
  <c r="P552" i="5"/>
  <c r="P549" i="5"/>
  <c r="P516" i="5"/>
  <c r="P527" i="5"/>
  <c r="P537" i="5"/>
  <c r="P545" i="5"/>
  <c r="P506" i="5"/>
  <c r="P526" i="5"/>
  <c r="P512" i="5"/>
  <c r="P532" i="5"/>
  <c r="P518" i="5"/>
  <c r="P434" i="5"/>
  <c r="P530" i="5"/>
  <c r="P453" i="5"/>
  <c r="P520" i="5"/>
  <c r="P167" i="5"/>
  <c r="P307" i="5"/>
  <c r="P488" i="5"/>
  <c r="P500" i="5"/>
  <c r="P480" i="5"/>
  <c r="P428" i="5"/>
  <c r="P445" i="5"/>
  <c r="P483" i="5"/>
  <c r="P457" i="5"/>
  <c r="P461" i="5"/>
  <c r="P462" i="5"/>
  <c r="P439" i="5"/>
  <c r="P449" i="5"/>
  <c r="P411" i="5"/>
  <c r="P436" i="5"/>
  <c r="P364" i="5"/>
  <c r="P429" i="5"/>
  <c r="P423" i="5"/>
  <c r="P394" i="5"/>
  <c r="P419" i="5"/>
  <c r="P326" i="5"/>
  <c r="P245" i="5"/>
  <c r="P276" i="5"/>
  <c r="P281" i="5"/>
  <c r="P228" i="5"/>
  <c r="P246" i="5"/>
  <c r="P572" i="5"/>
  <c r="P578" i="5"/>
  <c r="P568" i="5"/>
  <c r="P569" i="5"/>
  <c r="P469" i="5"/>
  <c r="P535" i="5"/>
  <c r="P543" i="5"/>
  <c r="P192" i="5"/>
  <c r="P544" i="5"/>
  <c r="P533" i="5"/>
  <c r="P524" i="5"/>
  <c r="P531" i="5"/>
  <c r="P511" i="5"/>
  <c r="P536" i="5"/>
  <c r="P504" i="5"/>
  <c r="P514" i="5"/>
  <c r="P348" i="5"/>
  <c r="P509" i="5"/>
  <c r="P510" i="5"/>
  <c r="P451" i="5"/>
  <c r="P316" i="5"/>
  <c r="P475" i="5"/>
  <c r="P430" i="5"/>
  <c r="P378" i="5"/>
  <c r="P301" i="5"/>
  <c r="P522" i="5"/>
  <c r="P368" i="5"/>
  <c r="P507" i="5"/>
  <c r="P513" i="5"/>
  <c r="P515" i="5"/>
  <c r="P442" i="5"/>
  <c r="P519" i="5"/>
  <c r="P497" i="5"/>
  <c r="P284" i="5"/>
  <c r="P517" i="5"/>
  <c r="P452" i="5"/>
  <c r="P478" i="5"/>
  <c r="P491" i="5"/>
  <c r="P265" i="5"/>
  <c r="P473" i="5"/>
  <c r="P288" i="5"/>
  <c r="P503" i="5"/>
  <c r="P361" i="5"/>
  <c r="P498" i="5"/>
  <c r="P482" i="5"/>
  <c r="P400" i="5"/>
  <c r="P408" i="5"/>
  <c r="P492" i="5"/>
  <c r="P438" i="5"/>
  <c r="P489" i="5"/>
  <c r="P464" i="5"/>
  <c r="P459" i="5"/>
  <c r="P377" i="5"/>
  <c r="P472" i="5"/>
  <c r="P356" i="5"/>
  <c r="P463" i="5"/>
  <c r="P312" i="5"/>
  <c r="P391" i="5"/>
  <c r="P417" i="5"/>
  <c r="P421" i="5"/>
  <c r="P285" i="5"/>
  <c r="P465" i="5"/>
  <c r="P345" i="5"/>
  <c r="P454" i="5"/>
  <c r="P432" i="5"/>
  <c r="P437" i="5"/>
  <c r="P401" i="5"/>
  <c r="P441" i="5"/>
  <c r="P427" i="5"/>
  <c r="P425" i="5"/>
  <c r="P294" i="5"/>
  <c r="P426" i="5"/>
  <c r="P402" i="5"/>
  <c r="P396" i="5"/>
  <c r="P269" i="5"/>
  <c r="P409" i="5"/>
  <c r="P407" i="5"/>
  <c r="P410" i="5"/>
  <c r="P405" i="5"/>
  <c r="P412" i="5"/>
  <c r="P330" i="5"/>
  <c r="P359" i="5"/>
  <c r="P363" i="5"/>
  <c r="P389" i="5"/>
  <c r="P392" i="5"/>
  <c r="P393" i="5"/>
  <c r="P84" i="5"/>
  <c r="P320" i="5"/>
  <c r="P338" i="5"/>
  <c r="P352" i="5"/>
  <c r="P384" i="5"/>
  <c r="P372" i="5"/>
  <c r="P308" i="5"/>
  <c r="P332" i="5"/>
  <c r="P260" i="5"/>
  <c r="P295" i="5"/>
  <c r="P323" i="5"/>
  <c r="P174" i="5"/>
  <c r="P263" i="5"/>
  <c r="P279" i="5"/>
  <c r="P43" i="5"/>
  <c r="P122" i="5"/>
  <c r="P213" i="5"/>
  <c r="P231" i="5"/>
  <c r="P128" i="5"/>
  <c r="P98" i="5"/>
  <c r="P100" i="5"/>
  <c r="P99" i="5"/>
  <c r="P94" i="5"/>
  <c r="P458" i="5"/>
  <c r="P387" i="5"/>
  <c r="P495" i="5"/>
  <c r="P501" i="5"/>
  <c r="P493" i="5"/>
  <c r="P494" i="5"/>
  <c r="P325" i="5"/>
  <c r="P476" i="5"/>
  <c r="P481" i="5"/>
  <c r="P375" i="5"/>
  <c r="P444" i="5"/>
  <c r="P486" i="5"/>
  <c r="P382" i="5"/>
  <c r="P456" i="5"/>
  <c r="P477" i="5"/>
  <c r="P470" i="5"/>
  <c r="P440" i="5"/>
  <c r="P422" i="5"/>
  <c r="P471" i="5"/>
  <c r="P448" i="5"/>
  <c r="P474" i="5"/>
  <c r="P399" i="5"/>
  <c r="P216" i="5"/>
  <c r="P424" i="5"/>
  <c r="P414" i="5"/>
  <c r="P416" i="5"/>
  <c r="P433" i="5"/>
  <c r="P450" i="5"/>
  <c r="P455" i="5"/>
  <c r="P447" i="5"/>
  <c r="P210" i="5"/>
  <c r="P446" i="5"/>
  <c r="P418" i="5"/>
  <c r="P398" i="5"/>
  <c r="P383" i="5"/>
  <c r="P318" i="5"/>
  <c r="P349" i="5"/>
  <c r="P415" i="5"/>
  <c r="P385" i="5"/>
  <c r="P305" i="5"/>
  <c r="P373" i="5"/>
  <c r="P181" i="5"/>
  <c r="P381" i="5"/>
  <c r="P397" i="5"/>
  <c r="P406" i="5"/>
  <c r="P388" i="5"/>
  <c r="P420" i="5"/>
  <c r="P112" i="5"/>
  <c r="P395" i="5"/>
  <c r="P413" i="5"/>
  <c r="P165" i="5"/>
  <c r="P182" i="5"/>
  <c r="P386" i="5"/>
  <c r="P374" i="5"/>
  <c r="P369" i="5"/>
  <c r="P127" i="5"/>
  <c r="P81" i="5"/>
  <c r="P327" i="5"/>
  <c r="P315" i="5"/>
  <c r="P317" i="5"/>
  <c r="P319" i="5"/>
  <c r="P322" i="5"/>
  <c r="P376" i="5"/>
  <c r="P367" i="5"/>
  <c r="P226" i="5"/>
  <c r="P214" i="5"/>
  <c r="P371" i="5"/>
  <c r="P390" i="5"/>
  <c r="P379" i="5"/>
  <c r="P225" i="5"/>
  <c r="P380" i="5"/>
  <c r="P360" i="5"/>
  <c r="P370" i="5"/>
  <c r="P339" i="5"/>
  <c r="P355" i="5"/>
  <c r="P344" i="5"/>
  <c r="P337" i="5"/>
  <c r="P362" i="5"/>
  <c r="P217" i="5"/>
  <c r="P342" i="5"/>
  <c r="P354" i="5"/>
  <c r="P328" i="5"/>
  <c r="P324" i="5"/>
  <c r="P273" i="5"/>
  <c r="P219" i="5"/>
  <c r="P298" i="5"/>
  <c r="P314" i="5"/>
  <c r="P229" i="5"/>
  <c r="P333" i="5"/>
  <c r="P302" i="5"/>
  <c r="P336" i="5"/>
  <c r="P313" i="5"/>
  <c r="P194" i="5"/>
  <c r="P304" i="5"/>
  <c r="P300" i="5"/>
  <c r="P31" i="5"/>
  <c r="P321" i="5"/>
  <c r="P274" i="5"/>
  <c r="P256" i="5"/>
  <c r="P282" i="5"/>
  <c r="P297" i="5"/>
  <c r="P299" i="5"/>
  <c r="P244" i="5"/>
  <c r="P287" i="5"/>
  <c r="P264" i="5"/>
  <c r="P286" i="5"/>
  <c r="P296" i="5"/>
  <c r="P240" i="5"/>
  <c r="P261" i="5"/>
  <c r="P283" i="5"/>
  <c r="P252" i="5"/>
  <c r="P268" i="5"/>
  <c r="P232" i="5"/>
  <c r="P237" i="5"/>
  <c r="P257" i="5"/>
  <c r="P199" i="5"/>
  <c r="P253" i="5"/>
  <c r="P250" i="5"/>
  <c r="P234" i="5"/>
  <c r="P211" i="5"/>
  <c r="P224" i="5"/>
  <c r="P158" i="5"/>
  <c r="P206" i="5"/>
  <c r="P196" i="5"/>
  <c r="P157" i="5"/>
  <c r="P207" i="5"/>
  <c r="P178" i="5"/>
  <c r="P180" i="5"/>
  <c r="P186" i="5"/>
  <c r="P183" i="5"/>
  <c r="P173" i="5"/>
  <c r="P150" i="5"/>
  <c r="P34" i="5"/>
  <c r="P139" i="5"/>
  <c r="P130" i="5"/>
  <c r="P120" i="5"/>
  <c r="P102" i="5"/>
  <c r="P93" i="5"/>
  <c r="P72" i="5"/>
  <c r="P62" i="5"/>
  <c r="P69" i="5"/>
  <c r="P67" i="5"/>
  <c r="P66" i="5"/>
  <c r="P233" i="5"/>
  <c r="P351" i="5"/>
  <c r="P247" i="5"/>
  <c r="P132" i="5"/>
  <c r="P357" i="5"/>
  <c r="P347" i="5"/>
  <c r="P275" i="5"/>
  <c r="P353" i="5"/>
  <c r="P343" i="5"/>
  <c r="P293" i="5"/>
  <c r="P290" i="5"/>
  <c r="P242" i="5"/>
  <c r="P77" i="5"/>
  <c r="P193" i="5"/>
  <c r="P259" i="5"/>
  <c r="P310" i="5"/>
  <c r="P272" i="5"/>
  <c r="P309" i="5"/>
  <c r="P230" i="5"/>
  <c r="P335" i="5"/>
  <c r="P303" i="5"/>
  <c r="P334" i="5"/>
  <c r="P329" i="5"/>
  <c r="P32" i="5"/>
  <c r="P251" i="5"/>
  <c r="P292" i="5"/>
  <c r="P306" i="5"/>
  <c r="P163" i="5"/>
  <c r="P289" i="5"/>
  <c r="P125" i="5"/>
  <c r="P311" i="5"/>
  <c r="P255" i="5"/>
  <c r="P175" i="5"/>
  <c r="P258" i="5"/>
  <c r="P277" i="5"/>
  <c r="P138" i="5"/>
  <c r="P262" i="5"/>
  <c r="P202" i="5"/>
  <c r="P267" i="5"/>
  <c r="P197" i="5"/>
  <c r="P189" i="5"/>
  <c r="P222" i="5"/>
  <c r="P147" i="5"/>
  <c r="P184" i="5"/>
  <c r="P155" i="5"/>
  <c r="P79" i="5"/>
  <c r="P270" i="5"/>
  <c r="P29" i="5"/>
  <c r="P278" i="5"/>
  <c r="P221" i="5"/>
  <c r="P271" i="5"/>
  <c r="P254" i="5"/>
  <c r="P51" i="5"/>
  <c r="P134" i="5"/>
  <c r="P243" i="5"/>
  <c r="P235" i="5"/>
  <c r="P223" i="5"/>
  <c r="P208" i="5"/>
  <c r="P239" i="5"/>
  <c r="P85" i="5"/>
  <c r="P25" i="5"/>
  <c r="P212" i="5"/>
  <c r="P266" i="5"/>
  <c r="P76" i="5"/>
  <c r="P24" i="5"/>
  <c r="P241" i="5"/>
  <c r="P227" i="5"/>
  <c r="P204" i="5"/>
  <c r="P123" i="5"/>
  <c r="P209" i="5"/>
  <c r="P220" i="5"/>
  <c r="P172" i="5"/>
  <c r="P236" i="5"/>
  <c r="P159" i="5"/>
  <c r="P106" i="5"/>
  <c r="P164" i="5"/>
  <c r="P177" i="5"/>
  <c r="P68" i="5"/>
  <c r="P20" i="5"/>
  <c r="P60" i="5"/>
  <c r="P238" i="5"/>
  <c r="P191" i="5"/>
  <c r="P200" i="5"/>
  <c r="P198" i="5"/>
  <c r="P169" i="5"/>
  <c r="P185" i="5"/>
  <c r="P151" i="5"/>
  <c r="P161" i="5"/>
  <c r="P65" i="5"/>
  <c r="P115" i="5"/>
  <c r="P215" i="5"/>
  <c r="P114" i="5"/>
  <c r="P190" i="5"/>
  <c r="P201" i="5"/>
  <c r="P142" i="5"/>
  <c r="P162" i="5"/>
  <c r="P136" i="5"/>
  <c r="P30" i="5"/>
  <c r="P160" i="5"/>
  <c r="P146" i="5"/>
  <c r="P124" i="5"/>
  <c r="P188" i="5"/>
  <c r="P168" i="5"/>
  <c r="P176" i="5"/>
  <c r="P148" i="5"/>
  <c r="P153" i="5"/>
  <c r="P170" i="5"/>
  <c r="P90" i="5"/>
  <c r="P126" i="5"/>
  <c r="P73" i="5"/>
  <c r="P166" i="5"/>
  <c r="P156" i="5"/>
  <c r="P144" i="5"/>
  <c r="P145" i="5"/>
  <c r="P83" i="5"/>
  <c r="P137" i="5"/>
  <c r="P92" i="5"/>
  <c r="P121" i="5"/>
  <c r="P111" i="5"/>
  <c r="P119" i="5"/>
  <c r="P118" i="5"/>
  <c r="P19" i="5"/>
  <c r="P104" i="5"/>
  <c r="P105" i="5"/>
  <c r="P96" i="5"/>
  <c r="P50" i="5"/>
  <c r="P110" i="5"/>
  <c r="P95" i="5"/>
  <c r="P26" i="5"/>
  <c r="P131" i="5"/>
  <c r="P248" i="5"/>
  <c r="P171" i="5"/>
  <c r="P203" i="5"/>
  <c r="P218" i="5"/>
  <c r="P205" i="5"/>
  <c r="P35" i="5"/>
  <c r="P23" i="5"/>
  <c r="P133" i="5"/>
  <c r="P141" i="5"/>
  <c r="P179" i="5"/>
  <c r="P87" i="5"/>
  <c r="P140" i="5"/>
  <c r="P195" i="5"/>
  <c r="P187" i="5"/>
  <c r="P75" i="5"/>
  <c r="P45" i="5"/>
  <c r="P107" i="5"/>
  <c r="P86" i="5"/>
  <c r="P152" i="5"/>
  <c r="P116" i="5"/>
  <c r="P70" i="5"/>
  <c r="P129" i="5"/>
  <c r="P17" i="5"/>
  <c r="P149" i="5"/>
  <c r="P135" i="5"/>
  <c r="P64" i="5"/>
  <c r="P89" i="5"/>
  <c r="P52" i="5"/>
  <c r="P143" i="5"/>
  <c r="P117" i="5"/>
  <c r="P97" i="5"/>
  <c r="P48" i="5"/>
  <c r="P16" i="5"/>
  <c r="P101" i="5"/>
  <c r="P15" i="5"/>
  <c r="P53" i="5"/>
  <c r="P113" i="5"/>
  <c r="P108" i="5"/>
  <c r="P21" i="5"/>
  <c r="P59" i="5"/>
  <c r="P82" i="5"/>
  <c r="P44" i="5"/>
  <c r="P109" i="5"/>
  <c r="P88" i="5"/>
  <c r="P154" i="5"/>
  <c r="P42" i="5"/>
  <c r="P14" i="5"/>
  <c r="P61" i="5"/>
  <c r="P13" i="5"/>
  <c r="P33" i="5"/>
  <c r="P22" i="5"/>
  <c r="P47" i="5"/>
  <c r="P54" i="5"/>
  <c r="P46" i="5"/>
  <c r="P12" i="5"/>
  <c r="P80" i="5"/>
  <c r="P56" i="5"/>
  <c r="P63" i="5"/>
  <c r="P41" i="5"/>
  <c r="P38" i="5"/>
  <c r="P103" i="5"/>
  <c r="P78" i="5"/>
  <c r="P55" i="5"/>
  <c r="P58" i="5"/>
  <c r="P27" i="5"/>
  <c r="P36" i="5"/>
  <c r="P74" i="5"/>
  <c r="P5" i="5"/>
  <c r="P39" i="5"/>
  <c r="P71" i="5"/>
  <c r="P37" i="5"/>
  <c r="P57" i="5"/>
  <c r="P49" i="5"/>
  <c r="P28" i="5"/>
  <c r="P40" i="5"/>
  <c r="P91" i="5"/>
  <c r="P11" i="5"/>
  <c r="P9" i="5"/>
  <c r="P8" i="5"/>
  <c r="P18" i="5"/>
  <c r="P7" i="5"/>
  <c r="P10" i="5"/>
  <c r="P6" i="5"/>
  <c r="P4" i="5"/>
  <c r="P3" i="5"/>
  <c r="P2" i="5"/>
  <c r="P716" i="5"/>
  <c r="O774" i="5"/>
  <c r="R774" i="5" s="1"/>
  <c r="O737" i="5"/>
  <c r="R737" i="5" s="1"/>
  <c r="O729" i="5"/>
  <c r="R729" i="5" s="1"/>
  <c r="O736" i="5"/>
  <c r="R736" i="5" s="1"/>
  <c r="O735" i="5"/>
  <c r="R735" i="5" s="1"/>
  <c r="O839" i="5"/>
  <c r="R839" i="5" s="1"/>
  <c r="O768" i="5"/>
  <c r="R768" i="5" s="1"/>
  <c r="O834" i="5"/>
  <c r="R834" i="5" s="1"/>
  <c r="O820" i="5"/>
  <c r="R820" i="5" s="1"/>
  <c r="O815" i="5"/>
  <c r="R815" i="5" s="1"/>
  <c r="O771" i="5"/>
  <c r="R771" i="5" s="1"/>
  <c r="O755" i="5"/>
  <c r="R755" i="5" s="1"/>
  <c r="O793" i="5"/>
  <c r="R793" i="5" s="1"/>
  <c r="O734" i="5"/>
  <c r="R734" i="5" s="1"/>
  <c r="O813" i="5"/>
  <c r="R813" i="5" s="1"/>
  <c r="O837" i="5"/>
  <c r="R837" i="5" s="1"/>
  <c r="O828" i="5"/>
  <c r="R828" i="5" s="1"/>
  <c r="O783" i="5"/>
  <c r="R783" i="5" s="1"/>
  <c r="O797" i="5"/>
  <c r="R797" i="5" s="1"/>
  <c r="O764" i="5"/>
  <c r="R764" i="5" s="1"/>
  <c r="O756" i="5"/>
  <c r="R756" i="5" s="1"/>
  <c r="O822" i="5"/>
  <c r="R822" i="5" s="1"/>
  <c r="O859" i="5"/>
  <c r="R859" i="5" s="1"/>
  <c r="O846" i="5"/>
  <c r="R846" i="5" s="1"/>
  <c r="O840" i="5"/>
  <c r="R840" i="5" s="1"/>
  <c r="O835" i="5"/>
  <c r="R835" i="5" s="1"/>
  <c r="O860" i="5"/>
  <c r="R860" i="5" s="1"/>
  <c r="O767" i="5"/>
  <c r="R767" i="5" s="1"/>
  <c r="O816" i="5"/>
  <c r="R816" i="5" s="1"/>
  <c r="O858" i="5"/>
  <c r="R858" i="5" s="1"/>
  <c r="O847" i="5"/>
  <c r="R847" i="5" s="1"/>
  <c r="O853" i="5"/>
  <c r="R853" i="5" s="1"/>
  <c r="O841" i="5"/>
  <c r="R841" i="5" s="1"/>
  <c r="O810" i="5"/>
  <c r="R810" i="5" s="1"/>
  <c r="O863" i="5"/>
  <c r="R863" i="5" s="1"/>
  <c r="O802" i="5"/>
  <c r="R802" i="5" s="1"/>
  <c r="O829" i="5"/>
  <c r="R829" i="5" s="1"/>
  <c r="O865" i="5"/>
  <c r="R865" i="5" s="1"/>
  <c r="O769" i="5"/>
  <c r="R769" i="5" s="1"/>
  <c r="O821" i="5"/>
  <c r="R821" i="5" s="1"/>
  <c r="O806" i="5"/>
  <c r="R806" i="5" s="1"/>
  <c r="O809" i="5"/>
  <c r="R809" i="5" s="1"/>
  <c r="O851" i="5"/>
  <c r="R851" i="5" s="1"/>
  <c r="O798" i="5"/>
  <c r="R798" i="5" s="1"/>
  <c r="O833" i="5"/>
  <c r="R833" i="5" s="1"/>
  <c r="O844" i="5"/>
  <c r="R844" i="5" s="1"/>
  <c r="O854" i="5"/>
  <c r="R854" i="5" s="1"/>
  <c r="O812" i="5"/>
  <c r="R812" i="5" s="1"/>
  <c r="O818" i="5"/>
  <c r="R818" i="5" s="1"/>
  <c r="O776" i="5"/>
  <c r="R776" i="5" s="1"/>
  <c r="O849" i="5"/>
  <c r="R849" i="5" s="1"/>
  <c r="O836" i="5"/>
  <c r="R836" i="5" s="1"/>
  <c r="O852" i="5"/>
  <c r="R852" i="5" s="1"/>
  <c r="O831" i="5"/>
  <c r="R831" i="5" s="1"/>
  <c r="O861" i="5"/>
  <c r="R861" i="5" s="1"/>
  <c r="O791" i="5"/>
  <c r="R791" i="5" s="1"/>
  <c r="O824" i="5"/>
  <c r="R824" i="5" s="1"/>
  <c r="O866" i="5"/>
  <c r="R866" i="5" s="1"/>
  <c r="O848" i="5"/>
  <c r="R848" i="5" s="1"/>
  <c r="O827" i="5"/>
  <c r="R827" i="5" s="1"/>
  <c r="O832" i="5"/>
  <c r="R832" i="5" s="1"/>
  <c r="O825" i="5"/>
  <c r="R825" i="5" s="1"/>
  <c r="O864" i="5"/>
  <c r="R864" i="5" s="1"/>
  <c r="O698" i="5"/>
  <c r="R698" i="5" s="1"/>
  <c r="O862" i="5"/>
  <c r="R862" i="5" s="1"/>
  <c r="O823" i="5"/>
  <c r="R823" i="5" s="1"/>
  <c r="O843" i="5"/>
  <c r="R843" i="5" s="1"/>
  <c r="O792" i="5"/>
  <c r="R792" i="5" s="1"/>
  <c r="O826" i="5"/>
  <c r="R826" i="5" s="1"/>
  <c r="O772" i="5"/>
  <c r="R772" i="5" s="1"/>
  <c r="O838" i="5"/>
  <c r="R838" i="5" s="1"/>
  <c r="O830" i="5"/>
  <c r="R830" i="5" s="1"/>
  <c r="O856" i="5"/>
  <c r="R856" i="5" s="1"/>
  <c r="O850" i="5"/>
  <c r="R850" i="5" s="1"/>
  <c r="O814" i="5"/>
  <c r="R814" i="5" s="1"/>
  <c r="O845" i="5"/>
  <c r="R845" i="5" s="1"/>
  <c r="O819" i="5"/>
  <c r="R819" i="5" s="1"/>
  <c r="O857" i="5"/>
  <c r="R857" i="5" s="1"/>
  <c r="O855" i="5"/>
  <c r="R855" i="5" s="1"/>
  <c r="O842" i="5"/>
  <c r="R842" i="5" s="1"/>
  <c r="O707" i="5"/>
  <c r="R707" i="5" s="1"/>
  <c r="O808" i="5"/>
  <c r="R808" i="5" s="1"/>
  <c r="O807" i="5"/>
  <c r="R807" i="5" s="1"/>
  <c r="O805" i="5"/>
  <c r="R805" i="5" s="1"/>
  <c r="O811" i="5"/>
  <c r="R811" i="5" s="1"/>
  <c r="O804" i="5"/>
  <c r="R804" i="5" s="1"/>
  <c r="O778" i="5"/>
  <c r="R778" i="5" s="1"/>
  <c r="O803" i="5"/>
  <c r="R803" i="5" s="1"/>
  <c r="O800" i="5"/>
  <c r="R800" i="5" s="1"/>
  <c r="O801" i="5"/>
  <c r="R801" i="5" s="1"/>
  <c r="O789" i="5"/>
  <c r="R789" i="5" s="1"/>
  <c r="O795" i="5"/>
  <c r="R795" i="5" s="1"/>
  <c r="O799" i="5"/>
  <c r="R799" i="5" s="1"/>
  <c r="O790" i="5"/>
  <c r="R790" i="5" s="1"/>
  <c r="O788" i="5"/>
  <c r="R788" i="5" s="1"/>
  <c r="O779" i="5"/>
  <c r="R779" i="5" s="1"/>
  <c r="O785" i="5"/>
  <c r="R785" i="5" s="1"/>
  <c r="O786" i="5"/>
  <c r="R786" i="5" s="1"/>
  <c r="O777" i="5"/>
  <c r="R777" i="5" s="1"/>
  <c r="O759" i="5"/>
  <c r="R759" i="5" s="1"/>
  <c r="O762" i="5"/>
  <c r="R762" i="5" s="1"/>
  <c r="O749" i="5"/>
  <c r="R749" i="5" s="1"/>
  <c r="O746" i="5"/>
  <c r="R746" i="5" s="1"/>
  <c r="O739" i="5"/>
  <c r="R739" i="5" s="1"/>
  <c r="O726" i="5"/>
  <c r="R726" i="5" s="1"/>
  <c r="O711" i="5"/>
  <c r="R711" i="5" s="1"/>
  <c r="O715" i="5"/>
  <c r="R715" i="5" s="1"/>
  <c r="O690" i="5"/>
  <c r="R690" i="5" s="1"/>
  <c r="O657" i="5"/>
  <c r="R657" i="5" s="1"/>
  <c r="O644" i="5"/>
  <c r="R644" i="5" s="1"/>
  <c r="O647" i="5"/>
  <c r="R647" i="5" s="1"/>
  <c r="O817" i="5"/>
  <c r="R817" i="5" s="1"/>
  <c r="O796" i="5"/>
  <c r="R796" i="5" s="1"/>
  <c r="O794" i="5"/>
  <c r="R794" i="5" s="1"/>
  <c r="O765" i="5"/>
  <c r="R765" i="5" s="1"/>
  <c r="O787" i="5"/>
  <c r="R787" i="5" s="1"/>
  <c r="O782" i="5"/>
  <c r="R782" i="5" s="1"/>
  <c r="O784" i="5"/>
  <c r="R784" i="5" s="1"/>
  <c r="O781" i="5"/>
  <c r="R781" i="5" s="1"/>
  <c r="O780" i="5"/>
  <c r="R780" i="5" s="1"/>
  <c r="O773" i="5"/>
  <c r="R773" i="5" s="1"/>
  <c r="O668" i="5"/>
  <c r="R668" i="5" s="1"/>
  <c r="O775" i="5"/>
  <c r="R775" i="5" s="1"/>
  <c r="O766" i="5"/>
  <c r="R766" i="5" s="1"/>
  <c r="O757" i="5"/>
  <c r="R757" i="5" s="1"/>
  <c r="O758" i="5"/>
  <c r="R758" i="5" s="1"/>
  <c r="O763" i="5"/>
  <c r="R763" i="5" s="1"/>
  <c r="O760" i="5"/>
  <c r="R760" i="5" s="1"/>
  <c r="O761" i="5"/>
  <c r="R761" i="5" s="1"/>
  <c r="O752" i="5"/>
  <c r="R752" i="5" s="1"/>
  <c r="O745" i="5"/>
  <c r="R745" i="5" s="1"/>
  <c r="O733" i="5"/>
  <c r="R733" i="5" s="1"/>
  <c r="O741" i="5"/>
  <c r="R741" i="5" s="1"/>
  <c r="O747" i="5"/>
  <c r="R747" i="5" s="1"/>
  <c r="O744" i="5"/>
  <c r="R744" i="5" s="1"/>
  <c r="O719" i="5"/>
  <c r="R719" i="5" s="1"/>
  <c r="O701" i="5"/>
  <c r="R701" i="5" s="1"/>
  <c r="O700" i="5"/>
  <c r="R700" i="5" s="1"/>
  <c r="O687" i="5"/>
  <c r="R687" i="5" s="1"/>
  <c r="O684" i="5"/>
  <c r="R684" i="5" s="1"/>
  <c r="O660" i="5"/>
  <c r="R660" i="5" s="1"/>
  <c r="O648" i="5"/>
  <c r="R648" i="5" s="1"/>
  <c r="O582" i="5"/>
  <c r="R582" i="5" s="1"/>
  <c r="O539" i="5"/>
  <c r="R539" i="5" s="1"/>
  <c r="O571" i="5"/>
  <c r="R571" i="5" s="1"/>
  <c r="O770" i="5"/>
  <c r="R770" i="5" s="1"/>
  <c r="O750" i="5"/>
  <c r="R750" i="5" s="1"/>
  <c r="O753" i="5"/>
  <c r="R753" i="5" s="1"/>
  <c r="O748" i="5"/>
  <c r="R748" i="5" s="1"/>
  <c r="O743" i="5"/>
  <c r="R743" i="5" s="1"/>
  <c r="O754" i="5"/>
  <c r="R754" i="5" s="1"/>
  <c r="O751" i="5"/>
  <c r="R751" i="5" s="1"/>
  <c r="O740" i="5"/>
  <c r="R740" i="5" s="1"/>
  <c r="O724" i="5"/>
  <c r="R724" i="5" s="1"/>
  <c r="O742" i="5"/>
  <c r="R742" i="5" s="1"/>
  <c r="O725" i="5"/>
  <c r="R725" i="5" s="1"/>
  <c r="O721" i="5"/>
  <c r="R721" i="5" s="1"/>
  <c r="O713" i="5"/>
  <c r="R713" i="5" s="1"/>
  <c r="O720" i="5"/>
  <c r="R720" i="5" s="1"/>
  <c r="O732" i="5"/>
  <c r="R732" i="5" s="1"/>
  <c r="O728" i="5"/>
  <c r="R728" i="5" s="1"/>
  <c r="O730" i="5"/>
  <c r="R730" i="5" s="1"/>
  <c r="O731" i="5"/>
  <c r="R731" i="5" s="1"/>
  <c r="O718" i="5"/>
  <c r="R718" i="5" s="1"/>
  <c r="O722" i="5"/>
  <c r="R722" i="5" s="1"/>
  <c r="O710" i="5"/>
  <c r="R710" i="5" s="1"/>
  <c r="O712" i="5"/>
  <c r="R712" i="5" s="1"/>
  <c r="O681" i="5"/>
  <c r="R681" i="5" s="1"/>
  <c r="O714" i="5"/>
  <c r="R714" i="5" s="1"/>
  <c r="O562" i="5"/>
  <c r="R562" i="5" s="1"/>
  <c r="O709" i="5"/>
  <c r="R709" i="5" s="1"/>
  <c r="O659" i="5"/>
  <c r="R659" i="5" s="1"/>
  <c r="O688" i="5"/>
  <c r="R688" i="5" s="1"/>
  <c r="O702" i="5"/>
  <c r="R702" i="5" s="1"/>
  <c r="O697" i="5"/>
  <c r="R697" i="5" s="1"/>
  <c r="O695" i="5"/>
  <c r="R695" i="5" s="1"/>
  <c r="O703" i="5"/>
  <c r="R703" i="5" s="1"/>
  <c r="O662" i="5"/>
  <c r="R662" i="5" s="1"/>
  <c r="O699" i="5"/>
  <c r="R699" i="5" s="1"/>
  <c r="O696" i="5"/>
  <c r="R696" i="5" s="1"/>
  <c r="O693" i="5"/>
  <c r="R693" i="5" s="1"/>
  <c r="O667" i="5"/>
  <c r="R667" i="5" s="1"/>
  <c r="O669" i="5"/>
  <c r="R669" i="5" s="1"/>
  <c r="O663" i="5"/>
  <c r="R663" i="5" s="1"/>
  <c r="O636" i="5"/>
  <c r="R636" i="5" s="1"/>
  <c r="O640" i="5"/>
  <c r="R640" i="5" s="1"/>
  <c r="O585" i="5"/>
  <c r="R585" i="5" s="1"/>
  <c r="O626" i="5"/>
  <c r="R626" i="5" s="1"/>
  <c r="O612" i="5"/>
  <c r="R612" i="5" s="1"/>
  <c r="O567" i="5"/>
  <c r="R567" i="5" s="1"/>
  <c r="O546" i="5"/>
  <c r="R546" i="5" s="1"/>
  <c r="O528" i="5"/>
  <c r="R528" i="5" s="1"/>
  <c r="O484" i="5"/>
  <c r="R484" i="5" s="1"/>
  <c r="O738" i="5"/>
  <c r="R738" i="5" s="1"/>
  <c r="O723" i="5"/>
  <c r="R723" i="5" s="1"/>
  <c r="O727" i="5"/>
  <c r="R727" i="5" s="1"/>
  <c r="O706" i="5"/>
  <c r="R706" i="5" s="1"/>
  <c r="O705" i="5"/>
  <c r="R705" i="5" s="1"/>
  <c r="O717" i="5"/>
  <c r="R717" i="5" s="1"/>
  <c r="O665" i="5"/>
  <c r="R665" i="5" s="1"/>
  <c r="O704" i="5"/>
  <c r="R704" i="5" s="1"/>
  <c r="O689" i="5"/>
  <c r="R689" i="5" s="1"/>
  <c r="O708" i="5"/>
  <c r="R708" i="5" s="1"/>
  <c r="O692" i="5"/>
  <c r="R692" i="5" s="1"/>
  <c r="O691" i="5"/>
  <c r="R691" i="5" s="1"/>
  <c r="O682" i="5"/>
  <c r="R682" i="5" s="1"/>
  <c r="O686" i="5"/>
  <c r="R686" i="5" s="1"/>
  <c r="O676" i="5"/>
  <c r="R676" i="5" s="1"/>
  <c r="O672" i="5"/>
  <c r="R672" i="5" s="1"/>
  <c r="O679" i="5"/>
  <c r="R679" i="5" s="1"/>
  <c r="O678" i="5"/>
  <c r="R678" i="5" s="1"/>
  <c r="O614" i="5"/>
  <c r="R614" i="5" s="1"/>
  <c r="O673" i="5"/>
  <c r="R673" i="5" s="1"/>
  <c r="O664" i="5"/>
  <c r="R664" i="5" s="1"/>
  <c r="O654" i="5"/>
  <c r="R654" i="5" s="1"/>
  <c r="O655" i="5"/>
  <c r="R655" i="5" s="1"/>
  <c r="O645" i="5"/>
  <c r="R645" i="5" s="1"/>
  <c r="O570" i="5"/>
  <c r="R570" i="5" s="1"/>
  <c r="O628" i="5"/>
  <c r="R628" i="5" s="1"/>
  <c r="O624" i="5"/>
  <c r="R624" i="5" s="1"/>
  <c r="O599" i="5"/>
  <c r="R599" i="5" s="1"/>
  <c r="O574" i="5"/>
  <c r="R574" i="5" s="1"/>
  <c r="O604" i="5"/>
  <c r="R604" i="5" s="1"/>
  <c r="O596" i="5"/>
  <c r="R596" i="5" s="1"/>
  <c r="O592" i="5"/>
  <c r="R592" i="5" s="1"/>
  <c r="O584" i="5"/>
  <c r="R584" i="5" s="1"/>
  <c r="O550" i="5"/>
  <c r="R550" i="5" s="1"/>
  <c r="O548" i="5"/>
  <c r="R548" i="5" s="1"/>
  <c r="O443" i="5"/>
  <c r="R443" i="5" s="1"/>
  <c r="O403" i="5"/>
  <c r="R403" i="5" s="1"/>
  <c r="O340" i="5"/>
  <c r="R340" i="5" s="1"/>
  <c r="O341" i="5"/>
  <c r="R341" i="5" s="1"/>
  <c r="O365" i="5"/>
  <c r="R365" i="5" s="1"/>
  <c r="O366" i="5"/>
  <c r="R366" i="5" s="1"/>
  <c r="O694" i="5"/>
  <c r="R694" i="5" s="1"/>
  <c r="O685" i="5"/>
  <c r="R685" i="5" s="1"/>
  <c r="O680" i="5"/>
  <c r="R680" i="5" s="1"/>
  <c r="O632" i="5"/>
  <c r="R632" i="5" s="1"/>
  <c r="O653" i="5"/>
  <c r="R653" i="5" s="1"/>
  <c r="O683" i="5"/>
  <c r="R683" i="5" s="1"/>
  <c r="O674" i="5"/>
  <c r="R674" i="5" s="1"/>
  <c r="O675" i="5"/>
  <c r="R675" i="5" s="1"/>
  <c r="O677" i="5"/>
  <c r="R677" i="5" s="1"/>
  <c r="O666" i="5"/>
  <c r="R666" i="5" s="1"/>
  <c r="O633" i="5"/>
  <c r="R633" i="5" s="1"/>
  <c r="O671" i="5"/>
  <c r="R671" i="5" s="1"/>
  <c r="O670" i="5"/>
  <c r="R670" i="5" s="1"/>
  <c r="O661" i="5"/>
  <c r="R661" i="5" s="1"/>
  <c r="O643" i="5"/>
  <c r="R643" i="5" s="1"/>
  <c r="O617" i="5"/>
  <c r="R617" i="5" s="1"/>
  <c r="O658" i="5"/>
  <c r="R658" i="5" s="1"/>
  <c r="O646" i="5"/>
  <c r="R646" i="5" s="1"/>
  <c r="O656" i="5"/>
  <c r="R656" i="5" s="1"/>
  <c r="O622" i="5"/>
  <c r="R622" i="5" s="1"/>
  <c r="O651" i="5"/>
  <c r="R651" i="5" s="1"/>
  <c r="O649" i="5"/>
  <c r="R649" i="5" s="1"/>
  <c r="O638" i="5"/>
  <c r="R638" i="5" s="1"/>
  <c r="O652" i="5"/>
  <c r="R652" i="5" s="1"/>
  <c r="O615" i="5"/>
  <c r="R615" i="5" s="1"/>
  <c r="O637" i="5"/>
  <c r="R637" i="5" s="1"/>
  <c r="O642" i="5"/>
  <c r="R642" i="5" s="1"/>
  <c r="O641" i="5"/>
  <c r="R641" i="5" s="1"/>
  <c r="O650" i="5"/>
  <c r="R650" i="5" s="1"/>
  <c r="O639" i="5"/>
  <c r="R639" i="5" s="1"/>
  <c r="O635" i="5"/>
  <c r="R635" i="5" s="1"/>
  <c r="O631" i="5"/>
  <c r="R631" i="5" s="1"/>
  <c r="O623" i="5"/>
  <c r="R623" i="5" s="1"/>
  <c r="O625" i="5"/>
  <c r="R625" i="5" s="1"/>
  <c r="O588" i="5"/>
  <c r="R588" i="5" s="1"/>
  <c r="O609" i="5"/>
  <c r="R609" i="5" s="1"/>
  <c r="O620" i="5"/>
  <c r="R620" i="5" s="1"/>
  <c r="O591" i="5"/>
  <c r="R591" i="5" s="1"/>
  <c r="O618" i="5"/>
  <c r="R618" i="5" s="1"/>
  <c r="O630" i="5"/>
  <c r="R630" i="5" s="1"/>
  <c r="O601" i="5"/>
  <c r="R601" i="5" s="1"/>
  <c r="O607" i="5"/>
  <c r="R607" i="5" s="1"/>
  <c r="O534" i="5"/>
  <c r="R534" i="5" s="1"/>
  <c r="O611" i="5"/>
  <c r="R611" i="5" s="1"/>
  <c r="O460" i="5"/>
  <c r="R460" i="5" s="1"/>
  <c r="O616" i="5"/>
  <c r="R616" i="5" s="1"/>
  <c r="O468" i="5"/>
  <c r="R468" i="5" s="1"/>
  <c r="O580" i="5"/>
  <c r="R580" i="5" s="1"/>
  <c r="O502" i="5"/>
  <c r="R502" i="5" s="1"/>
  <c r="O595" i="5"/>
  <c r="R595" i="5" s="1"/>
  <c r="O602" i="5"/>
  <c r="R602" i="5" s="1"/>
  <c r="O597" i="5"/>
  <c r="R597" i="5" s="1"/>
  <c r="O583" i="5"/>
  <c r="R583" i="5" s="1"/>
  <c r="O589" i="5"/>
  <c r="R589" i="5" s="1"/>
  <c r="O564" i="5"/>
  <c r="R564" i="5" s="1"/>
  <c r="O594" i="5"/>
  <c r="R594" i="5" s="1"/>
  <c r="O560" i="5"/>
  <c r="R560" i="5" s="1"/>
  <c r="O566" i="5"/>
  <c r="R566" i="5" s="1"/>
  <c r="O563" i="5"/>
  <c r="R563" i="5" s="1"/>
  <c r="O559" i="5"/>
  <c r="R559" i="5" s="1"/>
  <c r="O554" i="5"/>
  <c r="R554" i="5" s="1"/>
  <c r="O556" i="5"/>
  <c r="R556" i="5" s="1"/>
  <c r="O538" i="5"/>
  <c r="R538" i="5" s="1"/>
  <c r="O431" i="5"/>
  <c r="R431" i="5" s="1"/>
  <c r="O505" i="5"/>
  <c r="R505" i="5" s="1"/>
  <c r="O487" i="5"/>
  <c r="R487" i="5" s="1"/>
  <c r="O525" i="5"/>
  <c r="R525" i="5" s="1"/>
  <c r="O523" i="5"/>
  <c r="R523" i="5" s="1"/>
  <c r="O508" i="5"/>
  <c r="R508" i="5" s="1"/>
  <c r="O485" i="5"/>
  <c r="R485" i="5" s="1"/>
  <c r="O280" i="5"/>
  <c r="R280" i="5" s="1"/>
  <c r="O404" i="5"/>
  <c r="R404" i="5" s="1"/>
  <c r="O346" i="5"/>
  <c r="R346" i="5" s="1"/>
  <c r="O358" i="5"/>
  <c r="R358" i="5" s="1"/>
  <c r="O350" i="5"/>
  <c r="R350" i="5" s="1"/>
  <c r="O331" i="5"/>
  <c r="R331" i="5" s="1"/>
  <c r="O291" i="5"/>
  <c r="R291" i="5" s="1"/>
  <c r="O249" i="5"/>
  <c r="R249" i="5" s="1"/>
  <c r="O613" i="5"/>
  <c r="R613" i="5" s="1"/>
  <c r="O619" i="5"/>
  <c r="R619" i="5" s="1"/>
  <c r="O629" i="5"/>
  <c r="R629" i="5" s="1"/>
  <c r="O634" i="5"/>
  <c r="R634" i="5" s="1"/>
  <c r="O621" i="5"/>
  <c r="R621" i="5" s="1"/>
  <c r="O603" i="5"/>
  <c r="R603" i="5" s="1"/>
  <c r="O551" i="5"/>
  <c r="R551" i="5" s="1"/>
  <c r="O627" i="5"/>
  <c r="R627" i="5" s="1"/>
  <c r="O467" i="5"/>
  <c r="R467" i="5" s="1"/>
  <c r="O435" i="5"/>
  <c r="R435" i="5" s="1"/>
  <c r="O496" i="5"/>
  <c r="R496" i="5" s="1"/>
  <c r="O606" i="5"/>
  <c r="R606" i="5" s="1"/>
  <c r="O608" i="5"/>
  <c r="R608" i="5" s="1"/>
  <c r="O600" i="5"/>
  <c r="R600" i="5" s="1"/>
  <c r="O610" i="5"/>
  <c r="R610" i="5" s="1"/>
  <c r="O499" i="5"/>
  <c r="R499" i="5" s="1"/>
  <c r="O590" i="5"/>
  <c r="R590" i="5" s="1"/>
  <c r="O598" i="5"/>
  <c r="R598" i="5" s="1"/>
  <c r="O540" i="5"/>
  <c r="R540" i="5" s="1"/>
  <c r="O605" i="5"/>
  <c r="R605" i="5" s="1"/>
  <c r="O490" i="5"/>
  <c r="R490" i="5" s="1"/>
  <c r="O577" i="5"/>
  <c r="R577" i="5" s="1"/>
  <c r="O466" i="5"/>
  <c r="R466" i="5" s="1"/>
  <c r="O593" i="5"/>
  <c r="R593" i="5" s="1"/>
  <c r="O542" i="5"/>
  <c r="R542" i="5" s="1"/>
  <c r="O557" i="5"/>
  <c r="R557" i="5" s="1"/>
  <c r="O573" i="5"/>
  <c r="R573" i="5" s="1"/>
  <c r="O586" i="5"/>
  <c r="R586" i="5" s="1"/>
  <c r="O581" i="5"/>
  <c r="R581" i="5" s="1"/>
  <c r="O565" i="5"/>
  <c r="R565" i="5" s="1"/>
  <c r="O587" i="5"/>
  <c r="R587" i="5" s="1"/>
  <c r="O579" i="5"/>
  <c r="R579" i="5" s="1"/>
  <c r="O479" i="5"/>
  <c r="R479" i="5" s="1"/>
  <c r="O561" i="5"/>
  <c r="R561" i="5" s="1"/>
  <c r="O553" i="5"/>
  <c r="R553" i="5" s="1"/>
  <c r="O576" i="5"/>
  <c r="R576" i="5" s="1"/>
  <c r="O575" i="5"/>
  <c r="R575" i="5" s="1"/>
  <c r="O521" i="5"/>
  <c r="R521" i="5" s="1"/>
  <c r="O547" i="5"/>
  <c r="R547" i="5" s="1"/>
  <c r="O529" i="5"/>
  <c r="R529" i="5" s="1"/>
  <c r="O555" i="5"/>
  <c r="R555" i="5" s="1"/>
  <c r="O541" i="5"/>
  <c r="R541" i="5" s="1"/>
  <c r="O558" i="5"/>
  <c r="R558" i="5" s="1"/>
  <c r="O552" i="5"/>
  <c r="R552" i="5" s="1"/>
  <c r="O549" i="5"/>
  <c r="R549" i="5" s="1"/>
  <c r="O516" i="5"/>
  <c r="R516" i="5" s="1"/>
  <c r="O527" i="5"/>
  <c r="R527" i="5" s="1"/>
  <c r="O537" i="5"/>
  <c r="R537" i="5" s="1"/>
  <c r="O545" i="5"/>
  <c r="R545" i="5" s="1"/>
  <c r="O506" i="5"/>
  <c r="R506" i="5" s="1"/>
  <c r="O526" i="5"/>
  <c r="R526" i="5" s="1"/>
  <c r="O512" i="5"/>
  <c r="R512" i="5" s="1"/>
  <c r="O532" i="5"/>
  <c r="R532" i="5" s="1"/>
  <c r="O518" i="5"/>
  <c r="R518" i="5" s="1"/>
  <c r="O434" i="5"/>
  <c r="R434" i="5" s="1"/>
  <c r="O530" i="5"/>
  <c r="R530" i="5" s="1"/>
  <c r="O453" i="5"/>
  <c r="R453" i="5" s="1"/>
  <c r="O520" i="5"/>
  <c r="R520" i="5" s="1"/>
  <c r="O167" i="5"/>
  <c r="R167" i="5" s="1"/>
  <c r="O307" i="5"/>
  <c r="R307" i="5" s="1"/>
  <c r="O488" i="5"/>
  <c r="R488" i="5" s="1"/>
  <c r="O500" i="5"/>
  <c r="R500" i="5" s="1"/>
  <c r="O480" i="5"/>
  <c r="R480" i="5" s="1"/>
  <c r="O428" i="5"/>
  <c r="R428" i="5" s="1"/>
  <c r="O445" i="5"/>
  <c r="R445" i="5" s="1"/>
  <c r="O483" i="5"/>
  <c r="R483" i="5" s="1"/>
  <c r="O457" i="5"/>
  <c r="R457" i="5" s="1"/>
  <c r="O461" i="5"/>
  <c r="R461" i="5" s="1"/>
  <c r="O462" i="5"/>
  <c r="R462" i="5" s="1"/>
  <c r="O439" i="5"/>
  <c r="R439" i="5" s="1"/>
  <c r="O449" i="5"/>
  <c r="R449" i="5" s="1"/>
  <c r="O411" i="5"/>
  <c r="R411" i="5" s="1"/>
  <c r="O436" i="5"/>
  <c r="R436" i="5" s="1"/>
  <c r="O364" i="5"/>
  <c r="R364" i="5" s="1"/>
  <c r="O429" i="5"/>
  <c r="R429" i="5" s="1"/>
  <c r="O423" i="5"/>
  <c r="R423" i="5" s="1"/>
  <c r="O394" i="5"/>
  <c r="R394" i="5" s="1"/>
  <c r="O419" i="5"/>
  <c r="R419" i="5" s="1"/>
  <c r="O326" i="5"/>
  <c r="R326" i="5" s="1"/>
  <c r="O245" i="5"/>
  <c r="R245" i="5" s="1"/>
  <c r="O276" i="5"/>
  <c r="R276" i="5" s="1"/>
  <c r="O281" i="5"/>
  <c r="R281" i="5" s="1"/>
  <c r="O228" i="5"/>
  <c r="R228" i="5" s="1"/>
  <c r="O246" i="5"/>
  <c r="R246" i="5" s="1"/>
  <c r="O572" i="5"/>
  <c r="R572" i="5" s="1"/>
  <c r="O578" i="5"/>
  <c r="R578" i="5" s="1"/>
  <c r="O568" i="5"/>
  <c r="R568" i="5" s="1"/>
  <c r="O569" i="5"/>
  <c r="R569" i="5" s="1"/>
  <c r="O469" i="5"/>
  <c r="R469" i="5" s="1"/>
  <c r="O535" i="5"/>
  <c r="R535" i="5" s="1"/>
  <c r="O543" i="5"/>
  <c r="R543" i="5" s="1"/>
  <c r="O192" i="5"/>
  <c r="R192" i="5" s="1"/>
  <c r="O544" i="5"/>
  <c r="R544" i="5" s="1"/>
  <c r="O533" i="5"/>
  <c r="R533" i="5" s="1"/>
  <c r="O524" i="5"/>
  <c r="R524" i="5" s="1"/>
  <c r="O531" i="5"/>
  <c r="R531" i="5" s="1"/>
  <c r="O511" i="5"/>
  <c r="R511" i="5" s="1"/>
  <c r="O536" i="5"/>
  <c r="R536" i="5" s="1"/>
  <c r="O504" i="5"/>
  <c r="R504" i="5" s="1"/>
  <c r="O514" i="5"/>
  <c r="R514" i="5" s="1"/>
  <c r="O348" i="5"/>
  <c r="R348" i="5" s="1"/>
  <c r="O509" i="5"/>
  <c r="R509" i="5" s="1"/>
  <c r="O510" i="5"/>
  <c r="R510" i="5" s="1"/>
  <c r="O451" i="5"/>
  <c r="R451" i="5" s="1"/>
  <c r="O316" i="5"/>
  <c r="R316" i="5" s="1"/>
  <c r="O475" i="5"/>
  <c r="R475" i="5" s="1"/>
  <c r="O430" i="5"/>
  <c r="R430" i="5" s="1"/>
  <c r="O378" i="5"/>
  <c r="R378" i="5" s="1"/>
  <c r="O301" i="5"/>
  <c r="R301" i="5" s="1"/>
  <c r="O522" i="5"/>
  <c r="R522" i="5" s="1"/>
  <c r="O368" i="5"/>
  <c r="R368" i="5" s="1"/>
  <c r="O507" i="5"/>
  <c r="R507" i="5" s="1"/>
  <c r="O513" i="5"/>
  <c r="R513" i="5" s="1"/>
  <c r="O515" i="5"/>
  <c r="R515" i="5" s="1"/>
  <c r="O442" i="5"/>
  <c r="R442" i="5" s="1"/>
  <c r="O519" i="5"/>
  <c r="R519" i="5" s="1"/>
  <c r="O497" i="5"/>
  <c r="R497" i="5" s="1"/>
  <c r="O284" i="5"/>
  <c r="R284" i="5" s="1"/>
  <c r="O517" i="5"/>
  <c r="R517" i="5" s="1"/>
  <c r="O452" i="5"/>
  <c r="R452" i="5" s="1"/>
  <c r="O478" i="5"/>
  <c r="R478" i="5" s="1"/>
  <c r="O491" i="5"/>
  <c r="R491" i="5" s="1"/>
  <c r="O265" i="5"/>
  <c r="R265" i="5" s="1"/>
  <c r="O473" i="5"/>
  <c r="R473" i="5" s="1"/>
  <c r="O288" i="5"/>
  <c r="R288" i="5" s="1"/>
  <c r="O503" i="5"/>
  <c r="R503" i="5" s="1"/>
  <c r="O361" i="5"/>
  <c r="R361" i="5" s="1"/>
  <c r="O498" i="5"/>
  <c r="R498" i="5" s="1"/>
  <c r="O482" i="5"/>
  <c r="R482" i="5" s="1"/>
  <c r="O400" i="5"/>
  <c r="R400" i="5" s="1"/>
  <c r="O408" i="5"/>
  <c r="R408" i="5" s="1"/>
  <c r="O492" i="5"/>
  <c r="R492" i="5" s="1"/>
  <c r="O438" i="5"/>
  <c r="R438" i="5" s="1"/>
  <c r="O489" i="5"/>
  <c r="R489" i="5" s="1"/>
  <c r="O464" i="5"/>
  <c r="R464" i="5" s="1"/>
  <c r="O459" i="5"/>
  <c r="R459" i="5" s="1"/>
  <c r="O377" i="5"/>
  <c r="R377" i="5" s="1"/>
  <c r="O472" i="5"/>
  <c r="R472" i="5" s="1"/>
  <c r="O356" i="5"/>
  <c r="R356" i="5" s="1"/>
  <c r="O463" i="5"/>
  <c r="R463" i="5" s="1"/>
  <c r="O312" i="5"/>
  <c r="R312" i="5" s="1"/>
  <c r="O391" i="5"/>
  <c r="R391" i="5" s="1"/>
  <c r="O417" i="5"/>
  <c r="R417" i="5" s="1"/>
  <c r="O421" i="5"/>
  <c r="R421" i="5" s="1"/>
  <c r="O285" i="5"/>
  <c r="R285" i="5" s="1"/>
  <c r="O465" i="5"/>
  <c r="R465" i="5" s="1"/>
  <c r="O345" i="5"/>
  <c r="R345" i="5" s="1"/>
  <c r="O454" i="5"/>
  <c r="R454" i="5" s="1"/>
  <c r="O432" i="5"/>
  <c r="R432" i="5" s="1"/>
  <c r="O437" i="5"/>
  <c r="R437" i="5" s="1"/>
  <c r="O401" i="5"/>
  <c r="R401" i="5" s="1"/>
  <c r="O441" i="5"/>
  <c r="R441" i="5" s="1"/>
  <c r="O427" i="5"/>
  <c r="R427" i="5" s="1"/>
  <c r="O425" i="5"/>
  <c r="R425" i="5" s="1"/>
  <c r="O294" i="5"/>
  <c r="R294" i="5" s="1"/>
  <c r="O426" i="5"/>
  <c r="R426" i="5" s="1"/>
  <c r="O402" i="5"/>
  <c r="R402" i="5" s="1"/>
  <c r="O396" i="5"/>
  <c r="R396" i="5" s="1"/>
  <c r="O269" i="5"/>
  <c r="R269" i="5" s="1"/>
  <c r="O409" i="5"/>
  <c r="R409" i="5" s="1"/>
  <c r="O407" i="5"/>
  <c r="R407" i="5" s="1"/>
  <c r="O410" i="5"/>
  <c r="R410" i="5" s="1"/>
  <c r="O405" i="5"/>
  <c r="R405" i="5" s="1"/>
  <c r="O412" i="5"/>
  <c r="R412" i="5" s="1"/>
  <c r="O330" i="5"/>
  <c r="R330" i="5" s="1"/>
  <c r="O359" i="5"/>
  <c r="R359" i="5" s="1"/>
  <c r="O363" i="5"/>
  <c r="R363" i="5" s="1"/>
  <c r="O389" i="5"/>
  <c r="R389" i="5" s="1"/>
  <c r="O392" i="5"/>
  <c r="R392" i="5" s="1"/>
  <c r="O393" i="5"/>
  <c r="R393" i="5" s="1"/>
  <c r="O84" i="5"/>
  <c r="R84" i="5" s="1"/>
  <c r="O320" i="5"/>
  <c r="R320" i="5" s="1"/>
  <c r="O338" i="5"/>
  <c r="R338" i="5" s="1"/>
  <c r="O352" i="5"/>
  <c r="R352" i="5" s="1"/>
  <c r="O384" i="5"/>
  <c r="R384" i="5" s="1"/>
  <c r="O372" i="5"/>
  <c r="R372" i="5" s="1"/>
  <c r="O308" i="5"/>
  <c r="R308" i="5" s="1"/>
  <c r="O332" i="5"/>
  <c r="R332" i="5" s="1"/>
  <c r="O260" i="5"/>
  <c r="R260" i="5" s="1"/>
  <c r="O295" i="5"/>
  <c r="R295" i="5" s="1"/>
  <c r="O323" i="5"/>
  <c r="R323" i="5" s="1"/>
  <c r="O174" i="5"/>
  <c r="R174" i="5" s="1"/>
  <c r="O263" i="5"/>
  <c r="R263" i="5" s="1"/>
  <c r="O279" i="5"/>
  <c r="R279" i="5" s="1"/>
  <c r="O43" i="5"/>
  <c r="R43" i="5" s="1"/>
  <c r="O122" i="5"/>
  <c r="R122" i="5" s="1"/>
  <c r="O213" i="5"/>
  <c r="R213" i="5" s="1"/>
  <c r="O231" i="5"/>
  <c r="R231" i="5" s="1"/>
  <c r="O128" i="5"/>
  <c r="R128" i="5" s="1"/>
  <c r="O98" i="5"/>
  <c r="R98" i="5" s="1"/>
  <c r="O100" i="5"/>
  <c r="R100" i="5" s="1"/>
  <c r="O99" i="5"/>
  <c r="R99" i="5" s="1"/>
  <c r="O94" i="5"/>
  <c r="R94" i="5" s="1"/>
  <c r="O458" i="5"/>
  <c r="R458" i="5" s="1"/>
  <c r="O387" i="5"/>
  <c r="R387" i="5" s="1"/>
  <c r="O495" i="5"/>
  <c r="R495" i="5" s="1"/>
  <c r="O501" i="5"/>
  <c r="R501" i="5" s="1"/>
  <c r="O493" i="5"/>
  <c r="R493" i="5" s="1"/>
  <c r="O494" i="5"/>
  <c r="R494" i="5" s="1"/>
  <c r="O325" i="5"/>
  <c r="R325" i="5" s="1"/>
  <c r="O476" i="5"/>
  <c r="R476" i="5" s="1"/>
  <c r="O481" i="5"/>
  <c r="R481" i="5" s="1"/>
  <c r="O375" i="5"/>
  <c r="R375" i="5" s="1"/>
  <c r="O444" i="5"/>
  <c r="R444" i="5" s="1"/>
  <c r="O486" i="5"/>
  <c r="R486" i="5" s="1"/>
  <c r="O382" i="5"/>
  <c r="R382" i="5" s="1"/>
  <c r="O456" i="5"/>
  <c r="R456" i="5" s="1"/>
  <c r="O477" i="5"/>
  <c r="R477" i="5" s="1"/>
  <c r="O470" i="5"/>
  <c r="R470" i="5" s="1"/>
  <c r="O440" i="5"/>
  <c r="R440" i="5" s="1"/>
  <c r="O422" i="5"/>
  <c r="R422" i="5" s="1"/>
  <c r="O471" i="5"/>
  <c r="R471" i="5" s="1"/>
  <c r="O448" i="5"/>
  <c r="R448" i="5" s="1"/>
  <c r="O474" i="5"/>
  <c r="R474" i="5" s="1"/>
  <c r="O399" i="5"/>
  <c r="R399" i="5" s="1"/>
  <c r="O216" i="5"/>
  <c r="R216" i="5" s="1"/>
  <c r="O424" i="5"/>
  <c r="R424" i="5" s="1"/>
  <c r="O414" i="5"/>
  <c r="R414" i="5" s="1"/>
  <c r="O416" i="5"/>
  <c r="R416" i="5" s="1"/>
  <c r="O433" i="5"/>
  <c r="R433" i="5" s="1"/>
  <c r="O450" i="5"/>
  <c r="R450" i="5" s="1"/>
  <c r="O455" i="5"/>
  <c r="R455" i="5" s="1"/>
  <c r="O447" i="5"/>
  <c r="R447" i="5" s="1"/>
  <c r="O210" i="5"/>
  <c r="R210" i="5" s="1"/>
  <c r="O446" i="5"/>
  <c r="R446" i="5" s="1"/>
  <c r="O418" i="5"/>
  <c r="R418" i="5" s="1"/>
  <c r="O398" i="5"/>
  <c r="R398" i="5" s="1"/>
  <c r="O383" i="5"/>
  <c r="R383" i="5" s="1"/>
  <c r="O318" i="5"/>
  <c r="R318" i="5" s="1"/>
  <c r="O349" i="5"/>
  <c r="R349" i="5" s="1"/>
  <c r="O415" i="5"/>
  <c r="R415" i="5" s="1"/>
  <c r="O385" i="5"/>
  <c r="R385" i="5" s="1"/>
  <c r="O305" i="5"/>
  <c r="R305" i="5" s="1"/>
  <c r="O373" i="5"/>
  <c r="R373" i="5" s="1"/>
  <c r="O181" i="5"/>
  <c r="R181" i="5" s="1"/>
  <c r="O381" i="5"/>
  <c r="R381" i="5" s="1"/>
  <c r="O397" i="5"/>
  <c r="R397" i="5" s="1"/>
  <c r="O406" i="5"/>
  <c r="R406" i="5" s="1"/>
  <c r="O388" i="5"/>
  <c r="R388" i="5" s="1"/>
  <c r="O420" i="5"/>
  <c r="R420" i="5" s="1"/>
  <c r="O112" i="5"/>
  <c r="R112" i="5" s="1"/>
  <c r="O395" i="5"/>
  <c r="R395" i="5" s="1"/>
  <c r="O413" i="5"/>
  <c r="R413" i="5" s="1"/>
  <c r="O165" i="5"/>
  <c r="R165" i="5" s="1"/>
  <c r="O182" i="5"/>
  <c r="R182" i="5" s="1"/>
  <c r="O386" i="5"/>
  <c r="R386" i="5" s="1"/>
  <c r="O374" i="5"/>
  <c r="R374" i="5" s="1"/>
  <c r="O369" i="5"/>
  <c r="R369" i="5" s="1"/>
  <c r="O127" i="5"/>
  <c r="R127" i="5" s="1"/>
  <c r="O81" i="5"/>
  <c r="R81" i="5" s="1"/>
  <c r="O327" i="5"/>
  <c r="R327" i="5" s="1"/>
  <c r="O315" i="5"/>
  <c r="R315" i="5" s="1"/>
  <c r="O317" i="5"/>
  <c r="R317" i="5" s="1"/>
  <c r="O319" i="5"/>
  <c r="R319" i="5" s="1"/>
  <c r="O322" i="5"/>
  <c r="R322" i="5" s="1"/>
  <c r="O376" i="5"/>
  <c r="R376" i="5" s="1"/>
  <c r="O367" i="5"/>
  <c r="R367" i="5" s="1"/>
  <c r="O226" i="5"/>
  <c r="R226" i="5" s="1"/>
  <c r="O214" i="5"/>
  <c r="R214" i="5" s="1"/>
  <c r="O371" i="5"/>
  <c r="R371" i="5" s="1"/>
  <c r="O390" i="5"/>
  <c r="R390" i="5" s="1"/>
  <c r="O379" i="5"/>
  <c r="R379" i="5" s="1"/>
  <c r="O225" i="5"/>
  <c r="R225" i="5" s="1"/>
  <c r="O380" i="5"/>
  <c r="R380" i="5" s="1"/>
  <c r="O360" i="5"/>
  <c r="R360" i="5" s="1"/>
  <c r="O370" i="5"/>
  <c r="R370" i="5" s="1"/>
  <c r="O339" i="5"/>
  <c r="R339" i="5" s="1"/>
  <c r="O355" i="5"/>
  <c r="R355" i="5" s="1"/>
  <c r="O344" i="5"/>
  <c r="R344" i="5" s="1"/>
  <c r="O337" i="5"/>
  <c r="R337" i="5" s="1"/>
  <c r="O362" i="5"/>
  <c r="R362" i="5" s="1"/>
  <c r="O217" i="5"/>
  <c r="R217" i="5" s="1"/>
  <c r="O342" i="5"/>
  <c r="R342" i="5" s="1"/>
  <c r="O354" i="5"/>
  <c r="R354" i="5" s="1"/>
  <c r="O328" i="5"/>
  <c r="R328" i="5" s="1"/>
  <c r="O324" i="5"/>
  <c r="R324" i="5" s="1"/>
  <c r="O273" i="5"/>
  <c r="R273" i="5" s="1"/>
  <c r="O219" i="5"/>
  <c r="R219" i="5" s="1"/>
  <c r="O298" i="5"/>
  <c r="R298" i="5" s="1"/>
  <c r="O314" i="5"/>
  <c r="R314" i="5" s="1"/>
  <c r="O229" i="5"/>
  <c r="R229" i="5" s="1"/>
  <c r="O333" i="5"/>
  <c r="R333" i="5" s="1"/>
  <c r="O302" i="5"/>
  <c r="R302" i="5" s="1"/>
  <c r="O336" i="5"/>
  <c r="R336" i="5" s="1"/>
  <c r="O313" i="5"/>
  <c r="R313" i="5" s="1"/>
  <c r="O194" i="5"/>
  <c r="R194" i="5" s="1"/>
  <c r="O304" i="5"/>
  <c r="R304" i="5" s="1"/>
  <c r="O300" i="5"/>
  <c r="R300" i="5" s="1"/>
  <c r="O31" i="5"/>
  <c r="R31" i="5" s="1"/>
  <c r="O321" i="5"/>
  <c r="R321" i="5" s="1"/>
  <c r="O274" i="5"/>
  <c r="R274" i="5" s="1"/>
  <c r="O256" i="5"/>
  <c r="R256" i="5" s="1"/>
  <c r="O282" i="5"/>
  <c r="R282" i="5" s="1"/>
  <c r="O297" i="5"/>
  <c r="R297" i="5" s="1"/>
  <c r="O299" i="5"/>
  <c r="R299" i="5" s="1"/>
  <c r="O244" i="5"/>
  <c r="R244" i="5" s="1"/>
  <c r="O287" i="5"/>
  <c r="R287" i="5" s="1"/>
  <c r="O264" i="5"/>
  <c r="R264" i="5" s="1"/>
  <c r="O286" i="5"/>
  <c r="R286" i="5" s="1"/>
  <c r="O296" i="5"/>
  <c r="R296" i="5" s="1"/>
  <c r="O240" i="5"/>
  <c r="R240" i="5" s="1"/>
  <c r="O261" i="5"/>
  <c r="R261" i="5" s="1"/>
  <c r="O283" i="5"/>
  <c r="R283" i="5" s="1"/>
  <c r="O252" i="5"/>
  <c r="R252" i="5" s="1"/>
  <c r="O268" i="5"/>
  <c r="R268" i="5" s="1"/>
  <c r="O232" i="5"/>
  <c r="R232" i="5" s="1"/>
  <c r="O237" i="5"/>
  <c r="R237" i="5" s="1"/>
  <c r="O257" i="5"/>
  <c r="R257" i="5" s="1"/>
  <c r="O199" i="5"/>
  <c r="R199" i="5" s="1"/>
  <c r="O253" i="5"/>
  <c r="R253" i="5" s="1"/>
  <c r="O250" i="5"/>
  <c r="R250" i="5" s="1"/>
  <c r="O234" i="5"/>
  <c r="R234" i="5" s="1"/>
  <c r="O211" i="5"/>
  <c r="R211" i="5" s="1"/>
  <c r="O224" i="5"/>
  <c r="R224" i="5" s="1"/>
  <c r="O158" i="5"/>
  <c r="R158" i="5" s="1"/>
  <c r="O206" i="5"/>
  <c r="R206" i="5" s="1"/>
  <c r="O196" i="5"/>
  <c r="R196" i="5" s="1"/>
  <c r="O157" i="5"/>
  <c r="R157" i="5" s="1"/>
  <c r="O207" i="5"/>
  <c r="R207" i="5" s="1"/>
  <c r="O178" i="5"/>
  <c r="R178" i="5" s="1"/>
  <c r="O180" i="5"/>
  <c r="R180" i="5" s="1"/>
  <c r="O186" i="5"/>
  <c r="R186" i="5" s="1"/>
  <c r="O183" i="5"/>
  <c r="R183" i="5" s="1"/>
  <c r="O173" i="5"/>
  <c r="R173" i="5" s="1"/>
  <c r="O150" i="5"/>
  <c r="R150" i="5" s="1"/>
  <c r="O34" i="5"/>
  <c r="R34" i="5" s="1"/>
  <c r="O139" i="5"/>
  <c r="R139" i="5" s="1"/>
  <c r="O130" i="5"/>
  <c r="R130" i="5" s="1"/>
  <c r="O120" i="5"/>
  <c r="R120" i="5" s="1"/>
  <c r="O102" i="5"/>
  <c r="R102" i="5" s="1"/>
  <c r="O93" i="5"/>
  <c r="R93" i="5" s="1"/>
  <c r="O72" i="5"/>
  <c r="R72" i="5" s="1"/>
  <c r="O62" i="5"/>
  <c r="R62" i="5" s="1"/>
  <c r="O69" i="5"/>
  <c r="R69" i="5" s="1"/>
  <c r="O67" i="5"/>
  <c r="R67" i="5" s="1"/>
  <c r="O66" i="5"/>
  <c r="R66" i="5" s="1"/>
  <c r="O233" i="5"/>
  <c r="R233" i="5" s="1"/>
  <c r="O351" i="5"/>
  <c r="R351" i="5" s="1"/>
  <c r="O247" i="5"/>
  <c r="R247" i="5" s="1"/>
  <c r="O132" i="5"/>
  <c r="R132" i="5" s="1"/>
  <c r="O357" i="5"/>
  <c r="R357" i="5" s="1"/>
  <c r="O347" i="5"/>
  <c r="R347" i="5" s="1"/>
  <c r="O275" i="5"/>
  <c r="R275" i="5" s="1"/>
  <c r="O353" i="5"/>
  <c r="R353" i="5" s="1"/>
  <c r="O343" i="5"/>
  <c r="R343" i="5" s="1"/>
  <c r="O293" i="5"/>
  <c r="R293" i="5" s="1"/>
  <c r="O290" i="5"/>
  <c r="R290" i="5" s="1"/>
  <c r="O242" i="5"/>
  <c r="R242" i="5" s="1"/>
  <c r="O77" i="5"/>
  <c r="R77" i="5" s="1"/>
  <c r="O193" i="5"/>
  <c r="R193" i="5" s="1"/>
  <c r="O259" i="5"/>
  <c r="R259" i="5" s="1"/>
  <c r="O310" i="5"/>
  <c r="R310" i="5" s="1"/>
  <c r="O272" i="5"/>
  <c r="R272" i="5" s="1"/>
  <c r="O309" i="5"/>
  <c r="R309" i="5" s="1"/>
  <c r="O230" i="5"/>
  <c r="R230" i="5" s="1"/>
  <c r="O335" i="5"/>
  <c r="R335" i="5" s="1"/>
  <c r="O303" i="5"/>
  <c r="R303" i="5" s="1"/>
  <c r="O334" i="5"/>
  <c r="R334" i="5" s="1"/>
  <c r="O329" i="5"/>
  <c r="R329" i="5" s="1"/>
  <c r="O32" i="5"/>
  <c r="R32" i="5" s="1"/>
  <c r="O251" i="5"/>
  <c r="R251" i="5" s="1"/>
  <c r="O292" i="5"/>
  <c r="R292" i="5" s="1"/>
  <c r="O306" i="5"/>
  <c r="R306" i="5" s="1"/>
  <c r="O163" i="5"/>
  <c r="R163" i="5" s="1"/>
  <c r="O289" i="5"/>
  <c r="R289" i="5" s="1"/>
  <c r="O125" i="5"/>
  <c r="R125" i="5" s="1"/>
  <c r="O311" i="5"/>
  <c r="R311" i="5" s="1"/>
  <c r="O255" i="5"/>
  <c r="R255" i="5" s="1"/>
  <c r="O175" i="5"/>
  <c r="R175" i="5" s="1"/>
  <c r="O258" i="5"/>
  <c r="R258" i="5" s="1"/>
  <c r="O277" i="5"/>
  <c r="R277" i="5" s="1"/>
  <c r="O138" i="5"/>
  <c r="R138" i="5" s="1"/>
  <c r="O262" i="5"/>
  <c r="R262" i="5" s="1"/>
  <c r="O202" i="5"/>
  <c r="R202" i="5" s="1"/>
  <c r="O267" i="5"/>
  <c r="R267" i="5" s="1"/>
  <c r="O197" i="5"/>
  <c r="R197" i="5" s="1"/>
  <c r="O189" i="5"/>
  <c r="R189" i="5" s="1"/>
  <c r="O222" i="5"/>
  <c r="R222" i="5" s="1"/>
  <c r="O147" i="5"/>
  <c r="R147" i="5" s="1"/>
  <c r="O184" i="5"/>
  <c r="R184" i="5" s="1"/>
  <c r="O155" i="5"/>
  <c r="R155" i="5" s="1"/>
  <c r="O79" i="5"/>
  <c r="R79" i="5" s="1"/>
  <c r="O270" i="5"/>
  <c r="R270" i="5" s="1"/>
  <c r="O29" i="5"/>
  <c r="R29" i="5" s="1"/>
  <c r="O278" i="5"/>
  <c r="R278" i="5" s="1"/>
  <c r="O221" i="5"/>
  <c r="R221" i="5" s="1"/>
  <c r="O271" i="5"/>
  <c r="R271" i="5" s="1"/>
  <c r="O254" i="5"/>
  <c r="R254" i="5" s="1"/>
  <c r="O51" i="5"/>
  <c r="R51" i="5" s="1"/>
  <c r="O134" i="5"/>
  <c r="R134" i="5" s="1"/>
  <c r="O243" i="5"/>
  <c r="R243" i="5" s="1"/>
  <c r="O235" i="5"/>
  <c r="R235" i="5" s="1"/>
  <c r="O223" i="5"/>
  <c r="R223" i="5" s="1"/>
  <c r="O208" i="5"/>
  <c r="R208" i="5" s="1"/>
  <c r="O239" i="5"/>
  <c r="R239" i="5" s="1"/>
  <c r="O85" i="5"/>
  <c r="R85" i="5" s="1"/>
  <c r="O25" i="5"/>
  <c r="R25" i="5" s="1"/>
  <c r="O212" i="5"/>
  <c r="R212" i="5" s="1"/>
  <c r="O266" i="5"/>
  <c r="R266" i="5" s="1"/>
  <c r="O76" i="5"/>
  <c r="R76" i="5" s="1"/>
  <c r="O24" i="5"/>
  <c r="R24" i="5" s="1"/>
  <c r="O241" i="5"/>
  <c r="R241" i="5" s="1"/>
  <c r="O227" i="5"/>
  <c r="R227" i="5" s="1"/>
  <c r="O204" i="5"/>
  <c r="R204" i="5" s="1"/>
  <c r="O123" i="5"/>
  <c r="R123" i="5" s="1"/>
  <c r="O209" i="5"/>
  <c r="R209" i="5" s="1"/>
  <c r="O220" i="5"/>
  <c r="R220" i="5" s="1"/>
  <c r="O172" i="5"/>
  <c r="R172" i="5" s="1"/>
  <c r="O236" i="5"/>
  <c r="R236" i="5" s="1"/>
  <c r="O159" i="5"/>
  <c r="R159" i="5" s="1"/>
  <c r="O106" i="5"/>
  <c r="R106" i="5" s="1"/>
  <c r="O164" i="5"/>
  <c r="R164" i="5" s="1"/>
  <c r="O177" i="5"/>
  <c r="R177" i="5" s="1"/>
  <c r="O68" i="5"/>
  <c r="R68" i="5" s="1"/>
  <c r="O20" i="5"/>
  <c r="R20" i="5" s="1"/>
  <c r="O60" i="5"/>
  <c r="R60" i="5" s="1"/>
  <c r="O238" i="5"/>
  <c r="R238" i="5" s="1"/>
  <c r="O191" i="5"/>
  <c r="R191" i="5" s="1"/>
  <c r="O200" i="5"/>
  <c r="R200" i="5" s="1"/>
  <c r="O198" i="5"/>
  <c r="R198" i="5" s="1"/>
  <c r="O169" i="5"/>
  <c r="R169" i="5" s="1"/>
  <c r="O185" i="5"/>
  <c r="R185" i="5" s="1"/>
  <c r="O151" i="5"/>
  <c r="R151" i="5" s="1"/>
  <c r="O161" i="5"/>
  <c r="R161" i="5" s="1"/>
  <c r="O65" i="5"/>
  <c r="R65" i="5" s="1"/>
  <c r="O115" i="5"/>
  <c r="R115" i="5" s="1"/>
  <c r="O215" i="5"/>
  <c r="R215" i="5" s="1"/>
  <c r="O114" i="5"/>
  <c r="R114" i="5" s="1"/>
  <c r="O190" i="5"/>
  <c r="R190" i="5" s="1"/>
  <c r="O201" i="5"/>
  <c r="R201" i="5" s="1"/>
  <c r="O142" i="5"/>
  <c r="R142" i="5" s="1"/>
  <c r="O162" i="5"/>
  <c r="R162" i="5" s="1"/>
  <c r="O136" i="5"/>
  <c r="R136" i="5" s="1"/>
  <c r="O30" i="5"/>
  <c r="R30" i="5" s="1"/>
  <c r="O160" i="5"/>
  <c r="R160" i="5" s="1"/>
  <c r="O146" i="5"/>
  <c r="R146" i="5" s="1"/>
  <c r="O124" i="5"/>
  <c r="R124" i="5" s="1"/>
  <c r="O188" i="5"/>
  <c r="R188" i="5" s="1"/>
  <c r="O168" i="5"/>
  <c r="R168" i="5" s="1"/>
  <c r="O176" i="5"/>
  <c r="R176" i="5" s="1"/>
  <c r="O148" i="5"/>
  <c r="R148" i="5" s="1"/>
  <c r="O153" i="5"/>
  <c r="R153" i="5" s="1"/>
  <c r="O170" i="5"/>
  <c r="R170" i="5" s="1"/>
  <c r="O90" i="5"/>
  <c r="R90" i="5" s="1"/>
  <c r="O126" i="5"/>
  <c r="R126" i="5" s="1"/>
  <c r="O73" i="5"/>
  <c r="R73" i="5" s="1"/>
  <c r="O166" i="5"/>
  <c r="R166" i="5" s="1"/>
  <c r="O156" i="5"/>
  <c r="R156" i="5" s="1"/>
  <c r="O144" i="5"/>
  <c r="R144" i="5" s="1"/>
  <c r="O145" i="5"/>
  <c r="R145" i="5" s="1"/>
  <c r="O83" i="5"/>
  <c r="R83" i="5" s="1"/>
  <c r="O137" i="5"/>
  <c r="R137" i="5" s="1"/>
  <c r="O92" i="5"/>
  <c r="R92" i="5" s="1"/>
  <c r="O121" i="5"/>
  <c r="R121" i="5" s="1"/>
  <c r="O111" i="5"/>
  <c r="R111" i="5" s="1"/>
  <c r="O119" i="5"/>
  <c r="R119" i="5" s="1"/>
  <c r="O118" i="5"/>
  <c r="R118" i="5" s="1"/>
  <c r="O19" i="5"/>
  <c r="R19" i="5" s="1"/>
  <c r="O104" i="5"/>
  <c r="R104" i="5" s="1"/>
  <c r="O105" i="5"/>
  <c r="R105" i="5" s="1"/>
  <c r="O96" i="5"/>
  <c r="R96" i="5" s="1"/>
  <c r="O50" i="5"/>
  <c r="R50" i="5" s="1"/>
  <c r="O110" i="5"/>
  <c r="R110" i="5" s="1"/>
  <c r="O95" i="5"/>
  <c r="R95" i="5" s="1"/>
  <c r="O26" i="5"/>
  <c r="R26" i="5" s="1"/>
  <c r="O131" i="5"/>
  <c r="R131" i="5" s="1"/>
  <c r="O248" i="5"/>
  <c r="R248" i="5" s="1"/>
  <c r="O171" i="5"/>
  <c r="R171" i="5" s="1"/>
  <c r="O203" i="5"/>
  <c r="R203" i="5" s="1"/>
  <c r="O218" i="5"/>
  <c r="R218" i="5" s="1"/>
  <c r="O205" i="5"/>
  <c r="R205" i="5" s="1"/>
  <c r="O35" i="5"/>
  <c r="R35" i="5" s="1"/>
  <c r="O23" i="5"/>
  <c r="R23" i="5" s="1"/>
  <c r="O133" i="5"/>
  <c r="R133" i="5" s="1"/>
  <c r="O141" i="5"/>
  <c r="R141" i="5" s="1"/>
  <c r="O179" i="5"/>
  <c r="R179" i="5" s="1"/>
  <c r="O87" i="5"/>
  <c r="R87" i="5" s="1"/>
  <c r="O140" i="5"/>
  <c r="R140" i="5" s="1"/>
  <c r="O195" i="5"/>
  <c r="R195" i="5" s="1"/>
  <c r="O187" i="5"/>
  <c r="R187" i="5" s="1"/>
  <c r="O75" i="5"/>
  <c r="R75" i="5" s="1"/>
  <c r="O45" i="5"/>
  <c r="R45" i="5" s="1"/>
  <c r="O107" i="5"/>
  <c r="R107" i="5" s="1"/>
  <c r="O86" i="5"/>
  <c r="R86" i="5" s="1"/>
  <c r="O152" i="5"/>
  <c r="R152" i="5" s="1"/>
  <c r="O116" i="5"/>
  <c r="R116" i="5" s="1"/>
  <c r="O70" i="5"/>
  <c r="R70" i="5" s="1"/>
  <c r="O129" i="5"/>
  <c r="R129" i="5" s="1"/>
  <c r="O17" i="5"/>
  <c r="R17" i="5" s="1"/>
  <c r="O149" i="5"/>
  <c r="R149" i="5" s="1"/>
  <c r="O135" i="5"/>
  <c r="R135" i="5" s="1"/>
  <c r="O64" i="5"/>
  <c r="R64" i="5" s="1"/>
  <c r="O89" i="5"/>
  <c r="R89" i="5" s="1"/>
  <c r="O52" i="5"/>
  <c r="R52" i="5" s="1"/>
  <c r="O143" i="5"/>
  <c r="R143" i="5" s="1"/>
  <c r="O117" i="5"/>
  <c r="R117" i="5" s="1"/>
  <c r="O97" i="5"/>
  <c r="R97" i="5" s="1"/>
  <c r="O48" i="5"/>
  <c r="R48" i="5" s="1"/>
  <c r="O16" i="5"/>
  <c r="R16" i="5" s="1"/>
  <c r="O101" i="5"/>
  <c r="R101" i="5" s="1"/>
  <c r="O15" i="5"/>
  <c r="R15" i="5" s="1"/>
  <c r="O53" i="5"/>
  <c r="R53" i="5" s="1"/>
  <c r="O113" i="5"/>
  <c r="R113" i="5" s="1"/>
  <c r="O108" i="5"/>
  <c r="R108" i="5" s="1"/>
  <c r="O21" i="5"/>
  <c r="R21" i="5" s="1"/>
  <c r="O59" i="5"/>
  <c r="R59" i="5" s="1"/>
  <c r="O82" i="5"/>
  <c r="R82" i="5" s="1"/>
  <c r="O44" i="5"/>
  <c r="R44" i="5" s="1"/>
  <c r="O109" i="5"/>
  <c r="R109" i="5" s="1"/>
  <c r="O88" i="5"/>
  <c r="R88" i="5" s="1"/>
  <c r="O154" i="5"/>
  <c r="R154" i="5" s="1"/>
  <c r="O42" i="5"/>
  <c r="R42" i="5" s="1"/>
  <c r="O14" i="5"/>
  <c r="R14" i="5" s="1"/>
  <c r="O61" i="5"/>
  <c r="R61" i="5" s="1"/>
  <c r="O13" i="5"/>
  <c r="R13" i="5" s="1"/>
  <c r="O33" i="5"/>
  <c r="R33" i="5" s="1"/>
  <c r="O22" i="5"/>
  <c r="R22" i="5" s="1"/>
  <c r="O47" i="5"/>
  <c r="R47" i="5" s="1"/>
  <c r="O54" i="5"/>
  <c r="R54" i="5" s="1"/>
  <c r="O46" i="5"/>
  <c r="R46" i="5" s="1"/>
  <c r="O12" i="5"/>
  <c r="R12" i="5" s="1"/>
  <c r="O80" i="5"/>
  <c r="R80" i="5" s="1"/>
  <c r="O56" i="5"/>
  <c r="R56" i="5" s="1"/>
  <c r="O63" i="5"/>
  <c r="R63" i="5" s="1"/>
  <c r="O41" i="5"/>
  <c r="R41" i="5" s="1"/>
  <c r="O38" i="5"/>
  <c r="R38" i="5" s="1"/>
  <c r="O103" i="5"/>
  <c r="R103" i="5" s="1"/>
  <c r="O78" i="5"/>
  <c r="R78" i="5" s="1"/>
  <c r="O55" i="5"/>
  <c r="R55" i="5" s="1"/>
  <c r="O58" i="5"/>
  <c r="R58" i="5" s="1"/>
  <c r="O27" i="5"/>
  <c r="R27" i="5" s="1"/>
  <c r="O36" i="5"/>
  <c r="R36" i="5" s="1"/>
  <c r="O74" i="5"/>
  <c r="R74" i="5" s="1"/>
  <c r="O5" i="5"/>
  <c r="R5" i="5" s="1"/>
  <c r="O39" i="5"/>
  <c r="R39" i="5" s="1"/>
  <c r="O71" i="5"/>
  <c r="R71" i="5" s="1"/>
  <c r="O37" i="5"/>
  <c r="R37" i="5" s="1"/>
  <c r="O57" i="5"/>
  <c r="R57" i="5" s="1"/>
  <c r="O49" i="5"/>
  <c r="R49" i="5" s="1"/>
  <c r="O28" i="5"/>
  <c r="R28" i="5" s="1"/>
  <c r="O40" i="5"/>
  <c r="R40" i="5" s="1"/>
  <c r="O91" i="5"/>
  <c r="R91" i="5" s="1"/>
  <c r="O11" i="5"/>
  <c r="R11" i="5" s="1"/>
  <c r="O9" i="5"/>
  <c r="R9" i="5" s="1"/>
  <c r="O8" i="5"/>
  <c r="R8" i="5" s="1"/>
  <c r="O18" i="5"/>
  <c r="R18" i="5" s="1"/>
  <c r="O7" i="5"/>
  <c r="R7" i="5" s="1"/>
  <c r="O10" i="5"/>
  <c r="R10" i="5" s="1"/>
  <c r="O6" i="5"/>
  <c r="R6" i="5" s="1"/>
  <c r="O4" i="5"/>
  <c r="R4" i="5" s="1"/>
  <c r="O3" i="5"/>
  <c r="R3" i="5" s="1"/>
  <c r="O2" i="5"/>
  <c r="R2" i="5" s="1"/>
  <c r="N1593" i="3"/>
  <c r="N1588" i="3"/>
  <c r="N1591" i="3"/>
  <c r="N1582" i="3"/>
  <c r="N1583" i="3"/>
  <c r="N1584" i="3"/>
  <c r="N1589" i="3"/>
  <c r="N1581" i="3"/>
  <c r="N1568" i="3"/>
  <c r="N1580" i="3"/>
  <c r="N1590" i="3"/>
  <c r="N1592" i="3"/>
  <c r="N1558" i="3"/>
  <c r="N1577" i="3"/>
  <c r="N1530" i="3"/>
  <c r="N1585" i="3"/>
  <c r="N1578" i="3"/>
  <c r="N1567" i="3"/>
  <c r="N1513" i="3"/>
  <c r="N1575" i="3"/>
  <c r="N1574" i="3"/>
  <c r="N1517" i="3"/>
  <c r="N1587" i="3"/>
  <c r="N1538" i="3"/>
  <c r="N1565" i="3"/>
  <c r="N1564" i="3"/>
  <c r="N1569" i="3"/>
  <c r="N1547" i="3"/>
  <c r="N1561" i="3"/>
  <c r="N1544" i="3"/>
  <c r="N1515" i="3"/>
  <c r="N1562" i="3"/>
  <c r="N1542" i="3"/>
  <c r="N1533" i="3"/>
  <c r="N1548" i="3"/>
  <c r="N1559" i="3"/>
  <c r="N1541" i="3"/>
  <c r="N1393" i="3"/>
  <c r="N1557" i="3"/>
  <c r="N1509" i="3"/>
  <c r="N1506" i="3"/>
  <c r="N1497" i="3"/>
  <c r="N1404" i="3"/>
  <c r="N1566" i="3"/>
  <c r="N1551" i="3"/>
  <c r="N1573" i="3"/>
  <c r="N1543" i="3"/>
  <c r="N1510" i="3"/>
  <c r="N1532" i="3"/>
  <c r="N1447" i="3"/>
  <c r="N1546" i="3"/>
  <c r="N1556" i="3"/>
  <c r="N1579" i="3"/>
  <c r="N1499" i="3"/>
  <c r="N1514" i="3"/>
  <c r="N1502" i="3"/>
  <c r="N1523" i="3"/>
  <c r="N1576" i="3"/>
  <c r="N1526" i="3"/>
  <c r="N1430" i="3"/>
  <c r="N1504" i="3"/>
  <c r="N1490" i="3"/>
  <c r="N1552" i="3"/>
  <c r="N1555" i="3"/>
  <c r="N1570" i="3"/>
  <c r="N1461" i="3"/>
  <c r="N1444" i="3"/>
  <c r="N1406" i="3"/>
  <c r="N1554" i="3"/>
  <c r="N1520" i="3"/>
  <c r="N1560" i="3"/>
  <c r="N1507" i="3"/>
  <c r="N1501" i="3"/>
  <c r="N1491" i="3"/>
  <c r="N1481" i="3"/>
  <c r="N1519" i="3"/>
  <c r="N1524" i="3"/>
  <c r="N1531" i="3"/>
  <c r="N1384" i="3"/>
  <c r="N1539" i="3"/>
  <c r="N1571" i="3"/>
  <c r="N1537" i="3"/>
  <c r="N1462" i="3"/>
  <c r="N1116" i="3"/>
  <c r="N1528" i="3"/>
  <c r="N1553" i="3"/>
  <c r="N1536" i="3"/>
  <c r="N1498" i="3"/>
  <c r="N1550" i="3"/>
  <c r="N1349" i="3"/>
  <c r="N1434" i="3"/>
  <c r="N1443" i="3"/>
  <c r="N1480" i="3"/>
  <c r="N1209" i="3"/>
  <c r="N1512" i="3"/>
  <c r="N1494" i="3"/>
  <c r="N1427" i="3"/>
  <c r="N1390" i="3"/>
  <c r="N1422" i="3"/>
  <c r="N1545" i="3"/>
  <c r="N1424" i="3"/>
  <c r="N1525" i="3"/>
  <c r="N1563" i="3"/>
  <c r="N1487" i="3"/>
  <c r="N1505" i="3"/>
  <c r="N1457" i="3"/>
  <c r="N1399" i="3"/>
  <c r="N1529" i="3"/>
  <c r="N1469" i="3"/>
  <c r="N1572" i="3"/>
  <c r="N1446" i="3"/>
  <c r="N1442" i="3"/>
  <c r="N1458" i="3"/>
  <c r="N1518" i="3"/>
  <c r="N1479" i="3"/>
  <c r="N1403" i="3"/>
  <c r="N1516" i="3"/>
  <c r="N1486" i="3"/>
  <c r="N1508" i="3"/>
  <c r="N1382" i="3"/>
  <c r="N1459" i="3"/>
  <c r="N1412" i="3"/>
  <c r="N1279" i="3"/>
  <c r="N1534" i="3"/>
  <c r="N1478" i="3"/>
  <c r="N1429" i="3"/>
  <c r="N1503" i="3"/>
  <c r="N1400" i="3"/>
  <c r="N1415" i="3"/>
  <c r="N1467" i="3"/>
  <c r="N1470" i="3"/>
  <c r="N1440" i="3"/>
  <c r="N1485" i="3"/>
  <c r="N1511" i="3"/>
  <c r="N1475" i="3"/>
  <c r="N1451" i="3"/>
  <c r="N1262" i="3"/>
  <c r="N1492" i="3"/>
  <c r="N1549" i="3"/>
  <c r="N1473" i="3"/>
  <c r="N1316" i="3"/>
  <c r="N1468" i="3"/>
  <c r="N1460" i="3"/>
  <c r="N1417" i="3"/>
  <c r="N1437" i="3"/>
  <c r="N1449" i="3"/>
  <c r="N1385" i="3"/>
  <c r="N1402" i="3"/>
  <c r="N1401" i="3"/>
  <c r="N1388" i="3"/>
  <c r="N1438" i="3"/>
  <c r="N1405" i="3"/>
  <c r="N1466" i="3"/>
  <c r="N1310" i="3"/>
  <c r="N1484" i="3"/>
  <c r="N1527" i="3"/>
  <c r="N1336" i="3"/>
  <c r="N1414" i="3"/>
  <c r="N1471" i="3"/>
  <c r="N1376" i="3"/>
  <c r="N1432" i="3"/>
  <c r="N1472" i="3"/>
  <c r="N1441" i="3"/>
  <c r="N1330" i="3"/>
  <c r="N1433" i="3"/>
  <c r="N1387" i="3"/>
  <c r="N1366" i="3"/>
  <c r="N1398" i="3"/>
  <c r="N1288" i="3"/>
  <c r="N1540" i="3"/>
  <c r="N1426" i="3"/>
  <c r="N1454" i="3"/>
  <c r="N1344" i="3"/>
  <c r="N1435" i="3"/>
  <c r="N1373" i="3"/>
  <c r="N1307" i="3"/>
  <c r="N1455" i="3"/>
  <c r="N1326" i="3"/>
  <c r="N1450" i="3"/>
  <c r="N1249" i="3"/>
  <c r="N1500" i="3"/>
  <c r="N1445" i="3"/>
  <c r="N1242" i="3"/>
  <c r="N1420" i="3"/>
  <c r="N1297" i="3"/>
  <c r="N1095" i="3"/>
  <c r="N1320" i="3"/>
  <c r="N1369" i="3"/>
  <c r="N1240" i="3"/>
  <c r="N1296" i="3"/>
  <c r="N1419" i="3"/>
  <c r="N1335" i="3"/>
  <c r="N1315" i="3"/>
  <c r="N1425" i="3"/>
  <c r="N1329" i="3"/>
  <c r="N1522" i="3"/>
  <c r="N1395" i="3"/>
  <c r="N1286" i="3"/>
  <c r="N1407" i="3"/>
  <c r="N1225" i="3"/>
  <c r="N1371" i="3"/>
  <c r="N1123" i="3"/>
  <c r="N1495" i="3"/>
  <c r="N1391" i="3"/>
  <c r="N1350" i="3"/>
  <c r="N1311" i="3"/>
  <c r="N1200" i="3"/>
  <c r="N859" i="3"/>
  <c r="N1273" i="3"/>
  <c r="N1248" i="3"/>
  <c r="N1423" i="3"/>
  <c r="N1356" i="3"/>
  <c r="N1453" i="3"/>
  <c r="N1357" i="3"/>
  <c r="N1276" i="3"/>
  <c r="N1312" i="3"/>
  <c r="N1358" i="3"/>
  <c r="N1353" i="3"/>
  <c r="N1368" i="3"/>
  <c r="N1203" i="3"/>
  <c r="N1476" i="3"/>
  <c r="N1488" i="3"/>
  <c r="N1343" i="3"/>
  <c r="N1234" i="3"/>
  <c r="N1277" i="3"/>
  <c r="N1345" i="3"/>
  <c r="N1360" i="3"/>
  <c r="N1338" i="3"/>
  <c r="N1367" i="3"/>
  <c r="N1282" i="3"/>
  <c r="N1056" i="3"/>
  <c r="N1362" i="3"/>
  <c r="N1464" i="3"/>
  <c r="N1372" i="3"/>
  <c r="N1270" i="3"/>
  <c r="N1245" i="3"/>
  <c r="N1456" i="3"/>
  <c r="N1396" i="3"/>
  <c r="N1206" i="3"/>
  <c r="N1381" i="3"/>
  <c r="N1411" i="3"/>
  <c r="N1094" i="3"/>
  <c r="N1493" i="3"/>
  <c r="N1083" i="3"/>
  <c r="N1337" i="3"/>
  <c r="N1363" i="3"/>
  <c r="N1221" i="3"/>
  <c r="N1194" i="3"/>
  <c r="N1361" i="3"/>
  <c r="N1483" i="3"/>
  <c r="N1394" i="3"/>
  <c r="N1241" i="3"/>
  <c r="N1397" i="3"/>
  <c r="N1264" i="3"/>
  <c r="N1220" i="3"/>
  <c r="N1418" i="3"/>
  <c r="N1448" i="3"/>
  <c r="N1380" i="3"/>
  <c r="N1231" i="3"/>
  <c r="N1428" i="3"/>
  <c r="N1198" i="3"/>
  <c r="N1477" i="3"/>
  <c r="N1306" i="3"/>
  <c r="N1416" i="3"/>
  <c r="N1352" i="3"/>
  <c r="N1219" i="3"/>
  <c r="N1319" i="3"/>
  <c r="N1359" i="3"/>
  <c r="N1339" i="3"/>
  <c r="N1341" i="3"/>
  <c r="N1227" i="3"/>
  <c r="N1292" i="3"/>
  <c r="N1355" i="3"/>
  <c r="N1465" i="3"/>
  <c r="N1354" i="3"/>
  <c r="N1328" i="3"/>
  <c r="N1413" i="3"/>
  <c r="N1230" i="3"/>
  <c r="N1318" i="3"/>
  <c r="N1113" i="3"/>
  <c r="N1092" i="3"/>
  <c r="N1233" i="3"/>
  <c r="N1255" i="3"/>
  <c r="N1375" i="3"/>
  <c r="N1474" i="3"/>
  <c r="N1118" i="3"/>
  <c r="N1268" i="3"/>
  <c r="N1235" i="3"/>
  <c r="N1169" i="3"/>
  <c r="N1377" i="3"/>
  <c r="N1258" i="3"/>
  <c r="N1489" i="3"/>
  <c r="N1325" i="3"/>
  <c r="N1408" i="3"/>
  <c r="N1098" i="3"/>
  <c r="N1535" i="3"/>
  <c r="N1294" i="3"/>
  <c r="N1014" i="3"/>
  <c r="N1309" i="3"/>
  <c r="N1190" i="3"/>
  <c r="N1299" i="3"/>
  <c r="N1308" i="3"/>
  <c r="N1106" i="3"/>
  <c r="N1436" i="3"/>
  <c r="N1256" i="3"/>
  <c r="N1093" i="3"/>
  <c r="N1164" i="3"/>
  <c r="N1263" i="3"/>
  <c r="N1303" i="3"/>
  <c r="N1246" i="3"/>
  <c r="N1313" i="3"/>
  <c r="N1089" i="3"/>
  <c r="N1269" i="3"/>
  <c r="N1167" i="3"/>
  <c r="N1051" i="3"/>
  <c r="N1364" i="3"/>
  <c r="N1293" i="3"/>
  <c r="N1261" i="3"/>
  <c r="N1374" i="3"/>
  <c r="N1050" i="3"/>
  <c r="N1105" i="3"/>
  <c r="N1323" i="3"/>
  <c r="N1300" i="3"/>
  <c r="N1112" i="3"/>
  <c r="N1136" i="3"/>
  <c r="N1295" i="3"/>
  <c r="N1291" i="3"/>
  <c r="N1222" i="3"/>
  <c r="N1392" i="3"/>
  <c r="N1202" i="3"/>
  <c r="N1041" i="3"/>
  <c r="N1285" i="3"/>
  <c r="N933" i="3"/>
  <c r="N1060" i="3"/>
  <c r="N1254" i="3"/>
  <c r="N1243" i="3"/>
  <c r="N1022" i="3"/>
  <c r="N1215" i="3"/>
  <c r="N1284" i="3"/>
  <c r="N1332" i="3"/>
  <c r="N1340" i="3"/>
  <c r="N1158" i="3"/>
  <c r="N1260" i="3"/>
  <c r="N1298" i="3"/>
  <c r="N1232" i="3"/>
  <c r="N1044" i="3"/>
  <c r="N1302" i="3"/>
  <c r="N1205" i="3"/>
  <c r="N1184" i="3"/>
  <c r="N1463" i="3"/>
  <c r="N1333" i="3"/>
  <c r="N1271" i="3"/>
  <c r="N1156" i="3"/>
  <c r="N1078" i="3"/>
  <c r="N1173" i="3"/>
  <c r="N1073" i="3"/>
  <c r="N1074" i="3"/>
  <c r="N1218" i="3"/>
  <c r="N901" i="3"/>
  <c r="N1101" i="3"/>
  <c r="N1266" i="3"/>
  <c r="N1054" i="3"/>
  <c r="N1236" i="3"/>
  <c r="N1174" i="3"/>
  <c r="N1168" i="3"/>
  <c r="N1275" i="3"/>
  <c r="N1244" i="3"/>
  <c r="N1171" i="3"/>
  <c r="N1383" i="3"/>
  <c r="N1166" i="3"/>
  <c r="N1141" i="3"/>
  <c r="N1324" i="3"/>
  <c r="N1274" i="3"/>
  <c r="N1170" i="3"/>
  <c r="N1290" i="3"/>
  <c r="N1096" i="3"/>
  <c r="N1177" i="3"/>
  <c r="N1342" i="3"/>
  <c r="N1110" i="3"/>
  <c r="N1197" i="3"/>
  <c r="N1238" i="3"/>
  <c r="N1155" i="3"/>
  <c r="N1482" i="3"/>
  <c r="N1100" i="3"/>
  <c r="N1182" i="3"/>
  <c r="N1111" i="3"/>
  <c r="N1259" i="3"/>
  <c r="N1347" i="3"/>
  <c r="N1109" i="3"/>
  <c r="N1265" i="3"/>
  <c r="N1253" i="3"/>
  <c r="N1052" i="3"/>
  <c r="N1251" i="3"/>
  <c r="N1322" i="3"/>
  <c r="N1378" i="3"/>
  <c r="N1431" i="3"/>
  <c r="N1409" i="3"/>
  <c r="N1151" i="3"/>
  <c r="N1207" i="3"/>
  <c r="N1278" i="3"/>
  <c r="N1145" i="3"/>
  <c r="N989" i="3"/>
  <c r="N1289" i="3"/>
  <c r="N1068" i="3"/>
  <c r="N1334" i="3"/>
  <c r="N1131" i="3"/>
  <c r="N1071" i="3"/>
  <c r="N1045" i="3"/>
  <c r="N1137" i="3"/>
  <c r="N1134" i="3"/>
  <c r="N956" i="3"/>
  <c r="N1099" i="3"/>
  <c r="N758" i="3"/>
  <c r="N1379" i="3"/>
  <c r="N1150" i="3"/>
  <c r="N1005" i="3"/>
  <c r="N1154" i="3"/>
  <c r="N966" i="3"/>
  <c r="N1386" i="3"/>
  <c r="N1181" i="3"/>
  <c r="N1321" i="3"/>
  <c r="N1305" i="3"/>
  <c r="N1102" i="3"/>
  <c r="N1128" i="3"/>
  <c r="N1217" i="3"/>
  <c r="N1043" i="3"/>
  <c r="N1180" i="3"/>
  <c r="N1187" i="3"/>
  <c r="N1009" i="3"/>
  <c r="N1135" i="3"/>
  <c r="N1132" i="3"/>
  <c r="N1125" i="3"/>
  <c r="N1011" i="3"/>
  <c r="N1283" i="3"/>
  <c r="N1114" i="3"/>
  <c r="N1389" i="3"/>
  <c r="N1237" i="3"/>
  <c r="N1314" i="3"/>
  <c r="N983" i="3"/>
  <c r="N1224" i="3"/>
  <c r="N1191" i="3"/>
  <c r="N1304" i="3"/>
  <c r="N1091" i="3"/>
  <c r="N1008" i="3"/>
  <c r="N1070" i="3"/>
  <c r="N995" i="3"/>
  <c r="N1267" i="3"/>
  <c r="N1214" i="3"/>
  <c r="N1327" i="3"/>
  <c r="N1108" i="3"/>
  <c r="N1012" i="3"/>
  <c r="N1192" i="3"/>
  <c r="N1331" i="3"/>
  <c r="N1120" i="3"/>
  <c r="N1080" i="3"/>
  <c r="N1081" i="3"/>
  <c r="N1047" i="3"/>
  <c r="N1160" i="3"/>
  <c r="N833" i="3"/>
  <c r="N924" i="3"/>
  <c r="N1247" i="3"/>
  <c r="N1149" i="3"/>
  <c r="N819" i="3"/>
  <c r="N1452" i="3"/>
  <c r="N1082" i="3"/>
  <c r="N1066" i="3"/>
  <c r="N923" i="3"/>
  <c r="N1201" i="3"/>
  <c r="N1199" i="3"/>
  <c r="N1421" i="3"/>
  <c r="N1365" i="3"/>
  <c r="N938" i="3"/>
  <c r="N953" i="3"/>
  <c r="N1226" i="3"/>
  <c r="N1186" i="3"/>
  <c r="N1001" i="3"/>
  <c r="N857" i="3"/>
  <c r="N1193" i="3"/>
  <c r="N1229" i="3"/>
  <c r="N1126" i="3"/>
  <c r="N892" i="3"/>
  <c r="N1210" i="3"/>
  <c r="N1129" i="3"/>
  <c r="N1153" i="3"/>
  <c r="N998" i="3"/>
  <c r="N1521" i="3"/>
  <c r="N980" i="3"/>
  <c r="N690" i="3"/>
  <c r="N1085" i="3"/>
  <c r="N1140" i="3"/>
  <c r="N1157" i="3"/>
  <c r="N1097" i="3"/>
  <c r="N991" i="3"/>
  <c r="N1023" i="3"/>
  <c r="N1002" i="3"/>
  <c r="N1204" i="3"/>
  <c r="N1250" i="3"/>
  <c r="N1188" i="3"/>
  <c r="N903" i="3"/>
  <c r="N810" i="3"/>
  <c r="N1410" i="3"/>
  <c r="N1179" i="3"/>
  <c r="N1086" i="3"/>
  <c r="N1178" i="3"/>
  <c r="N1048" i="3"/>
  <c r="N1130" i="3"/>
  <c r="N1351" i="3"/>
  <c r="N853" i="3"/>
  <c r="N1146" i="3"/>
  <c r="N1046" i="3"/>
  <c r="N1038" i="3"/>
  <c r="N1063" i="3"/>
  <c r="N1053" i="3"/>
  <c r="N1228" i="3"/>
  <c r="N935" i="3"/>
  <c r="N1090" i="3"/>
  <c r="N1346" i="3"/>
  <c r="N1189" i="3"/>
  <c r="N1144" i="3"/>
  <c r="N1196" i="3"/>
  <c r="N1152" i="3"/>
  <c r="N1163" i="3"/>
  <c r="N981" i="3"/>
  <c r="N1159" i="3"/>
  <c r="N1035" i="3"/>
  <c r="N1117" i="3"/>
  <c r="N1121" i="3"/>
  <c r="N1142" i="3"/>
  <c r="N963" i="3"/>
  <c r="N960" i="3"/>
  <c r="N1143" i="3"/>
  <c r="N914" i="3"/>
  <c r="N1064" i="3"/>
  <c r="N790" i="3"/>
  <c r="N1496" i="3"/>
  <c r="N689" i="3"/>
  <c r="N893" i="3"/>
  <c r="N916" i="3"/>
  <c r="N970" i="3"/>
  <c r="N1257" i="3"/>
  <c r="N928" i="3"/>
  <c r="N1348" i="3"/>
  <c r="N1055" i="3"/>
  <c r="N1037" i="3"/>
  <c r="N1033" i="3"/>
  <c r="N1049" i="3"/>
  <c r="N776" i="3"/>
  <c r="N1281" i="3"/>
  <c r="N1280" i="3"/>
  <c r="N718" i="3"/>
  <c r="N929" i="3"/>
  <c r="N1216" i="3"/>
  <c r="N1107" i="3"/>
  <c r="N1223" i="3"/>
  <c r="N931" i="3"/>
  <c r="N1439" i="3"/>
  <c r="N1119" i="3"/>
  <c r="N865" i="3"/>
  <c r="N992" i="3"/>
  <c r="N1165" i="3"/>
  <c r="N915" i="3"/>
  <c r="N894" i="3"/>
  <c r="N1017" i="3"/>
  <c r="N469" i="3"/>
  <c r="N1252" i="3"/>
  <c r="N883" i="3"/>
  <c r="N1057" i="3"/>
  <c r="N990" i="3"/>
  <c r="N952" i="3"/>
  <c r="N950" i="3"/>
  <c r="N1020" i="3"/>
  <c r="N860" i="3"/>
  <c r="N1000" i="3"/>
  <c r="N686" i="3"/>
  <c r="N789" i="3"/>
  <c r="N1195" i="3"/>
  <c r="N1061" i="3"/>
  <c r="N1042" i="3"/>
  <c r="N993" i="3"/>
  <c r="N1004" i="3"/>
  <c r="N1003" i="3"/>
  <c r="N1021" i="3"/>
  <c r="N1162" i="3"/>
  <c r="N957" i="3"/>
  <c r="N1161" i="3"/>
  <c r="N784" i="3"/>
  <c r="N841" i="3"/>
  <c r="N964" i="3"/>
  <c r="N982" i="3"/>
  <c r="N1213" i="3"/>
  <c r="N959" i="3"/>
  <c r="N796" i="3"/>
  <c r="N1212" i="3"/>
  <c r="N887" i="3"/>
  <c r="N940" i="3"/>
  <c r="N803" i="3"/>
  <c r="N821" i="3"/>
  <c r="N1026" i="3"/>
  <c r="N1072" i="3"/>
  <c r="N977" i="3"/>
  <c r="N919" i="3"/>
  <c r="N909" i="3"/>
  <c r="N1075" i="3"/>
  <c r="N1185" i="3"/>
  <c r="N1172" i="3"/>
  <c r="N1127" i="3"/>
  <c r="N1039" i="3"/>
  <c r="N969" i="3"/>
  <c r="N722" i="3"/>
  <c r="N1103" i="3"/>
  <c r="N951" i="3"/>
  <c r="N1079" i="3"/>
  <c r="N968" i="3"/>
  <c r="N706" i="3"/>
  <c r="N1124" i="3"/>
  <c r="N1027" i="3"/>
  <c r="N999" i="3"/>
  <c r="N766" i="3"/>
  <c r="N1076" i="3"/>
  <c r="N848" i="3"/>
  <c r="N1287" i="3"/>
  <c r="N1013" i="3"/>
  <c r="N1183" i="3"/>
  <c r="N986" i="3"/>
  <c r="N712" i="3"/>
  <c r="N1019" i="3"/>
  <c r="N1211" i="3"/>
  <c r="N944" i="3"/>
  <c r="N1176" i="3"/>
  <c r="N636" i="3"/>
  <c r="N913" i="3"/>
  <c r="N854" i="3"/>
  <c r="N1030" i="3"/>
  <c r="N777" i="3"/>
  <c r="N700" i="3"/>
  <c r="N1018" i="3"/>
  <c r="N835" i="3"/>
  <c r="N979" i="3"/>
  <c r="N907" i="3"/>
  <c r="N1058" i="3"/>
  <c r="N1087" i="3"/>
  <c r="N598" i="3"/>
  <c r="N988" i="3"/>
  <c r="N1069" i="3"/>
  <c r="N1122" i="3"/>
  <c r="N900" i="3"/>
  <c r="N839" i="3"/>
  <c r="N773" i="3"/>
  <c r="N782" i="3"/>
  <c r="N921" i="3"/>
  <c r="N836" i="3"/>
  <c r="N744" i="3"/>
  <c r="N1272" i="3"/>
  <c r="N849" i="3"/>
  <c r="N925" i="3"/>
  <c r="N971" i="3"/>
  <c r="N875" i="3"/>
  <c r="N973" i="3"/>
  <c r="N967" i="3"/>
  <c r="N736" i="3"/>
  <c r="N1062" i="3"/>
  <c r="N987" i="3"/>
  <c r="N1370" i="3"/>
  <c r="N1059" i="3"/>
  <c r="N858" i="3"/>
  <c r="N994" i="3"/>
  <c r="N622" i="3"/>
  <c r="N948" i="3"/>
  <c r="N774" i="3"/>
  <c r="N861" i="3"/>
  <c r="N827" i="3"/>
  <c r="N852" i="3"/>
  <c r="N886" i="3"/>
  <c r="N246" i="3"/>
  <c r="N685" i="3"/>
  <c r="N1301" i="3"/>
  <c r="N885" i="3"/>
  <c r="N1025" i="3"/>
  <c r="N726" i="3"/>
  <c r="N984" i="3"/>
  <c r="N997" i="3"/>
  <c r="N1040" i="3"/>
  <c r="N1148" i="3"/>
  <c r="N695" i="3"/>
  <c r="N775" i="3"/>
  <c r="N878" i="3"/>
  <c r="N898" i="3"/>
  <c r="N954" i="3"/>
  <c r="N1077" i="3"/>
  <c r="N780" i="3"/>
  <c r="N1029" i="3"/>
  <c r="N457" i="3"/>
  <c r="N978" i="3"/>
  <c r="N802" i="3"/>
  <c r="N996" i="3"/>
  <c r="N787" i="3"/>
  <c r="N985" i="3"/>
  <c r="N778" i="3"/>
  <c r="N561" i="3"/>
  <c r="N844" i="3"/>
  <c r="N1036" i="3"/>
  <c r="N760" i="3"/>
  <c r="N765" i="3"/>
  <c r="N817" i="3"/>
  <c r="N906" i="3"/>
  <c r="N955" i="3"/>
  <c r="N972" i="3"/>
  <c r="N728" i="3"/>
  <c r="N922" i="3"/>
  <c r="N920" i="3"/>
  <c r="N1016" i="3"/>
  <c r="N1015" i="3"/>
  <c r="N1088" i="3"/>
  <c r="N974" i="3"/>
  <c r="N717" i="3"/>
  <c r="N856" i="3"/>
  <c r="N975" i="3"/>
  <c r="N634" i="3"/>
  <c r="N829" i="3"/>
  <c r="N755" i="3"/>
  <c r="N1034" i="3"/>
  <c r="N945" i="3"/>
  <c r="N707" i="3"/>
  <c r="N1032" i="3"/>
  <c r="N899" i="3"/>
  <c r="N548" i="3"/>
  <c r="N611" i="3"/>
  <c r="N508" i="3"/>
  <c r="N927" i="3"/>
  <c r="N807" i="3"/>
  <c r="N666" i="3"/>
  <c r="N759" i="3"/>
  <c r="N1007" i="3"/>
  <c r="N884" i="3"/>
  <c r="N847" i="3"/>
  <c r="N521" i="3"/>
  <c r="N1138" i="3"/>
  <c r="N917" i="3"/>
  <c r="N855" i="3"/>
  <c r="N902" i="3"/>
  <c r="N720" i="3"/>
  <c r="N770" i="3"/>
  <c r="N937" i="3"/>
  <c r="N708" i="3"/>
  <c r="N1065" i="3"/>
  <c r="N912" i="3"/>
  <c r="N1024" i="3"/>
  <c r="N828" i="3"/>
  <c r="N756" i="3"/>
  <c r="N889" i="3"/>
  <c r="N644" i="3"/>
  <c r="N710" i="3"/>
  <c r="N1147" i="3"/>
  <c r="N965" i="3"/>
  <c r="N881" i="3"/>
  <c r="N741" i="3"/>
  <c r="N942" i="3"/>
  <c r="N888" i="3"/>
  <c r="N814" i="3"/>
  <c r="N830" i="3"/>
  <c r="N554" i="3"/>
  <c r="N896" i="3"/>
  <c r="N1104" i="3"/>
  <c r="N890" i="3"/>
  <c r="N658" i="3"/>
  <c r="N749" i="3"/>
  <c r="N1133" i="3"/>
  <c r="N1139" i="3"/>
  <c r="N837" i="3"/>
  <c r="N936" i="3"/>
  <c r="N786" i="3"/>
  <c r="N868" i="3"/>
  <c r="N961" i="3"/>
  <c r="N905" i="3"/>
  <c r="N692" i="3"/>
  <c r="N872" i="3"/>
  <c r="N1115" i="3"/>
  <c r="N785" i="3"/>
  <c r="N822" i="3"/>
  <c r="N1208" i="3"/>
  <c r="N941" i="3"/>
  <c r="N606" i="3"/>
  <c r="N1006" i="3"/>
  <c r="N506" i="3"/>
  <c r="N664" i="3"/>
  <c r="N709" i="3"/>
  <c r="N930" i="3"/>
  <c r="N908" i="3"/>
  <c r="N877" i="3"/>
  <c r="N723" i="3"/>
  <c r="N693" i="3"/>
  <c r="N626" i="3"/>
  <c r="N895" i="3"/>
  <c r="N647" i="3"/>
  <c r="N870" i="3"/>
  <c r="N1031" i="3"/>
  <c r="N679" i="3"/>
  <c r="N1010" i="3"/>
  <c r="N620" i="3"/>
  <c r="N795" i="3"/>
  <c r="N631" i="3"/>
  <c r="N793" i="3"/>
  <c r="N958" i="3"/>
  <c r="N826" i="3"/>
  <c r="N850" i="3"/>
  <c r="N711" i="3"/>
  <c r="N653" i="3"/>
  <c r="N668" i="3"/>
  <c r="N713" i="3"/>
  <c r="N648" i="3"/>
  <c r="N705" i="3"/>
  <c r="N748" i="3"/>
  <c r="N820" i="3"/>
  <c r="N604" i="3"/>
  <c r="N834" i="3"/>
  <c r="N683" i="3"/>
  <c r="N667" i="3"/>
  <c r="N586" i="3"/>
  <c r="N769" i="3"/>
  <c r="N876" i="3"/>
  <c r="N761" i="3"/>
  <c r="N862" i="3"/>
  <c r="N947" i="3"/>
  <c r="N763" i="3"/>
  <c r="N663" i="3"/>
  <c r="N764" i="3"/>
  <c r="N725" i="3"/>
  <c r="N660" i="3"/>
  <c r="N897" i="3"/>
  <c r="N1239" i="3"/>
  <c r="N791" i="3"/>
  <c r="N694" i="3"/>
  <c r="N747" i="3"/>
  <c r="N918" i="3"/>
  <c r="N499" i="3"/>
  <c r="N815" i="3"/>
  <c r="N891" i="3"/>
  <c r="N419" i="3"/>
  <c r="N904" i="3"/>
  <c r="N873" i="3"/>
  <c r="N806" i="3"/>
  <c r="N805" i="3"/>
  <c r="N771" i="3"/>
  <c r="N704" i="3"/>
  <c r="N863" i="3"/>
  <c r="N481" i="3"/>
  <c r="N788" i="3"/>
  <c r="N661" i="3"/>
  <c r="N719" i="3"/>
  <c r="N640" i="3"/>
  <c r="N540" i="3"/>
  <c r="N804" i="3"/>
  <c r="N926" i="3"/>
  <c r="N552" i="3"/>
  <c r="N721" i="3"/>
  <c r="N476" i="3"/>
  <c r="N772" i="3"/>
  <c r="N601" i="3"/>
  <c r="N911" i="3"/>
  <c r="N656" i="3"/>
  <c r="N813" i="3"/>
  <c r="N651" i="3"/>
  <c r="N823" i="3"/>
  <c r="N851" i="3"/>
  <c r="N655" i="3"/>
  <c r="N522" i="3"/>
  <c r="N730" i="3"/>
  <c r="N1028" i="3"/>
  <c r="N562" i="3"/>
  <c r="N616" i="3"/>
  <c r="N1317" i="3"/>
  <c r="N665" i="3"/>
  <c r="N797" i="3"/>
  <c r="N566" i="3"/>
  <c r="N698" i="3"/>
  <c r="N583" i="3"/>
  <c r="N864" i="3"/>
  <c r="N831" i="3"/>
  <c r="N559" i="3"/>
  <c r="N652" i="3"/>
  <c r="N808" i="3"/>
  <c r="N570" i="3"/>
  <c r="N757" i="3"/>
  <c r="N635" i="3"/>
  <c r="N842" i="3"/>
  <c r="N699" i="3"/>
  <c r="N571" i="3"/>
  <c r="N448" i="3"/>
  <c r="N443" i="3"/>
  <c r="N740" i="3"/>
  <c r="N477" i="3"/>
  <c r="N816" i="3"/>
  <c r="N659" i="3"/>
  <c r="N976" i="3"/>
  <c r="N662" i="3"/>
  <c r="N946" i="3"/>
  <c r="N557" i="3"/>
  <c r="N809" i="3"/>
  <c r="N650" i="3"/>
  <c r="N832" i="3"/>
  <c r="N733" i="3"/>
  <c r="N715" i="3"/>
  <c r="N677" i="3"/>
  <c r="N536" i="3"/>
  <c r="N643" i="3"/>
  <c r="N746" i="3"/>
  <c r="N743" i="3"/>
  <c r="N812" i="3"/>
  <c r="N617" i="3"/>
  <c r="N910" i="3"/>
  <c r="N595" i="3"/>
  <c r="N752" i="3"/>
  <c r="N962" i="3"/>
  <c r="N673" i="3"/>
  <c r="N818" i="3"/>
  <c r="N753" i="3"/>
  <c r="N533" i="3"/>
  <c r="N732" i="3"/>
  <c r="N672" i="3"/>
  <c r="N670" i="3"/>
  <c r="N641" i="3"/>
  <c r="N701" i="3"/>
  <c r="N489" i="3"/>
  <c r="N682" i="3"/>
  <c r="N867" i="3"/>
  <c r="N697" i="3"/>
  <c r="N575" i="3"/>
  <c r="N646" i="3"/>
  <c r="N882" i="3"/>
  <c r="N414" i="3"/>
  <c r="N735" i="3"/>
  <c r="N801" i="3"/>
  <c r="N703" i="3"/>
  <c r="N739" i="3"/>
  <c r="N464" i="3"/>
  <c r="N688" i="3"/>
  <c r="N838" i="3"/>
  <c r="N528" i="3"/>
  <c r="N432" i="3"/>
  <c r="N742" i="3"/>
  <c r="N702" i="3"/>
  <c r="N669" i="3"/>
  <c r="N587" i="3"/>
  <c r="N949" i="3"/>
  <c r="N731" i="3"/>
  <c r="N589" i="3"/>
  <c r="N569" i="3"/>
  <c r="N825" i="3"/>
  <c r="N939" i="3"/>
  <c r="N520" i="3"/>
  <c r="N729" i="3"/>
  <c r="N560" i="3"/>
  <c r="N1067" i="3"/>
  <c r="N1084" i="3"/>
  <c r="N413" i="3"/>
  <c r="N674" i="3"/>
  <c r="N495" i="3"/>
  <c r="N1175" i="3"/>
  <c r="N800" i="3"/>
  <c r="N503" i="3"/>
  <c r="N592" i="3"/>
  <c r="N547" i="3"/>
  <c r="N845" i="3"/>
  <c r="N428" i="3"/>
  <c r="N624" i="3"/>
  <c r="N843" i="3"/>
  <c r="N518" i="3"/>
  <c r="N716" i="3"/>
  <c r="N467" i="3"/>
  <c r="N724" i="3"/>
  <c r="N531" i="3"/>
  <c r="N537" i="3"/>
  <c r="N555" i="3"/>
  <c r="N450" i="3"/>
  <c r="N588" i="3"/>
  <c r="N727" i="3"/>
  <c r="N943" i="3"/>
  <c r="N846" i="3"/>
  <c r="N565" i="3"/>
  <c r="N737" i="3"/>
  <c r="N684" i="3"/>
  <c r="N638" i="3"/>
  <c r="N625" i="3"/>
  <c r="N869" i="3"/>
  <c r="N632" i="3"/>
  <c r="N379" i="3"/>
  <c r="N532" i="3"/>
  <c r="N551" i="3"/>
  <c r="N605" i="3"/>
  <c r="N463" i="3"/>
  <c r="N352" i="3"/>
  <c r="N530" i="3"/>
  <c r="N696" i="3"/>
  <c r="N550" i="3"/>
  <c r="N687" i="3"/>
  <c r="N633" i="3"/>
  <c r="N494" i="3"/>
  <c r="N783" i="3"/>
  <c r="N794" i="3"/>
  <c r="N874" i="3"/>
  <c r="N444" i="3"/>
  <c r="N734" i="3"/>
  <c r="N579" i="3"/>
  <c r="N613" i="3"/>
  <c r="N614" i="3"/>
  <c r="N637" i="3"/>
  <c r="N471" i="3"/>
  <c r="N236" i="3"/>
  <c r="N524" i="3"/>
  <c r="N680" i="3"/>
  <c r="N754" i="3"/>
  <c r="N792" i="3"/>
  <c r="N377" i="3"/>
  <c r="N580" i="3"/>
  <c r="N553" i="3"/>
  <c r="N582" i="3"/>
  <c r="N458" i="3"/>
  <c r="N649" i="3"/>
  <c r="N527" i="3"/>
  <c r="N654" i="3"/>
  <c r="N811" i="3"/>
  <c r="N932" i="3"/>
  <c r="N630" i="3"/>
  <c r="N365" i="3"/>
  <c r="N879" i="3"/>
  <c r="N676" i="3"/>
  <c r="N615" i="3"/>
  <c r="N594" i="3"/>
  <c r="N374" i="3"/>
  <c r="N597" i="3"/>
  <c r="N612" i="3"/>
  <c r="N546" i="3"/>
  <c r="N572" i="3"/>
  <c r="N473" i="3"/>
  <c r="N639" i="3"/>
  <c r="N738" i="3"/>
  <c r="N645" i="3"/>
  <c r="N416" i="3"/>
  <c r="N429" i="3"/>
  <c r="N395" i="3"/>
  <c r="N573" i="3"/>
  <c r="N574" i="3"/>
  <c r="N871" i="3"/>
  <c r="N619" i="3"/>
  <c r="N259" i="3"/>
  <c r="N609" i="3"/>
  <c r="N750" i="3"/>
  <c r="N563" i="3"/>
  <c r="N514" i="3"/>
  <c r="N368" i="3"/>
  <c r="N535" i="3"/>
  <c r="N767" i="3"/>
  <c r="N603" i="3"/>
  <c r="N590" i="3"/>
  <c r="N880" i="3"/>
  <c r="N258" i="3"/>
  <c r="N678" i="3"/>
  <c r="N507" i="3"/>
  <c r="N564" i="3"/>
  <c r="N468" i="3"/>
  <c r="N751" i="3"/>
  <c r="N408" i="3"/>
  <c r="N466" i="3"/>
  <c r="N480" i="3"/>
  <c r="N539" i="3"/>
  <c r="N310" i="3"/>
  <c r="N768" i="3"/>
  <c r="N421" i="3"/>
  <c r="N472" i="3"/>
  <c r="N431" i="3"/>
  <c r="N496" i="3"/>
  <c r="N629" i="3"/>
  <c r="N474" i="3"/>
  <c r="N488" i="3"/>
  <c r="N584" i="3"/>
  <c r="N492" i="3"/>
  <c r="N621" i="3"/>
  <c r="N459" i="3"/>
  <c r="N567" i="3"/>
  <c r="N591" i="3"/>
  <c r="N600" i="3"/>
  <c r="N671" i="3"/>
  <c r="N618" i="3"/>
  <c r="N513" i="3"/>
  <c r="N866" i="3"/>
  <c r="N287" i="3"/>
  <c r="N410" i="3"/>
  <c r="N681" i="3"/>
  <c r="N500" i="3"/>
  <c r="N449" i="3"/>
  <c r="N383" i="3"/>
  <c r="N280" i="3"/>
  <c r="N516" i="3"/>
  <c r="N501" i="3"/>
  <c r="N465" i="3"/>
  <c r="N260" i="3"/>
  <c r="N608" i="3"/>
  <c r="N454" i="3"/>
  <c r="N437" i="3"/>
  <c r="N311" i="3"/>
  <c r="N420" i="3"/>
  <c r="N422" i="3"/>
  <c r="N542" i="3"/>
  <c r="N745" i="3"/>
  <c r="N409" i="3"/>
  <c r="N491" i="3"/>
  <c r="N362" i="3"/>
  <c r="N314" i="3"/>
  <c r="N478" i="3"/>
  <c r="N460" i="3"/>
  <c r="N714" i="3"/>
  <c r="N509" i="3"/>
  <c r="N529" i="3"/>
  <c r="N558" i="3"/>
  <c r="N504" i="3"/>
  <c r="N456" i="3"/>
  <c r="N305" i="3"/>
  <c r="N512" i="3"/>
  <c r="N441" i="3"/>
  <c r="N276" i="3"/>
  <c r="N452" i="3"/>
  <c r="N779" i="3"/>
  <c r="N607" i="3"/>
  <c r="N423" i="3"/>
  <c r="N576" i="3"/>
  <c r="N510" i="3"/>
  <c r="N317" i="3"/>
  <c r="N610" i="3"/>
  <c r="N346" i="3"/>
  <c r="N324" i="3"/>
  <c r="N322" i="3"/>
  <c r="N593" i="3"/>
  <c r="N195" i="3"/>
  <c r="N762" i="3"/>
  <c r="N623" i="3"/>
  <c r="N359" i="3"/>
  <c r="N596" i="3"/>
  <c r="N386" i="3"/>
  <c r="N511" i="3"/>
  <c r="N599" i="3"/>
  <c r="N417" i="3"/>
  <c r="N369" i="3"/>
  <c r="N333" i="3"/>
  <c r="N642" i="3"/>
  <c r="N840" i="3"/>
  <c r="N399" i="3"/>
  <c r="N523" i="3"/>
  <c r="N375" i="3"/>
  <c r="N534" i="3"/>
  <c r="N482" i="3"/>
  <c r="N602" i="3"/>
  <c r="N585" i="3"/>
  <c r="N517" i="3"/>
  <c r="N453" i="3"/>
  <c r="N254" i="3"/>
  <c r="N425" i="3"/>
  <c r="N385" i="3"/>
  <c r="N934" i="3"/>
  <c r="N479" i="3"/>
  <c r="N505" i="3"/>
  <c r="N568" i="3"/>
  <c r="N309" i="3"/>
  <c r="N691" i="3"/>
  <c r="N269" i="3"/>
  <c r="N388" i="3"/>
  <c r="N418" i="3"/>
  <c r="N390" i="3"/>
  <c r="N627" i="3"/>
  <c r="N349" i="3"/>
  <c r="N438" i="3"/>
  <c r="N328" i="3"/>
  <c r="N363" i="3"/>
  <c r="N355" i="3"/>
  <c r="N484" i="3"/>
  <c r="N470" i="3"/>
  <c r="N391" i="3"/>
  <c r="N329" i="3"/>
  <c r="N353" i="3"/>
  <c r="N447" i="3"/>
  <c r="N525" i="3"/>
  <c r="N402" i="3"/>
  <c r="N462" i="3"/>
  <c r="N493" i="3"/>
  <c r="N378" i="3"/>
  <c r="N446" i="3"/>
  <c r="N315" i="3"/>
  <c r="N348" i="3"/>
  <c r="N312" i="3"/>
  <c r="N313" i="3"/>
  <c r="N485" i="3"/>
  <c r="N350" i="3"/>
  <c r="N300" i="3"/>
  <c r="N545" i="3"/>
  <c r="N366" i="3"/>
  <c r="N538" i="3"/>
  <c r="N397" i="3"/>
  <c r="N387" i="3"/>
  <c r="N526" i="3"/>
  <c r="N675" i="3"/>
  <c r="N381" i="3"/>
  <c r="N344" i="3"/>
  <c r="N306" i="3"/>
  <c r="N247" i="3"/>
  <c r="N358" i="3"/>
  <c r="N339" i="3"/>
  <c r="N261" i="3"/>
  <c r="N445" i="3"/>
  <c r="N267" i="3"/>
  <c r="N384" i="3"/>
  <c r="N549" i="3"/>
  <c r="N412" i="3"/>
  <c r="N376" i="3"/>
  <c r="N149" i="3"/>
  <c r="N400" i="3"/>
  <c r="N272" i="3"/>
  <c r="N316" i="3"/>
  <c r="N281" i="3"/>
  <c r="N250" i="3"/>
  <c r="N461" i="3"/>
  <c r="N234" i="3"/>
  <c r="N440" i="3"/>
  <c r="N401" i="3"/>
  <c r="N205" i="3"/>
  <c r="N323" i="3"/>
  <c r="N404" i="3"/>
  <c r="N577" i="3"/>
  <c r="N581" i="3"/>
  <c r="N275" i="3"/>
  <c r="N426" i="3"/>
  <c r="N357" i="3"/>
  <c r="N543" i="3"/>
  <c r="N373" i="3"/>
  <c r="N321" i="3"/>
  <c r="N307" i="3"/>
  <c r="N657" i="3"/>
  <c r="N487" i="3"/>
  <c r="N273" i="3"/>
  <c r="N799" i="3"/>
  <c r="N475" i="3"/>
  <c r="N403" i="3"/>
  <c r="N781" i="3"/>
  <c r="N382" i="3"/>
  <c r="N320" i="3"/>
  <c r="N486" i="3"/>
  <c r="N283" i="3"/>
  <c r="N541" i="3"/>
  <c r="N332" i="3"/>
  <c r="N162" i="3"/>
  <c r="N361" i="3"/>
  <c r="N393" i="3"/>
  <c r="N290" i="3"/>
  <c r="N824" i="3"/>
  <c r="N515" i="3"/>
  <c r="N389" i="3"/>
  <c r="N224" i="3"/>
  <c r="N191" i="3"/>
  <c r="N370" i="3"/>
  <c r="N229" i="3"/>
  <c r="N318" i="3"/>
  <c r="N407" i="3"/>
  <c r="N544" i="3"/>
  <c r="N442" i="3"/>
  <c r="N188" i="3"/>
  <c r="N519" i="3"/>
  <c r="N405" i="3"/>
  <c r="N502" i="3"/>
  <c r="N282" i="3"/>
  <c r="N439" i="3"/>
  <c r="N228" i="3"/>
  <c r="N238" i="3"/>
  <c r="N270" i="3"/>
  <c r="N336" i="3"/>
  <c r="N243" i="3"/>
  <c r="N193" i="3"/>
  <c r="N798" i="3"/>
  <c r="N455" i="3"/>
  <c r="N214" i="3"/>
  <c r="N199" i="3"/>
  <c r="N226" i="3"/>
  <c r="N215" i="3"/>
  <c r="N223" i="3"/>
  <c r="N325" i="3"/>
  <c r="N308" i="3"/>
  <c r="N371" i="3"/>
  <c r="N293" i="3"/>
  <c r="N490" i="3"/>
  <c r="N435" i="3"/>
  <c r="N277" i="3"/>
  <c r="N187" i="3"/>
  <c r="N278" i="3"/>
  <c r="N319" i="3"/>
  <c r="N200" i="3"/>
  <c r="N245" i="3"/>
  <c r="N304" i="3"/>
  <c r="N392" i="3"/>
  <c r="N227" i="3"/>
  <c r="N578" i="3"/>
  <c r="N248" i="3"/>
  <c r="N427" i="3"/>
  <c r="N209" i="3"/>
  <c r="N218" i="3"/>
  <c r="N396" i="3"/>
  <c r="N331" i="3"/>
  <c r="N411" i="3"/>
  <c r="N146" i="3"/>
  <c r="N340" i="3"/>
  <c r="N434" i="3"/>
  <c r="N155" i="3"/>
  <c r="N174" i="3"/>
  <c r="N342" i="3"/>
  <c r="N213" i="3"/>
  <c r="N170" i="3"/>
  <c r="N297" i="3"/>
  <c r="N498" i="3"/>
  <c r="N189" i="3"/>
  <c r="N330" i="3"/>
  <c r="N345" i="3"/>
  <c r="N274" i="3"/>
  <c r="N364" i="3"/>
  <c r="N292" i="3"/>
  <c r="N271" i="3"/>
  <c r="N335" i="3"/>
  <c r="N285" i="3"/>
  <c r="N327" i="3"/>
  <c r="N235" i="3"/>
  <c r="N433" i="3"/>
  <c r="N204" i="3"/>
  <c r="N424" i="3"/>
  <c r="N299" i="3"/>
  <c r="N288" i="3"/>
  <c r="N210" i="3"/>
  <c r="N237" i="3"/>
  <c r="N256" i="3"/>
  <c r="N230" i="3"/>
  <c r="N145" i="3"/>
  <c r="N106" i="3"/>
  <c r="N252" i="3"/>
  <c r="N343" i="3"/>
  <c r="N151" i="3"/>
  <c r="N347" i="3"/>
  <c r="N201" i="3"/>
  <c r="N113" i="3"/>
  <c r="N172" i="3"/>
  <c r="N394" i="3"/>
  <c r="N154" i="3"/>
  <c r="N341" i="3"/>
  <c r="N255" i="3"/>
  <c r="N175" i="3"/>
  <c r="N360" i="3"/>
  <c r="N103" i="3"/>
  <c r="N239" i="3"/>
  <c r="N110" i="3"/>
  <c r="N144" i="3"/>
  <c r="N430" i="3"/>
  <c r="N242" i="3"/>
  <c r="N160" i="3"/>
  <c r="N105" i="3"/>
  <c r="N198" i="3"/>
  <c r="N284" i="3"/>
  <c r="N167" i="3"/>
  <c r="N121" i="3"/>
  <c r="N168" i="3"/>
  <c r="N241" i="3"/>
  <c r="N279" i="3"/>
  <c r="N219" i="3"/>
  <c r="N303" i="3"/>
  <c r="N240" i="3"/>
  <c r="N326" i="3"/>
  <c r="N220" i="3"/>
  <c r="N337" i="3"/>
  <c r="N251" i="3"/>
  <c r="N150" i="3"/>
  <c r="N301" i="3"/>
  <c r="N556" i="3"/>
  <c r="N163" i="3"/>
  <c r="N232" i="3"/>
  <c r="N159" i="3"/>
  <c r="N289" i="3"/>
  <c r="N148" i="3"/>
  <c r="N207" i="3"/>
  <c r="N356" i="3"/>
  <c r="N265" i="3"/>
  <c r="N183" i="3"/>
  <c r="N217" i="3"/>
  <c r="N131" i="3"/>
  <c r="N406" i="3"/>
  <c r="N451" i="3"/>
  <c r="N302" i="3"/>
  <c r="N153" i="3"/>
  <c r="N296" i="3"/>
  <c r="N118" i="3"/>
  <c r="N436" i="3"/>
  <c r="N206" i="3"/>
  <c r="N124" i="3"/>
  <c r="N298" i="3"/>
  <c r="N112" i="3"/>
  <c r="N334" i="3"/>
  <c r="N86" i="3"/>
  <c r="N398" i="3"/>
  <c r="N225" i="3"/>
  <c r="N143" i="3"/>
  <c r="N142" i="3"/>
  <c r="N100" i="3"/>
  <c r="N202" i="3"/>
  <c r="N262" i="3"/>
  <c r="N68" i="3"/>
  <c r="N257" i="3"/>
  <c r="N128" i="3"/>
  <c r="N367" i="3"/>
  <c r="N203" i="3"/>
  <c r="N92" i="3"/>
  <c r="N222" i="3"/>
  <c r="N171" i="3"/>
  <c r="N266" i="3"/>
  <c r="N98" i="3"/>
  <c r="N140" i="3"/>
  <c r="N135" i="3"/>
  <c r="N99" i="3"/>
  <c r="N120" i="3"/>
  <c r="N263" i="3"/>
  <c r="N176" i="3"/>
  <c r="N138" i="3"/>
  <c r="N268" i="3"/>
  <c r="N125" i="3"/>
  <c r="N130" i="3"/>
  <c r="N212" i="3"/>
  <c r="N78" i="3"/>
  <c r="N211" i="3"/>
  <c r="N115" i="3"/>
  <c r="N109" i="3"/>
  <c r="N94" i="3"/>
  <c r="N231" i="3"/>
  <c r="N133" i="3"/>
  <c r="N178" i="3"/>
  <c r="N190" i="3"/>
  <c r="N192" i="3"/>
  <c r="N184" i="3"/>
  <c r="N169" i="3"/>
  <c r="N132" i="3"/>
  <c r="N79" i="3"/>
  <c r="N294" i="3"/>
  <c r="N117" i="3"/>
  <c r="N107" i="3"/>
  <c r="N216" i="3"/>
  <c r="N88" i="3"/>
  <c r="N179" i="3"/>
  <c r="N196" i="3"/>
  <c r="N127" i="3"/>
  <c r="N173" i="3"/>
  <c r="N108" i="3"/>
  <c r="N111" i="3"/>
  <c r="N221" i="3"/>
  <c r="N194" i="3"/>
  <c r="N354" i="3"/>
  <c r="N152" i="3"/>
  <c r="N185" i="3"/>
  <c r="N53" i="3"/>
  <c r="N90" i="3"/>
  <c r="N77" i="3"/>
  <c r="N64" i="3"/>
  <c r="N338" i="3"/>
  <c r="N134" i="3"/>
  <c r="N102" i="3"/>
  <c r="N182" i="3"/>
  <c r="N161" i="3"/>
  <c r="N291" i="3"/>
  <c r="N85" i="3"/>
  <c r="N166" i="3"/>
  <c r="N483" i="3"/>
  <c r="N114" i="3"/>
  <c r="N180" i="3"/>
  <c r="N233" i="3"/>
  <c r="N147" i="3"/>
  <c r="N253" i="3"/>
  <c r="N129" i="3"/>
  <c r="N67" i="3"/>
  <c r="N295" i="3"/>
  <c r="N73" i="3"/>
  <c r="N164" i="3"/>
  <c r="N286" i="3"/>
  <c r="N158" i="3"/>
  <c r="N55" i="3"/>
  <c r="N119" i="3"/>
  <c r="N116" i="3"/>
  <c r="N101" i="3"/>
  <c r="N83" i="3"/>
  <c r="N415" i="3"/>
  <c r="N137" i="3"/>
  <c r="N89" i="3"/>
  <c r="N372" i="3"/>
  <c r="N208" i="3"/>
  <c r="N57" i="3"/>
  <c r="N72" i="3"/>
  <c r="N177" i="3"/>
  <c r="N80" i="3"/>
  <c r="N81" i="3"/>
  <c r="N156" i="3"/>
  <c r="N122" i="3"/>
  <c r="N62" i="3"/>
  <c r="N69" i="3"/>
  <c r="N71" i="3"/>
  <c r="N75" i="3"/>
  <c r="N186" i="3"/>
  <c r="N95" i="3"/>
  <c r="N84" i="3"/>
  <c r="N54" i="3"/>
  <c r="N10" i="3"/>
  <c r="N104" i="3"/>
  <c r="N70" i="3"/>
  <c r="N59" i="3"/>
  <c r="N65" i="3"/>
  <c r="N157" i="3"/>
  <c r="N351" i="3"/>
  <c r="N181" i="3"/>
  <c r="N44" i="3"/>
  <c r="N497" i="3"/>
  <c r="N165" i="3"/>
  <c r="N244" i="3"/>
  <c r="N628" i="3"/>
  <c r="N93" i="3"/>
  <c r="N123" i="3"/>
  <c r="N96" i="3"/>
  <c r="N136" i="3"/>
  <c r="N380" i="3"/>
  <c r="N139" i="3"/>
  <c r="N26" i="3"/>
  <c r="N45" i="3"/>
  <c r="N126" i="3"/>
  <c r="N61" i="3"/>
  <c r="N39" i="3"/>
  <c r="N42" i="3"/>
  <c r="N74" i="3"/>
  <c r="N141" i="3"/>
  <c r="N82" i="3"/>
  <c r="N40" i="3"/>
  <c r="N249" i="3"/>
  <c r="N38" i="3"/>
  <c r="N58" i="3"/>
  <c r="N264" i="3"/>
  <c r="N97" i="3"/>
  <c r="N91" i="3"/>
  <c r="N51" i="3"/>
  <c r="N48" i="3"/>
  <c r="N49" i="3"/>
  <c r="N52" i="3"/>
  <c r="N43" i="3"/>
  <c r="N46" i="3"/>
  <c r="N20" i="3"/>
  <c r="N30" i="3"/>
  <c r="N47" i="3"/>
  <c r="N197" i="3"/>
  <c r="N60" i="3"/>
  <c r="N27" i="3"/>
  <c r="N37" i="3"/>
  <c r="N63" i="3"/>
  <c r="N87" i="3"/>
  <c r="N14" i="3"/>
  <c r="N56" i="3"/>
  <c r="N35" i="3"/>
  <c r="N21" i="3"/>
  <c r="N36" i="3"/>
  <c r="N19" i="3"/>
  <c r="N16" i="3"/>
  <c r="N50" i="3"/>
  <c r="N32" i="3"/>
  <c r="N66" i="3"/>
  <c r="N17" i="3"/>
  <c r="N22" i="3"/>
  <c r="N25" i="3"/>
  <c r="N33" i="3"/>
  <c r="N18" i="3"/>
  <c r="N76" i="3"/>
  <c r="N23" i="3"/>
  <c r="N13" i="3"/>
  <c r="N28" i="3"/>
  <c r="N24" i="3"/>
  <c r="N31" i="3"/>
  <c r="N15" i="3"/>
  <c r="N11" i="3"/>
  <c r="N12" i="3"/>
  <c r="N41" i="3"/>
  <c r="N29" i="3"/>
  <c r="N8" i="3"/>
  <c r="N7" i="3"/>
  <c r="N6" i="3"/>
  <c r="N9" i="3"/>
  <c r="N34" i="3"/>
  <c r="N4" i="3"/>
  <c r="N3" i="3"/>
  <c r="N2" i="3"/>
  <c r="N5" i="3"/>
  <c r="N1586" i="3"/>
  <c r="L1593" i="3"/>
  <c r="M1593" i="3"/>
  <c r="L1588" i="3"/>
  <c r="M1588" i="3"/>
  <c r="L1591" i="3"/>
  <c r="M1591" i="3"/>
  <c r="L1582" i="3"/>
  <c r="M1582" i="3"/>
  <c r="L1583" i="3"/>
  <c r="M1583" i="3"/>
  <c r="L1584" i="3"/>
  <c r="M1584" i="3"/>
  <c r="L1589" i="3"/>
  <c r="M1589" i="3"/>
  <c r="L1581" i="3"/>
  <c r="M1581" i="3"/>
  <c r="L1568" i="3"/>
  <c r="M1568" i="3"/>
  <c r="L1580" i="3"/>
  <c r="M1580" i="3"/>
  <c r="L1590" i="3"/>
  <c r="M1590" i="3"/>
  <c r="L1592" i="3"/>
  <c r="M1592" i="3"/>
  <c r="L1558" i="3"/>
  <c r="M1558" i="3"/>
  <c r="L1577" i="3"/>
  <c r="M1577" i="3"/>
  <c r="L1530" i="3"/>
  <c r="M1530" i="3"/>
  <c r="L1585" i="3"/>
  <c r="M1585" i="3"/>
  <c r="L1578" i="3"/>
  <c r="M1578" i="3"/>
  <c r="L1567" i="3"/>
  <c r="M1567" i="3"/>
  <c r="L1513" i="3"/>
  <c r="M1513" i="3"/>
  <c r="L1575" i="3"/>
  <c r="M1575" i="3"/>
  <c r="L1574" i="3"/>
  <c r="M1574" i="3"/>
  <c r="L1517" i="3"/>
  <c r="M1517" i="3"/>
  <c r="L1587" i="3"/>
  <c r="M1587" i="3"/>
  <c r="L1538" i="3"/>
  <c r="M1538" i="3"/>
  <c r="L1565" i="3"/>
  <c r="M1565" i="3"/>
  <c r="L1564" i="3"/>
  <c r="M1564" i="3"/>
  <c r="L1569" i="3"/>
  <c r="M1569" i="3"/>
  <c r="L1547" i="3"/>
  <c r="M1547" i="3"/>
  <c r="L1561" i="3"/>
  <c r="M1561" i="3"/>
  <c r="L1544" i="3"/>
  <c r="M1544" i="3"/>
  <c r="L1515" i="3"/>
  <c r="M1515" i="3"/>
  <c r="L1562" i="3"/>
  <c r="M1562" i="3"/>
  <c r="L1542" i="3"/>
  <c r="M1542" i="3"/>
  <c r="L1533" i="3"/>
  <c r="M1533" i="3"/>
  <c r="L1548" i="3"/>
  <c r="M1548" i="3"/>
  <c r="L1559" i="3"/>
  <c r="M1559" i="3"/>
  <c r="L1541" i="3"/>
  <c r="M1541" i="3"/>
  <c r="L1393" i="3"/>
  <c r="M1393" i="3"/>
  <c r="L1557" i="3"/>
  <c r="M1557" i="3"/>
  <c r="L1509" i="3"/>
  <c r="M1509" i="3"/>
  <c r="L1506" i="3"/>
  <c r="M1506" i="3"/>
  <c r="L1497" i="3"/>
  <c r="M1497" i="3"/>
  <c r="L1404" i="3"/>
  <c r="M1404" i="3"/>
  <c r="L1566" i="3"/>
  <c r="M1566" i="3"/>
  <c r="L1551" i="3"/>
  <c r="M1551" i="3"/>
  <c r="L1573" i="3"/>
  <c r="M1573" i="3"/>
  <c r="L1543" i="3"/>
  <c r="M1543" i="3"/>
  <c r="L1510" i="3"/>
  <c r="M1510" i="3"/>
  <c r="L1532" i="3"/>
  <c r="M1532" i="3"/>
  <c r="L1447" i="3"/>
  <c r="M1447" i="3"/>
  <c r="L1546" i="3"/>
  <c r="M1546" i="3"/>
  <c r="L1556" i="3"/>
  <c r="M1556" i="3"/>
  <c r="L1579" i="3"/>
  <c r="M1579" i="3"/>
  <c r="L1499" i="3"/>
  <c r="M1499" i="3"/>
  <c r="L1514" i="3"/>
  <c r="M1514" i="3"/>
  <c r="L1502" i="3"/>
  <c r="M1502" i="3"/>
  <c r="L1523" i="3"/>
  <c r="M1523" i="3"/>
  <c r="L1576" i="3"/>
  <c r="M1576" i="3"/>
  <c r="L1526" i="3"/>
  <c r="M1526" i="3"/>
  <c r="L1430" i="3"/>
  <c r="M1430" i="3"/>
  <c r="L1504" i="3"/>
  <c r="M1504" i="3"/>
  <c r="L1490" i="3"/>
  <c r="M1490" i="3"/>
  <c r="L1552" i="3"/>
  <c r="M1552" i="3"/>
  <c r="L1555" i="3"/>
  <c r="M1555" i="3"/>
  <c r="L1570" i="3"/>
  <c r="M1570" i="3"/>
  <c r="L1461" i="3"/>
  <c r="M1461" i="3"/>
  <c r="L1444" i="3"/>
  <c r="M1444" i="3"/>
  <c r="L1406" i="3"/>
  <c r="M1406" i="3"/>
  <c r="L1554" i="3"/>
  <c r="M1554" i="3"/>
  <c r="L1520" i="3"/>
  <c r="M1520" i="3"/>
  <c r="L1560" i="3"/>
  <c r="M1560" i="3"/>
  <c r="L1507" i="3"/>
  <c r="M1507" i="3"/>
  <c r="L1501" i="3"/>
  <c r="M1501" i="3"/>
  <c r="L1491" i="3"/>
  <c r="M1491" i="3"/>
  <c r="L1481" i="3"/>
  <c r="M1481" i="3"/>
  <c r="L1519" i="3"/>
  <c r="M1519" i="3"/>
  <c r="L1524" i="3"/>
  <c r="M1524" i="3"/>
  <c r="L1531" i="3"/>
  <c r="M1531" i="3"/>
  <c r="L1384" i="3"/>
  <c r="M1384" i="3"/>
  <c r="L1539" i="3"/>
  <c r="M1539" i="3"/>
  <c r="L1571" i="3"/>
  <c r="M1571" i="3"/>
  <c r="L1537" i="3"/>
  <c r="M1537" i="3"/>
  <c r="L1462" i="3"/>
  <c r="M1462" i="3"/>
  <c r="L1116" i="3"/>
  <c r="M1116" i="3"/>
  <c r="L1528" i="3"/>
  <c r="M1528" i="3"/>
  <c r="L1553" i="3"/>
  <c r="M1553" i="3"/>
  <c r="L1536" i="3"/>
  <c r="M1536" i="3"/>
  <c r="L1498" i="3"/>
  <c r="M1498" i="3"/>
  <c r="L1550" i="3"/>
  <c r="M1550" i="3"/>
  <c r="L1349" i="3"/>
  <c r="M1349" i="3"/>
  <c r="L1434" i="3"/>
  <c r="M1434" i="3"/>
  <c r="L1443" i="3"/>
  <c r="M1443" i="3"/>
  <c r="L1480" i="3"/>
  <c r="M1480" i="3"/>
  <c r="L1209" i="3"/>
  <c r="M1209" i="3"/>
  <c r="L1512" i="3"/>
  <c r="M1512" i="3"/>
  <c r="L1494" i="3"/>
  <c r="M1494" i="3"/>
  <c r="L1427" i="3"/>
  <c r="M1427" i="3"/>
  <c r="L1390" i="3"/>
  <c r="M1390" i="3"/>
  <c r="L1422" i="3"/>
  <c r="M1422" i="3"/>
  <c r="L1545" i="3"/>
  <c r="M1545" i="3"/>
  <c r="L1424" i="3"/>
  <c r="M1424" i="3"/>
  <c r="L1525" i="3"/>
  <c r="M1525" i="3"/>
  <c r="L1563" i="3"/>
  <c r="M1563" i="3"/>
  <c r="L1487" i="3"/>
  <c r="M1487" i="3"/>
  <c r="L1505" i="3"/>
  <c r="M1505" i="3"/>
  <c r="L1457" i="3"/>
  <c r="M1457" i="3"/>
  <c r="L1399" i="3"/>
  <c r="M1399" i="3"/>
  <c r="L1529" i="3"/>
  <c r="M1529" i="3"/>
  <c r="L1469" i="3"/>
  <c r="M1469" i="3"/>
  <c r="L1572" i="3"/>
  <c r="M1572" i="3"/>
  <c r="L1446" i="3"/>
  <c r="M1446" i="3"/>
  <c r="L1442" i="3"/>
  <c r="M1442" i="3"/>
  <c r="L1458" i="3"/>
  <c r="M1458" i="3"/>
  <c r="L1518" i="3"/>
  <c r="M1518" i="3"/>
  <c r="L1479" i="3"/>
  <c r="M1479" i="3"/>
  <c r="L1403" i="3"/>
  <c r="M1403" i="3"/>
  <c r="L1516" i="3"/>
  <c r="M1516" i="3"/>
  <c r="L1486" i="3"/>
  <c r="M1486" i="3"/>
  <c r="L1508" i="3"/>
  <c r="M1508" i="3"/>
  <c r="L1382" i="3"/>
  <c r="M1382" i="3"/>
  <c r="L1459" i="3"/>
  <c r="M1459" i="3"/>
  <c r="L1412" i="3"/>
  <c r="M1412" i="3"/>
  <c r="L1279" i="3"/>
  <c r="M1279" i="3"/>
  <c r="L1534" i="3"/>
  <c r="M1534" i="3"/>
  <c r="L1478" i="3"/>
  <c r="M1478" i="3"/>
  <c r="L1429" i="3"/>
  <c r="M1429" i="3"/>
  <c r="L1503" i="3"/>
  <c r="M1503" i="3"/>
  <c r="L1400" i="3"/>
  <c r="M1400" i="3"/>
  <c r="L1415" i="3"/>
  <c r="M1415" i="3"/>
  <c r="L1467" i="3"/>
  <c r="M1467" i="3"/>
  <c r="L1470" i="3"/>
  <c r="M1470" i="3"/>
  <c r="L1440" i="3"/>
  <c r="M1440" i="3"/>
  <c r="L1485" i="3"/>
  <c r="M1485" i="3"/>
  <c r="L1511" i="3"/>
  <c r="M1511" i="3"/>
  <c r="L1475" i="3"/>
  <c r="M1475" i="3"/>
  <c r="L1451" i="3"/>
  <c r="M1451" i="3"/>
  <c r="L1262" i="3"/>
  <c r="M1262" i="3"/>
  <c r="L1492" i="3"/>
  <c r="M1492" i="3"/>
  <c r="L1549" i="3"/>
  <c r="M1549" i="3"/>
  <c r="L1473" i="3"/>
  <c r="M1473" i="3"/>
  <c r="L1316" i="3"/>
  <c r="M1316" i="3"/>
  <c r="L1468" i="3"/>
  <c r="M1468" i="3"/>
  <c r="L1460" i="3"/>
  <c r="M1460" i="3"/>
  <c r="L1417" i="3"/>
  <c r="M1417" i="3"/>
  <c r="L1437" i="3"/>
  <c r="M1437" i="3"/>
  <c r="L1449" i="3"/>
  <c r="M1449" i="3"/>
  <c r="L1385" i="3"/>
  <c r="M1385" i="3"/>
  <c r="L1402" i="3"/>
  <c r="M1402" i="3"/>
  <c r="L1401" i="3"/>
  <c r="M1401" i="3"/>
  <c r="L1388" i="3"/>
  <c r="M1388" i="3"/>
  <c r="L1438" i="3"/>
  <c r="M1438" i="3"/>
  <c r="L1405" i="3"/>
  <c r="M1405" i="3"/>
  <c r="L1466" i="3"/>
  <c r="M1466" i="3"/>
  <c r="L1310" i="3"/>
  <c r="M1310" i="3"/>
  <c r="L1484" i="3"/>
  <c r="M1484" i="3"/>
  <c r="L1527" i="3"/>
  <c r="M1527" i="3"/>
  <c r="L1336" i="3"/>
  <c r="M1336" i="3"/>
  <c r="L1414" i="3"/>
  <c r="M1414" i="3"/>
  <c r="L1471" i="3"/>
  <c r="M1471" i="3"/>
  <c r="L1376" i="3"/>
  <c r="M1376" i="3"/>
  <c r="L1432" i="3"/>
  <c r="M1432" i="3"/>
  <c r="L1472" i="3"/>
  <c r="M1472" i="3"/>
  <c r="L1441" i="3"/>
  <c r="M1441" i="3"/>
  <c r="L1330" i="3"/>
  <c r="M1330" i="3"/>
  <c r="L1433" i="3"/>
  <c r="M1433" i="3"/>
  <c r="L1387" i="3"/>
  <c r="M1387" i="3"/>
  <c r="L1366" i="3"/>
  <c r="M1366" i="3"/>
  <c r="L1398" i="3"/>
  <c r="M1398" i="3"/>
  <c r="L1288" i="3"/>
  <c r="M1288" i="3"/>
  <c r="L1540" i="3"/>
  <c r="M1540" i="3"/>
  <c r="L1426" i="3"/>
  <c r="M1426" i="3"/>
  <c r="L1454" i="3"/>
  <c r="M1454" i="3"/>
  <c r="L1344" i="3"/>
  <c r="M1344" i="3"/>
  <c r="L1435" i="3"/>
  <c r="M1435" i="3"/>
  <c r="L1373" i="3"/>
  <c r="M1373" i="3"/>
  <c r="L1307" i="3"/>
  <c r="M1307" i="3"/>
  <c r="L1455" i="3"/>
  <c r="M1455" i="3"/>
  <c r="L1326" i="3"/>
  <c r="M1326" i="3"/>
  <c r="L1450" i="3"/>
  <c r="M1450" i="3"/>
  <c r="L1249" i="3"/>
  <c r="M1249" i="3"/>
  <c r="L1500" i="3"/>
  <c r="M1500" i="3"/>
  <c r="L1445" i="3"/>
  <c r="M1445" i="3"/>
  <c r="L1242" i="3"/>
  <c r="M1242" i="3"/>
  <c r="L1420" i="3"/>
  <c r="M1420" i="3"/>
  <c r="L1297" i="3"/>
  <c r="M1297" i="3"/>
  <c r="L1095" i="3"/>
  <c r="M1095" i="3"/>
  <c r="L1320" i="3"/>
  <c r="M1320" i="3"/>
  <c r="L1369" i="3"/>
  <c r="M1369" i="3"/>
  <c r="L1240" i="3"/>
  <c r="M1240" i="3"/>
  <c r="L1296" i="3"/>
  <c r="M1296" i="3"/>
  <c r="L1419" i="3"/>
  <c r="M1419" i="3"/>
  <c r="L1335" i="3"/>
  <c r="M1335" i="3"/>
  <c r="L1315" i="3"/>
  <c r="M1315" i="3"/>
  <c r="L1425" i="3"/>
  <c r="M1425" i="3"/>
  <c r="L1329" i="3"/>
  <c r="M1329" i="3"/>
  <c r="L1522" i="3"/>
  <c r="M1522" i="3"/>
  <c r="L1395" i="3"/>
  <c r="M1395" i="3"/>
  <c r="L1286" i="3"/>
  <c r="M1286" i="3"/>
  <c r="L1407" i="3"/>
  <c r="M1407" i="3"/>
  <c r="L1225" i="3"/>
  <c r="M1225" i="3"/>
  <c r="L1371" i="3"/>
  <c r="M1371" i="3"/>
  <c r="L1123" i="3"/>
  <c r="M1123" i="3"/>
  <c r="L1495" i="3"/>
  <c r="M1495" i="3"/>
  <c r="L1391" i="3"/>
  <c r="M1391" i="3"/>
  <c r="L1350" i="3"/>
  <c r="M1350" i="3"/>
  <c r="L1311" i="3"/>
  <c r="M1311" i="3"/>
  <c r="L1200" i="3"/>
  <c r="M1200" i="3"/>
  <c r="L859" i="3"/>
  <c r="M859" i="3"/>
  <c r="L1273" i="3"/>
  <c r="M1273" i="3"/>
  <c r="L1248" i="3"/>
  <c r="M1248" i="3"/>
  <c r="L1423" i="3"/>
  <c r="M1423" i="3"/>
  <c r="L1356" i="3"/>
  <c r="M1356" i="3"/>
  <c r="L1453" i="3"/>
  <c r="M1453" i="3"/>
  <c r="L1357" i="3"/>
  <c r="M1357" i="3"/>
  <c r="L1276" i="3"/>
  <c r="M1276" i="3"/>
  <c r="L1312" i="3"/>
  <c r="M1312" i="3"/>
  <c r="L1358" i="3"/>
  <c r="M1358" i="3"/>
  <c r="L1353" i="3"/>
  <c r="M1353" i="3"/>
  <c r="L1368" i="3"/>
  <c r="M1368" i="3"/>
  <c r="L1203" i="3"/>
  <c r="M1203" i="3"/>
  <c r="L1476" i="3"/>
  <c r="M1476" i="3"/>
  <c r="L1488" i="3"/>
  <c r="M1488" i="3"/>
  <c r="L1343" i="3"/>
  <c r="M1343" i="3"/>
  <c r="L1234" i="3"/>
  <c r="M1234" i="3"/>
  <c r="L1277" i="3"/>
  <c r="M1277" i="3"/>
  <c r="L1345" i="3"/>
  <c r="M1345" i="3"/>
  <c r="L1360" i="3"/>
  <c r="M1360" i="3"/>
  <c r="L1338" i="3"/>
  <c r="M1338" i="3"/>
  <c r="L1367" i="3"/>
  <c r="M1367" i="3"/>
  <c r="L1282" i="3"/>
  <c r="M1282" i="3"/>
  <c r="L1056" i="3"/>
  <c r="M1056" i="3"/>
  <c r="L1362" i="3"/>
  <c r="M1362" i="3"/>
  <c r="L1464" i="3"/>
  <c r="M1464" i="3"/>
  <c r="L1372" i="3"/>
  <c r="M1372" i="3"/>
  <c r="L1270" i="3"/>
  <c r="M1270" i="3"/>
  <c r="L1245" i="3"/>
  <c r="M1245" i="3"/>
  <c r="L1456" i="3"/>
  <c r="M1456" i="3"/>
  <c r="L1396" i="3"/>
  <c r="M1396" i="3"/>
  <c r="L1206" i="3"/>
  <c r="M1206" i="3"/>
  <c r="L1381" i="3"/>
  <c r="M1381" i="3"/>
  <c r="L1411" i="3"/>
  <c r="M1411" i="3"/>
  <c r="L1094" i="3"/>
  <c r="M1094" i="3"/>
  <c r="L1493" i="3"/>
  <c r="M1493" i="3"/>
  <c r="L1083" i="3"/>
  <c r="M1083" i="3"/>
  <c r="L1337" i="3"/>
  <c r="M1337" i="3"/>
  <c r="L1363" i="3"/>
  <c r="M1363" i="3"/>
  <c r="L1221" i="3"/>
  <c r="M1221" i="3"/>
  <c r="L1194" i="3"/>
  <c r="M1194" i="3"/>
  <c r="L1361" i="3"/>
  <c r="M1361" i="3"/>
  <c r="L1483" i="3"/>
  <c r="M1483" i="3"/>
  <c r="L1394" i="3"/>
  <c r="M1394" i="3"/>
  <c r="L1241" i="3"/>
  <c r="M1241" i="3"/>
  <c r="L1397" i="3"/>
  <c r="M1397" i="3"/>
  <c r="L1264" i="3"/>
  <c r="M1264" i="3"/>
  <c r="L1220" i="3"/>
  <c r="M1220" i="3"/>
  <c r="L1418" i="3"/>
  <c r="M1418" i="3"/>
  <c r="L1448" i="3"/>
  <c r="M1448" i="3"/>
  <c r="L1380" i="3"/>
  <c r="M1380" i="3"/>
  <c r="L1231" i="3"/>
  <c r="M1231" i="3"/>
  <c r="L1428" i="3"/>
  <c r="M1428" i="3"/>
  <c r="L1198" i="3"/>
  <c r="M1198" i="3"/>
  <c r="L1477" i="3"/>
  <c r="M1477" i="3"/>
  <c r="L1306" i="3"/>
  <c r="M1306" i="3"/>
  <c r="L1416" i="3"/>
  <c r="M1416" i="3"/>
  <c r="L1352" i="3"/>
  <c r="M1352" i="3"/>
  <c r="L1219" i="3"/>
  <c r="M1219" i="3"/>
  <c r="L1319" i="3"/>
  <c r="M1319" i="3"/>
  <c r="L1359" i="3"/>
  <c r="M1359" i="3"/>
  <c r="L1339" i="3"/>
  <c r="M1339" i="3"/>
  <c r="L1341" i="3"/>
  <c r="M1341" i="3"/>
  <c r="L1227" i="3"/>
  <c r="M1227" i="3"/>
  <c r="L1292" i="3"/>
  <c r="M1292" i="3"/>
  <c r="L1355" i="3"/>
  <c r="M1355" i="3"/>
  <c r="L1465" i="3"/>
  <c r="M1465" i="3"/>
  <c r="L1354" i="3"/>
  <c r="M1354" i="3"/>
  <c r="L1328" i="3"/>
  <c r="M1328" i="3"/>
  <c r="L1413" i="3"/>
  <c r="M1413" i="3"/>
  <c r="L1230" i="3"/>
  <c r="M1230" i="3"/>
  <c r="L1318" i="3"/>
  <c r="M1318" i="3"/>
  <c r="L1113" i="3"/>
  <c r="M1113" i="3"/>
  <c r="L1092" i="3"/>
  <c r="M1092" i="3"/>
  <c r="L1233" i="3"/>
  <c r="M1233" i="3"/>
  <c r="L1255" i="3"/>
  <c r="M1255" i="3"/>
  <c r="L1375" i="3"/>
  <c r="M1375" i="3"/>
  <c r="L1474" i="3"/>
  <c r="M1474" i="3"/>
  <c r="L1118" i="3"/>
  <c r="M1118" i="3"/>
  <c r="L1268" i="3"/>
  <c r="M1268" i="3"/>
  <c r="L1235" i="3"/>
  <c r="M1235" i="3"/>
  <c r="L1169" i="3"/>
  <c r="M1169" i="3"/>
  <c r="L1377" i="3"/>
  <c r="M1377" i="3"/>
  <c r="L1258" i="3"/>
  <c r="M1258" i="3"/>
  <c r="L1489" i="3"/>
  <c r="M1489" i="3"/>
  <c r="L1325" i="3"/>
  <c r="M1325" i="3"/>
  <c r="L1408" i="3"/>
  <c r="M1408" i="3"/>
  <c r="L1098" i="3"/>
  <c r="M1098" i="3"/>
  <c r="L1535" i="3"/>
  <c r="M1535" i="3"/>
  <c r="L1294" i="3"/>
  <c r="M1294" i="3"/>
  <c r="L1014" i="3"/>
  <c r="M1014" i="3"/>
  <c r="L1309" i="3"/>
  <c r="M1309" i="3"/>
  <c r="L1190" i="3"/>
  <c r="M1190" i="3"/>
  <c r="L1299" i="3"/>
  <c r="M1299" i="3"/>
  <c r="L1308" i="3"/>
  <c r="M1308" i="3"/>
  <c r="L1106" i="3"/>
  <c r="M1106" i="3"/>
  <c r="L1436" i="3"/>
  <c r="M1436" i="3"/>
  <c r="L1256" i="3"/>
  <c r="M1256" i="3"/>
  <c r="L1093" i="3"/>
  <c r="M1093" i="3"/>
  <c r="L1164" i="3"/>
  <c r="M1164" i="3"/>
  <c r="L1263" i="3"/>
  <c r="M1263" i="3"/>
  <c r="L1303" i="3"/>
  <c r="M1303" i="3"/>
  <c r="L1246" i="3"/>
  <c r="M1246" i="3"/>
  <c r="L1313" i="3"/>
  <c r="M1313" i="3"/>
  <c r="L1089" i="3"/>
  <c r="M1089" i="3"/>
  <c r="L1269" i="3"/>
  <c r="M1269" i="3"/>
  <c r="L1167" i="3"/>
  <c r="M1167" i="3"/>
  <c r="L1051" i="3"/>
  <c r="M1051" i="3"/>
  <c r="L1364" i="3"/>
  <c r="M1364" i="3"/>
  <c r="L1293" i="3"/>
  <c r="M1293" i="3"/>
  <c r="L1261" i="3"/>
  <c r="M1261" i="3"/>
  <c r="L1374" i="3"/>
  <c r="M1374" i="3"/>
  <c r="L1050" i="3"/>
  <c r="M1050" i="3"/>
  <c r="L1105" i="3"/>
  <c r="M1105" i="3"/>
  <c r="L1323" i="3"/>
  <c r="M1323" i="3"/>
  <c r="L1300" i="3"/>
  <c r="M1300" i="3"/>
  <c r="L1112" i="3"/>
  <c r="M1112" i="3"/>
  <c r="L1136" i="3"/>
  <c r="M1136" i="3"/>
  <c r="L1295" i="3"/>
  <c r="M1295" i="3"/>
  <c r="L1291" i="3"/>
  <c r="M1291" i="3"/>
  <c r="L1222" i="3"/>
  <c r="M1222" i="3"/>
  <c r="L1392" i="3"/>
  <c r="M1392" i="3"/>
  <c r="L1202" i="3"/>
  <c r="M1202" i="3"/>
  <c r="L1041" i="3"/>
  <c r="M1041" i="3"/>
  <c r="L1285" i="3"/>
  <c r="M1285" i="3"/>
  <c r="L933" i="3"/>
  <c r="M933" i="3"/>
  <c r="L1060" i="3"/>
  <c r="M1060" i="3"/>
  <c r="L1254" i="3"/>
  <c r="M1254" i="3"/>
  <c r="L1243" i="3"/>
  <c r="M1243" i="3"/>
  <c r="L1022" i="3"/>
  <c r="M1022" i="3"/>
  <c r="L1215" i="3"/>
  <c r="M1215" i="3"/>
  <c r="L1284" i="3"/>
  <c r="M1284" i="3"/>
  <c r="L1332" i="3"/>
  <c r="M1332" i="3"/>
  <c r="L1340" i="3"/>
  <c r="M1340" i="3"/>
  <c r="L1158" i="3"/>
  <c r="M1158" i="3"/>
  <c r="L1260" i="3"/>
  <c r="M1260" i="3"/>
  <c r="L1298" i="3"/>
  <c r="M1298" i="3"/>
  <c r="L1232" i="3"/>
  <c r="M1232" i="3"/>
  <c r="L1044" i="3"/>
  <c r="M1044" i="3"/>
  <c r="L1302" i="3"/>
  <c r="M1302" i="3"/>
  <c r="L1205" i="3"/>
  <c r="M1205" i="3"/>
  <c r="L1184" i="3"/>
  <c r="M1184" i="3"/>
  <c r="L1463" i="3"/>
  <c r="M1463" i="3"/>
  <c r="L1333" i="3"/>
  <c r="M1333" i="3"/>
  <c r="L1271" i="3"/>
  <c r="M1271" i="3"/>
  <c r="L1156" i="3"/>
  <c r="M1156" i="3"/>
  <c r="L1078" i="3"/>
  <c r="M1078" i="3"/>
  <c r="L1173" i="3"/>
  <c r="M1173" i="3"/>
  <c r="L1073" i="3"/>
  <c r="M1073" i="3"/>
  <c r="L1074" i="3"/>
  <c r="M1074" i="3"/>
  <c r="L1218" i="3"/>
  <c r="M1218" i="3"/>
  <c r="L901" i="3"/>
  <c r="M901" i="3"/>
  <c r="L1101" i="3"/>
  <c r="M1101" i="3"/>
  <c r="L1266" i="3"/>
  <c r="M1266" i="3"/>
  <c r="L1054" i="3"/>
  <c r="M1054" i="3"/>
  <c r="L1236" i="3"/>
  <c r="M1236" i="3"/>
  <c r="L1174" i="3"/>
  <c r="M1174" i="3"/>
  <c r="L1168" i="3"/>
  <c r="M1168" i="3"/>
  <c r="L1275" i="3"/>
  <c r="M1275" i="3"/>
  <c r="L1244" i="3"/>
  <c r="M1244" i="3"/>
  <c r="L1171" i="3"/>
  <c r="M1171" i="3"/>
  <c r="L1383" i="3"/>
  <c r="M1383" i="3"/>
  <c r="L1166" i="3"/>
  <c r="M1166" i="3"/>
  <c r="L1141" i="3"/>
  <c r="M1141" i="3"/>
  <c r="L1324" i="3"/>
  <c r="M1324" i="3"/>
  <c r="L1274" i="3"/>
  <c r="M1274" i="3"/>
  <c r="L1170" i="3"/>
  <c r="M1170" i="3"/>
  <c r="L1290" i="3"/>
  <c r="M1290" i="3"/>
  <c r="L1096" i="3"/>
  <c r="M1096" i="3"/>
  <c r="L1177" i="3"/>
  <c r="M1177" i="3"/>
  <c r="L1342" i="3"/>
  <c r="M1342" i="3"/>
  <c r="L1110" i="3"/>
  <c r="M1110" i="3"/>
  <c r="L1197" i="3"/>
  <c r="M1197" i="3"/>
  <c r="L1238" i="3"/>
  <c r="M1238" i="3"/>
  <c r="L1155" i="3"/>
  <c r="M1155" i="3"/>
  <c r="L1482" i="3"/>
  <c r="M1482" i="3"/>
  <c r="L1100" i="3"/>
  <c r="M1100" i="3"/>
  <c r="L1182" i="3"/>
  <c r="M1182" i="3"/>
  <c r="L1111" i="3"/>
  <c r="M1111" i="3"/>
  <c r="L1259" i="3"/>
  <c r="M1259" i="3"/>
  <c r="L1347" i="3"/>
  <c r="M1347" i="3"/>
  <c r="L1109" i="3"/>
  <c r="M1109" i="3"/>
  <c r="L1265" i="3"/>
  <c r="M1265" i="3"/>
  <c r="L1253" i="3"/>
  <c r="M1253" i="3"/>
  <c r="L1052" i="3"/>
  <c r="M1052" i="3"/>
  <c r="L1251" i="3"/>
  <c r="M1251" i="3"/>
  <c r="L1322" i="3"/>
  <c r="M1322" i="3"/>
  <c r="L1378" i="3"/>
  <c r="M1378" i="3"/>
  <c r="L1431" i="3"/>
  <c r="M1431" i="3"/>
  <c r="L1409" i="3"/>
  <c r="M1409" i="3"/>
  <c r="L1151" i="3"/>
  <c r="M1151" i="3"/>
  <c r="L1207" i="3"/>
  <c r="M1207" i="3"/>
  <c r="L1278" i="3"/>
  <c r="M1278" i="3"/>
  <c r="L1145" i="3"/>
  <c r="M1145" i="3"/>
  <c r="L989" i="3"/>
  <c r="M989" i="3"/>
  <c r="L1289" i="3"/>
  <c r="M1289" i="3"/>
  <c r="L1068" i="3"/>
  <c r="M1068" i="3"/>
  <c r="L1334" i="3"/>
  <c r="M1334" i="3"/>
  <c r="L1131" i="3"/>
  <c r="M1131" i="3"/>
  <c r="L1071" i="3"/>
  <c r="M1071" i="3"/>
  <c r="L1045" i="3"/>
  <c r="M1045" i="3"/>
  <c r="L1137" i="3"/>
  <c r="M1137" i="3"/>
  <c r="L1134" i="3"/>
  <c r="M1134" i="3"/>
  <c r="L956" i="3"/>
  <c r="M956" i="3"/>
  <c r="L1099" i="3"/>
  <c r="M1099" i="3"/>
  <c r="L758" i="3"/>
  <c r="M758" i="3"/>
  <c r="L1379" i="3"/>
  <c r="M1379" i="3"/>
  <c r="L1150" i="3"/>
  <c r="M1150" i="3"/>
  <c r="L1005" i="3"/>
  <c r="M1005" i="3"/>
  <c r="L1154" i="3"/>
  <c r="M1154" i="3"/>
  <c r="L966" i="3"/>
  <c r="M966" i="3"/>
  <c r="L1386" i="3"/>
  <c r="M1386" i="3"/>
  <c r="L1181" i="3"/>
  <c r="M1181" i="3"/>
  <c r="L1321" i="3"/>
  <c r="M1321" i="3"/>
  <c r="L1305" i="3"/>
  <c r="M1305" i="3"/>
  <c r="L1102" i="3"/>
  <c r="M1102" i="3"/>
  <c r="L1128" i="3"/>
  <c r="M1128" i="3"/>
  <c r="L1217" i="3"/>
  <c r="M1217" i="3"/>
  <c r="L1043" i="3"/>
  <c r="M1043" i="3"/>
  <c r="L1180" i="3"/>
  <c r="M1180" i="3"/>
  <c r="L1187" i="3"/>
  <c r="M1187" i="3"/>
  <c r="L1009" i="3"/>
  <c r="M1009" i="3"/>
  <c r="L1135" i="3"/>
  <c r="M1135" i="3"/>
  <c r="L1132" i="3"/>
  <c r="M1132" i="3"/>
  <c r="L1125" i="3"/>
  <c r="M1125" i="3"/>
  <c r="L1011" i="3"/>
  <c r="M1011" i="3"/>
  <c r="L1283" i="3"/>
  <c r="M1283" i="3"/>
  <c r="L1114" i="3"/>
  <c r="M1114" i="3"/>
  <c r="L1389" i="3"/>
  <c r="M1389" i="3"/>
  <c r="L1237" i="3"/>
  <c r="M1237" i="3"/>
  <c r="L1314" i="3"/>
  <c r="M1314" i="3"/>
  <c r="L983" i="3"/>
  <c r="M983" i="3"/>
  <c r="L1224" i="3"/>
  <c r="M1224" i="3"/>
  <c r="L1191" i="3"/>
  <c r="M1191" i="3"/>
  <c r="L1304" i="3"/>
  <c r="M1304" i="3"/>
  <c r="L1091" i="3"/>
  <c r="M1091" i="3"/>
  <c r="L1008" i="3"/>
  <c r="M1008" i="3"/>
  <c r="L1070" i="3"/>
  <c r="M1070" i="3"/>
  <c r="L995" i="3"/>
  <c r="M995" i="3"/>
  <c r="L1267" i="3"/>
  <c r="M1267" i="3"/>
  <c r="L1214" i="3"/>
  <c r="M1214" i="3"/>
  <c r="L1327" i="3"/>
  <c r="M1327" i="3"/>
  <c r="L1108" i="3"/>
  <c r="M1108" i="3"/>
  <c r="L1012" i="3"/>
  <c r="M1012" i="3"/>
  <c r="L1192" i="3"/>
  <c r="M1192" i="3"/>
  <c r="L1331" i="3"/>
  <c r="M1331" i="3"/>
  <c r="L1120" i="3"/>
  <c r="M1120" i="3"/>
  <c r="L1080" i="3"/>
  <c r="M1080" i="3"/>
  <c r="L1081" i="3"/>
  <c r="M1081" i="3"/>
  <c r="L1047" i="3"/>
  <c r="M1047" i="3"/>
  <c r="L1160" i="3"/>
  <c r="M1160" i="3"/>
  <c r="L833" i="3"/>
  <c r="M833" i="3"/>
  <c r="L924" i="3"/>
  <c r="M924" i="3"/>
  <c r="L1247" i="3"/>
  <c r="M1247" i="3"/>
  <c r="L1149" i="3"/>
  <c r="M1149" i="3"/>
  <c r="L819" i="3"/>
  <c r="M819" i="3"/>
  <c r="L1452" i="3"/>
  <c r="M1452" i="3"/>
  <c r="L1082" i="3"/>
  <c r="M1082" i="3"/>
  <c r="L1066" i="3"/>
  <c r="M1066" i="3"/>
  <c r="L923" i="3"/>
  <c r="M923" i="3"/>
  <c r="L1201" i="3"/>
  <c r="M1201" i="3"/>
  <c r="L1199" i="3"/>
  <c r="M1199" i="3"/>
  <c r="L1421" i="3"/>
  <c r="M1421" i="3"/>
  <c r="L1365" i="3"/>
  <c r="M1365" i="3"/>
  <c r="L938" i="3"/>
  <c r="M938" i="3"/>
  <c r="L953" i="3"/>
  <c r="M953" i="3"/>
  <c r="L1226" i="3"/>
  <c r="M1226" i="3"/>
  <c r="L1186" i="3"/>
  <c r="M1186" i="3"/>
  <c r="L1001" i="3"/>
  <c r="M1001" i="3"/>
  <c r="L857" i="3"/>
  <c r="M857" i="3"/>
  <c r="L1193" i="3"/>
  <c r="M1193" i="3"/>
  <c r="L1229" i="3"/>
  <c r="M1229" i="3"/>
  <c r="L1126" i="3"/>
  <c r="M1126" i="3"/>
  <c r="L892" i="3"/>
  <c r="M892" i="3"/>
  <c r="L1210" i="3"/>
  <c r="M1210" i="3"/>
  <c r="L1129" i="3"/>
  <c r="M1129" i="3"/>
  <c r="L1153" i="3"/>
  <c r="M1153" i="3"/>
  <c r="L998" i="3"/>
  <c r="M998" i="3"/>
  <c r="L1521" i="3"/>
  <c r="M1521" i="3"/>
  <c r="L980" i="3"/>
  <c r="M980" i="3"/>
  <c r="L690" i="3"/>
  <c r="M690" i="3"/>
  <c r="L1085" i="3"/>
  <c r="M1085" i="3"/>
  <c r="L1140" i="3"/>
  <c r="M1140" i="3"/>
  <c r="L1157" i="3"/>
  <c r="M1157" i="3"/>
  <c r="L1097" i="3"/>
  <c r="M1097" i="3"/>
  <c r="L991" i="3"/>
  <c r="M991" i="3"/>
  <c r="L1023" i="3"/>
  <c r="M1023" i="3"/>
  <c r="L1002" i="3"/>
  <c r="M1002" i="3"/>
  <c r="L1204" i="3"/>
  <c r="M1204" i="3"/>
  <c r="L1250" i="3"/>
  <c r="M1250" i="3"/>
  <c r="L1188" i="3"/>
  <c r="M1188" i="3"/>
  <c r="L903" i="3"/>
  <c r="M903" i="3"/>
  <c r="L810" i="3"/>
  <c r="M810" i="3"/>
  <c r="L1410" i="3"/>
  <c r="M1410" i="3"/>
  <c r="L1179" i="3"/>
  <c r="M1179" i="3"/>
  <c r="L1086" i="3"/>
  <c r="M1086" i="3"/>
  <c r="L1178" i="3"/>
  <c r="M1178" i="3"/>
  <c r="L1048" i="3"/>
  <c r="M1048" i="3"/>
  <c r="L1130" i="3"/>
  <c r="M1130" i="3"/>
  <c r="L1351" i="3"/>
  <c r="M1351" i="3"/>
  <c r="L853" i="3"/>
  <c r="M853" i="3"/>
  <c r="L1146" i="3"/>
  <c r="M1146" i="3"/>
  <c r="L1046" i="3"/>
  <c r="M1046" i="3"/>
  <c r="L1038" i="3"/>
  <c r="M1038" i="3"/>
  <c r="L1063" i="3"/>
  <c r="M1063" i="3"/>
  <c r="L1053" i="3"/>
  <c r="M1053" i="3"/>
  <c r="L1228" i="3"/>
  <c r="M1228" i="3"/>
  <c r="L935" i="3"/>
  <c r="M935" i="3"/>
  <c r="L1090" i="3"/>
  <c r="M1090" i="3"/>
  <c r="L1346" i="3"/>
  <c r="M1346" i="3"/>
  <c r="L1189" i="3"/>
  <c r="M1189" i="3"/>
  <c r="L1144" i="3"/>
  <c r="M1144" i="3"/>
  <c r="L1196" i="3"/>
  <c r="M1196" i="3"/>
  <c r="L1152" i="3"/>
  <c r="M1152" i="3"/>
  <c r="L1163" i="3"/>
  <c r="M1163" i="3"/>
  <c r="L981" i="3"/>
  <c r="M981" i="3"/>
  <c r="L1159" i="3"/>
  <c r="M1159" i="3"/>
  <c r="L1035" i="3"/>
  <c r="M1035" i="3"/>
  <c r="L1117" i="3"/>
  <c r="M1117" i="3"/>
  <c r="L1121" i="3"/>
  <c r="M1121" i="3"/>
  <c r="L1142" i="3"/>
  <c r="M1142" i="3"/>
  <c r="L963" i="3"/>
  <c r="M963" i="3"/>
  <c r="L960" i="3"/>
  <c r="M960" i="3"/>
  <c r="L1143" i="3"/>
  <c r="M1143" i="3"/>
  <c r="L914" i="3"/>
  <c r="M914" i="3"/>
  <c r="L1064" i="3"/>
  <c r="M1064" i="3"/>
  <c r="L790" i="3"/>
  <c r="M790" i="3"/>
  <c r="L1496" i="3"/>
  <c r="M1496" i="3"/>
  <c r="L689" i="3"/>
  <c r="M689" i="3"/>
  <c r="L893" i="3"/>
  <c r="M893" i="3"/>
  <c r="L916" i="3"/>
  <c r="M916" i="3"/>
  <c r="L970" i="3"/>
  <c r="M970" i="3"/>
  <c r="L1257" i="3"/>
  <c r="M1257" i="3"/>
  <c r="L928" i="3"/>
  <c r="M928" i="3"/>
  <c r="L1348" i="3"/>
  <c r="M1348" i="3"/>
  <c r="L1055" i="3"/>
  <c r="M1055" i="3"/>
  <c r="L1037" i="3"/>
  <c r="M1037" i="3"/>
  <c r="L1033" i="3"/>
  <c r="M1033" i="3"/>
  <c r="L1049" i="3"/>
  <c r="M1049" i="3"/>
  <c r="L776" i="3"/>
  <c r="M776" i="3"/>
  <c r="L1281" i="3"/>
  <c r="M1281" i="3"/>
  <c r="L1280" i="3"/>
  <c r="M1280" i="3"/>
  <c r="L718" i="3"/>
  <c r="M718" i="3"/>
  <c r="L929" i="3"/>
  <c r="M929" i="3"/>
  <c r="L1216" i="3"/>
  <c r="M1216" i="3"/>
  <c r="L1107" i="3"/>
  <c r="M1107" i="3"/>
  <c r="L1223" i="3"/>
  <c r="M1223" i="3"/>
  <c r="L931" i="3"/>
  <c r="M931" i="3"/>
  <c r="L1439" i="3"/>
  <c r="M1439" i="3"/>
  <c r="L1119" i="3"/>
  <c r="M1119" i="3"/>
  <c r="L865" i="3"/>
  <c r="M865" i="3"/>
  <c r="L992" i="3"/>
  <c r="M992" i="3"/>
  <c r="L1165" i="3"/>
  <c r="M1165" i="3"/>
  <c r="L915" i="3"/>
  <c r="M915" i="3"/>
  <c r="L894" i="3"/>
  <c r="M894" i="3"/>
  <c r="L1017" i="3"/>
  <c r="M1017" i="3"/>
  <c r="L469" i="3"/>
  <c r="M469" i="3"/>
  <c r="L1252" i="3"/>
  <c r="M1252" i="3"/>
  <c r="L883" i="3"/>
  <c r="M883" i="3"/>
  <c r="L1057" i="3"/>
  <c r="M1057" i="3"/>
  <c r="L990" i="3"/>
  <c r="M990" i="3"/>
  <c r="L952" i="3"/>
  <c r="M952" i="3"/>
  <c r="L950" i="3"/>
  <c r="M950" i="3"/>
  <c r="L1020" i="3"/>
  <c r="M1020" i="3"/>
  <c r="L860" i="3"/>
  <c r="M860" i="3"/>
  <c r="L1000" i="3"/>
  <c r="M1000" i="3"/>
  <c r="L686" i="3"/>
  <c r="M686" i="3"/>
  <c r="L789" i="3"/>
  <c r="M789" i="3"/>
  <c r="L1195" i="3"/>
  <c r="M1195" i="3"/>
  <c r="L1061" i="3"/>
  <c r="M1061" i="3"/>
  <c r="L1042" i="3"/>
  <c r="M1042" i="3"/>
  <c r="L993" i="3"/>
  <c r="M993" i="3"/>
  <c r="L1004" i="3"/>
  <c r="M1004" i="3"/>
  <c r="L1003" i="3"/>
  <c r="M1003" i="3"/>
  <c r="L1021" i="3"/>
  <c r="M1021" i="3"/>
  <c r="L1162" i="3"/>
  <c r="M1162" i="3"/>
  <c r="L957" i="3"/>
  <c r="M957" i="3"/>
  <c r="L1161" i="3"/>
  <c r="M1161" i="3"/>
  <c r="L784" i="3"/>
  <c r="M784" i="3"/>
  <c r="L841" i="3"/>
  <c r="M841" i="3"/>
  <c r="L964" i="3"/>
  <c r="M964" i="3"/>
  <c r="L982" i="3"/>
  <c r="M982" i="3"/>
  <c r="L1213" i="3"/>
  <c r="M1213" i="3"/>
  <c r="L959" i="3"/>
  <c r="M959" i="3"/>
  <c r="L796" i="3"/>
  <c r="M796" i="3"/>
  <c r="L1212" i="3"/>
  <c r="M1212" i="3"/>
  <c r="L887" i="3"/>
  <c r="M887" i="3"/>
  <c r="L940" i="3"/>
  <c r="M940" i="3"/>
  <c r="L803" i="3"/>
  <c r="M803" i="3"/>
  <c r="L821" i="3"/>
  <c r="M821" i="3"/>
  <c r="L1026" i="3"/>
  <c r="M1026" i="3"/>
  <c r="L1072" i="3"/>
  <c r="M1072" i="3"/>
  <c r="L977" i="3"/>
  <c r="M977" i="3"/>
  <c r="L919" i="3"/>
  <c r="M919" i="3"/>
  <c r="L909" i="3"/>
  <c r="M909" i="3"/>
  <c r="L1075" i="3"/>
  <c r="M1075" i="3"/>
  <c r="L1185" i="3"/>
  <c r="M1185" i="3"/>
  <c r="L1172" i="3"/>
  <c r="M1172" i="3"/>
  <c r="L1127" i="3"/>
  <c r="M1127" i="3"/>
  <c r="L1039" i="3"/>
  <c r="M1039" i="3"/>
  <c r="L969" i="3"/>
  <c r="M969" i="3"/>
  <c r="L722" i="3"/>
  <c r="M722" i="3"/>
  <c r="L1103" i="3"/>
  <c r="M1103" i="3"/>
  <c r="L951" i="3"/>
  <c r="M951" i="3"/>
  <c r="L1079" i="3"/>
  <c r="M1079" i="3"/>
  <c r="L968" i="3"/>
  <c r="M968" i="3"/>
  <c r="L706" i="3"/>
  <c r="M706" i="3"/>
  <c r="L1124" i="3"/>
  <c r="M1124" i="3"/>
  <c r="L1027" i="3"/>
  <c r="M1027" i="3"/>
  <c r="L999" i="3"/>
  <c r="M999" i="3"/>
  <c r="L766" i="3"/>
  <c r="M766" i="3"/>
  <c r="L1076" i="3"/>
  <c r="M1076" i="3"/>
  <c r="L848" i="3"/>
  <c r="M848" i="3"/>
  <c r="L1287" i="3"/>
  <c r="M1287" i="3"/>
  <c r="L1013" i="3"/>
  <c r="M1013" i="3"/>
  <c r="L1183" i="3"/>
  <c r="M1183" i="3"/>
  <c r="L986" i="3"/>
  <c r="M986" i="3"/>
  <c r="L712" i="3"/>
  <c r="M712" i="3"/>
  <c r="L1019" i="3"/>
  <c r="M1019" i="3"/>
  <c r="L1211" i="3"/>
  <c r="M1211" i="3"/>
  <c r="L944" i="3"/>
  <c r="M944" i="3"/>
  <c r="L1176" i="3"/>
  <c r="M1176" i="3"/>
  <c r="L636" i="3"/>
  <c r="M636" i="3"/>
  <c r="L913" i="3"/>
  <c r="M913" i="3"/>
  <c r="L854" i="3"/>
  <c r="M854" i="3"/>
  <c r="L1030" i="3"/>
  <c r="M1030" i="3"/>
  <c r="L777" i="3"/>
  <c r="M777" i="3"/>
  <c r="L700" i="3"/>
  <c r="M700" i="3"/>
  <c r="L1018" i="3"/>
  <c r="M1018" i="3"/>
  <c r="L835" i="3"/>
  <c r="M835" i="3"/>
  <c r="L979" i="3"/>
  <c r="M979" i="3"/>
  <c r="L907" i="3"/>
  <c r="M907" i="3"/>
  <c r="L1058" i="3"/>
  <c r="M1058" i="3"/>
  <c r="L1087" i="3"/>
  <c r="M1087" i="3"/>
  <c r="L598" i="3"/>
  <c r="M598" i="3"/>
  <c r="L988" i="3"/>
  <c r="M988" i="3"/>
  <c r="L1069" i="3"/>
  <c r="M1069" i="3"/>
  <c r="L1122" i="3"/>
  <c r="M1122" i="3"/>
  <c r="L900" i="3"/>
  <c r="M900" i="3"/>
  <c r="L839" i="3"/>
  <c r="M839" i="3"/>
  <c r="L773" i="3"/>
  <c r="M773" i="3"/>
  <c r="L782" i="3"/>
  <c r="M782" i="3"/>
  <c r="L921" i="3"/>
  <c r="M921" i="3"/>
  <c r="L836" i="3"/>
  <c r="M836" i="3"/>
  <c r="L744" i="3"/>
  <c r="M744" i="3"/>
  <c r="L1272" i="3"/>
  <c r="M1272" i="3"/>
  <c r="L849" i="3"/>
  <c r="M849" i="3"/>
  <c r="L925" i="3"/>
  <c r="M925" i="3"/>
  <c r="L971" i="3"/>
  <c r="M971" i="3"/>
  <c r="L875" i="3"/>
  <c r="M875" i="3"/>
  <c r="L973" i="3"/>
  <c r="M973" i="3"/>
  <c r="L967" i="3"/>
  <c r="M967" i="3"/>
  <c r="L736" i="3"/>
  <c r="M736" i="3"/>
  <c r="L1062" i="3"/>
  <c r="M1062" i="3"/>
  <c r="L987" i="3"/>
  <c r="M987" i="3"/>
  <c r="L1370" i="3"/>
  <c r="M1370" i="3"/>
  <c r="L1059" i="3"/>
  <c r="M1059" i="3"/>
  <c r="L858" i="3"/>
  <c r="M858" i="3"/>
  <c r="L994" i="3"/>
  <c r="M994" i="3"/>
  <c r="L622" i="3"/>
  <c r="M622" i="3"/>
  <c r="L948" i="3"/>
  <c r="M948" i="3"/>
  <c r="L774" i="3"/>
  <c r="M774" i="3"/>
  <c r="L861" i="3"/>
  <c r="M861" i="3"/>
  <c r="L827" i="3"/>
  <c r="M827" i="3"/>
  <c r="L852" i="3"/>
  <c r="M852" i="3"/>
  <c r="L886" i="3"/>
  <c r="M886" i="3"/>
  <c r="L246" i="3"/>
  <c r="M246" i="3"/>
  <c r="L685" i="3"/>
  <c r="M685" i="3"/>
  <c r="L1301" i="3"/>
  <c r="M1301" i="3"/>
  <c r="L885" i="3"/>
  <c r="M885" i="3"/>
  <c r="L1025" i="3"/>
  <c r="M1025" i="3"/>
  <c r="L726" i="3"/>
  <c r="M726" i="3"/>
  <c r="L984" i="3"/>
  <c r="M984" i="3"/>
  <c r="L997" i="3"/>
  <c r="M997" i="3"/>
  <c r="L1040" i="3"/>
  <c r="M1040" i="3"/>
  <c r="L1148" i="3"/>
  <c r="M1148" i="3"/>
  <c r="L695" i="3"/>
  <c r="M695" i="3"/>
  <c r="L775" i="3"/>
  <c r="M775" i="3"/>
  <c r="L878" i="3"/>
  <c r="M878" i="3"/>
  <c r="L898" i="3"/>
  <c r="M898" i="3"/>
  <c r="L954" i="3"/>
  <c r="M954" i="3"/>
  <c r="L1077" i="3"/>
  <c r="M1077" i="3"/>
  <c r="L780" i="3"/>
  <c r="M780" i="3"/>
  <c r="L1029" i="3"/>
  <c r="M1029" i="3"/>
  <c r="L457" i="3"/>
  <c r="M457" i="3"/>
  <c r="L978" i="3"/>
  <c r="M978" i="3"/>
  <c r="L802" i="3"/>
  <c r="M802" i="3"/>
  <c r="L996" i="3"/>
  <c r="M996" i="3"/>
  <c r="L787" i="3"/>
  <c r="M787" i="3"/>
  <c r="L985" i="3"/>
  <c r="M985" i="3"/>
  <c r="L778" i="3"/>
  <c r="M778" i="3"/>
  <c r="L561" i="3"/>
  <c r="M561" i="3"/>
  <c r="L844" i="3"/>
  <c r="M844" i="3"/>
  <c r="L1036" i="3"/>
  <c r="M1036" i="3"/>
  <c r="L760" i="3"/>
  <c r="M760" i="3"/>
  <c r="L765" i="3"/>
  <c r="M765" i="3"/>
  <c r="L817" i="3"/>
  <c r="M817" i="3"/>
  <c r="L906" i="3"/>
  <c r="M906" i="3"/>
  <c r="L955" i="3"/>
  <c r="M955" i="3"/>
  <c r="L972" i="3"/>
  <c r="M972" i="3"/>
  <c r="L728" i="3"/>
  <c r="M728" i="3"/>
  <c r="L922" i="3"/>
  <c r="M922" i="3"/>
  <c r="L920" i="3"/>
  <c r="M920" i="3"/>
  <c r="L1016" i="3"/>
  <c r="M1016" i="3"/>
  <c r="L1015" i="3"/>
  <c r="M1015" i="3"/>
  <c r="L1088" i="3"/>
  <c r="M1088" i="3"/>
  <c r="L974" i="3"/>
  <c r="M974" i="3"/>
  <c r="L717" i="3"/>
  <c r="M717" i="3"/>
  <c r="L856" i="3"/>
  <c r="M856" i="3"/>
  <c r="L975" i="3"/>
  <c r="M975" i="3"/>
  <c r="L634" i="3"/>
  <c r="M634" i="3"/>
  <c r="L829" i="3"/>
  <c r="M829" i="3"/>
  <c r="L755" i="3"/>
  <c r="M755" i="3"/>
  <c r="L1034" i="3"/>
  <c r="M1034" i="3"/>
  <c r="L945" i="3"/>
  <c r="M945" i="3"/>
  <c r="L707" i="3"/>
  <c r="M707" i="3"/>
  <c r="L1032" i="3"/>
  <c r="M1032" i="3"/>
  <c r="L899" i="3"/>
  <c r="M899" i="3"/>
  <c r="L548" i="3"/>
  <c r="M548" i="3"/>
  <c r="L611" i="3"/>
  <c r="M611" i="3"/>
  <c r="L508" i="3"/>
  <c r="M508" i="3"/>
  <c r="L927" i="3"/>
  <c r="M927" i="3"/>
  <c r="L807" i="3"/>
  <c r="M807" i="3"/>
  <c r="L666" i="3"/>
  <c r="M666" i="3"/>
  <c r="L759" i="3"/>
  <c r="M759" i="3"/>
  <c r="L1007" i="3"/>
  <c r="M1007" i="3"/>
  <c r="L884" i="3"/>
  <c r="M884" i="3"/>
  <c r="L847" i="3"/>
  <c r="M847" i="3"/>
  <c r="L521" i="3"/>
  <c r="M521" i="3"/>
  <c r="L1138" i="3"/>
  <c r="M1138" i="3"/>
  <c r="L917" i="3"/>
  <c r="M917" i="3"/>
  <c r="L855" i="3"/>
  <c r="M855" i="3"/>
  <c r="L902" i="3"/>
  <c r="M902" i="3"/>
  <c r="L720" i="3"/>
  <c r="M720" i="3"/>
  <c r="L770" i="3"/>
  <c r="M770" i="3"/>
  <c r="L937" i="3"/>
  <c r="M937" i="3"/>
  <c r="L708" i="3"/>
  <c r="M708" i="3"/>
  <c r="L1065" i="3"/>
  <c r="M1065" i="3"/>
  <c r="L912" i="3"/>
  <c r="M912" i="3"/>
  <c r="L1024" i="3"/>
  <c r="M1024" i="3"/>
  <c r="L828" i="3"/>
  <c r="M828" i="3"/>
  <c r="L756" i="3"/>
  <c r="M756" i="3"/>
  <c r="L889" i="3"/>
  <c r="M889" i="3"/>
  <c r="L644" i="3"/>
  <c r="M644" i="3"/>
  <c r="L710" i="3"/>
  <c r="M710" i="3"/>
  <c r="L1147" i="3"/>
  <c r="M1147" i="3"/>
  <c r="L965" i="3"/>
  <c r="M965" i="3"/>
  <c r="L881" i="3"/>
  <c r="M881" i="3"/>
  <c r="L741" i="3"/>
  <c r="M741" i="3"/>
  <c r="L942" i="3"/>
  <c r="M942" i="3"/>
  <c r="L888" i="3"/>
  <c r="M888" i="3"/>
  <c r="L814" i="3"/>
  <c r="M814" i="3"/>
  <c r="L830" i="3"/>
  <c r="M830" i="3"/>
  <c r="L554" i="3"/>
  <c r="M554" i="3"/>
  <c r="L896" i="3"/>
  <c r="M896" i="3"/>
  <c r="L1104" i="3"/>
  <c r="M1104" i="3"/>
  <c r="L890" i="3"/>
  <c r="M890" i="3"/>
  <c r="L658" i="3"/>
  <c r="M658" i="3"/>
  <c r="L749" i="3"/>
  <c r="M749" i="3"/>
  <c r="L1133" i="3"/>
  <c r="M1133" i="3"/>
  <c r="L1139" i="3"/>
  <c r="M1139" i="3"/>
  <c r="L837" i="3"/>
  <c r="M837" i="3"/>
  <c r="L936" i="3"/>
  <c r="M936" i="3"/>
  <c r="L786" i="3"/>
  <c r="M786" i="3"/>
  <c r="L868" i="3"/>
  <c r="M868" i="3"/>
  <c r="L961" i="3"/>
  <c r="M961" i="3"/>
  <c r="L905" i="3"/>
  <c r="M905" i="3"/>
  <c r="L692" i="3"/>
  <c r="M692" i="3"/>
  <c r="L872" i="3"/>
  <c r="M872" i="3"/>
  <c r="L1115" i="3"/>
  <c r="M1115" i="3"/>
  <c r="L785" i="3"/>
  <c r="M785" i="3"/>
  <c r="L822" i="3"/>
  <c r="M822" i="3"/>
  <c r="L1208" i="3"/>
  <c r="M1208" i="3"/>
  <c r="L941" i="3"/>
  <c r="M941" i="3"/>
  <c r="L606" i="3"/>
  <c r="M606" i="3"/>
  <c r="L1006" i="3"/>
  <c r="M1006" i="3"/>
  <c r="L506" i="3"/>
  <c r="M506" i="3"/>
  <c r="L664" i="3"/>
  <c r="M664" i="3"/>
  <c r="L709" i="3"/>
  <c r="M709" i="3"/>
  <c r="L930" i="3"/>
  <c r="M930" i="3"/>
  <c r="L908" i="3"/>
  <c r="M908" i="3"/>
  <c r="L877" i="3"/>
  <c r="M877" i="3"/>
  <c r="L723" i="3"/>
  <c r="M723" i="3"/>
  <c r="L693" i="3"/>
  <c r="M693" i="3"/>
  <c r="L626" i="3"/>
  <c r="M626" i="3"/>
  <c r="L895" i="3"/>
  <c r="M895" i="3"/>
  <c r="L647" i="3"/>
  <c r="M647" i="3"/>
  <c r="L870" i="3"/>
  <c r="M870" i="3"/>
  <c r="L1031" i="3"/>
  <c r="M1031" i="3"/>
  <c r="L679" i="3"/>
  <c r="M679" i="3"/>
  <c r="L1010" i="3"/>
  <c r="M1010" i="3"/>
  <c r="L620" i="3"/>
  <c r="M620" i="3"/>
  <c r="L795" i="3"/>
  <c r="M795" i="3"/>
  <c r="L631" i="3"/>
  <c r="M631" i="3"/>
  <c r="L793" i="3"/>
  <c r="M793" i="3"/>
  <c r="L958" i="3"/>
  <c r="M958" i="3"/>
  <c r="L826" i="3"/>
  <c r="M826" i="3"/>
  <c r="L850" i="3"/>
  <c r="M850" i="3"/>
  <c r="L711" i="3"/>
  <c r="M711" i="3"/>
  <c r="L653" i="3"/>
  <c r="M653" i="3"/>
  <c r="L668" i="3"/>
  <c r="M668" i="3"/>
  <c r="L713" i="3"/>
  <c r="M713" i="3"/>
  <c r="L648" i="3"/>
  <c r="M648" i="3"/>
  <c r="L705" i="3"/>
  <c r="M705" i="3"/>
  <c r="L748" i="3"/>
  <c r="M748" i="3"/>
  <c r="L820" i="3"/>
  <c r="M820" i="3"/>
  <c r="L604" i="3"/>
  <c r="M604" i="3"/>
  <c r="L834" i="3"/>
  <c r="M834" i="3"/>
  <c r="L683" i="3"/>
  <c r="M683" i="3"/>
  <c r="L667" i="3"/>
  <c r="M667" i="3"/>
  <c r="L586" i="3"/>
  <c r="M586" i="3"/>
  <c r="L769" i="3"/>
  <c r="M769" i="3"/>
  <c r="L876" i="3"/>
  <c r="M876" i="3"/>
  <c r="L761" i="3"/>
  <c r="M761" i="3"/>
  <c r="L862" i="3"/>
  <c r="M862" i="3"/>
  <c r="L947" i="3"/>
  <c r="M947" i="3"/>
  <c r="L763" i="3"/>
  <c r="M763" i="3"/>
  <c r="L663" i="3"/>
  <c r="M663" i="3"/>
  <c r="L764" i="3"/>
  <c r="M764" i="3"/>
  <c r="L725" i="3"/>
  <c r="M725" i="3"/>
  <c r="L660" i="3"/>
  <c r="M660" i="3"/>
  <c r="L897" i="3"/>
  <c r="M897" i="3"/>
  <c r="L1239" i="3"/>
  <c r="M1239" i="3"/>
  <c r="L791" i="3"/>
  <c r="M791" i="3"/>
  <c r="L694" i="3"/>
  <c r="M694" i="3"/>
  <c r="L747" i="3"/>
  <c r="M747" i="3"/>
  <c r="L918" i="3"/>
  <c r="M918" i="3"/>
  <c r="L499" i="3"/>
  <c r="M499" i="3"/>
  <c r="L815" i="3"/>
  <c r="M815" i="3"/>
  <c r="L891" i="3"/>
  <c r="M891" i="3"/>
  <c r="L419" i="3"/>
  <c r="M419" i="3"/>
  <c r="L904" i="3"/>
  <c r="M904" i="3"/>
  <c r="L873" i="3"/>
  <c r="M873" i="3"/>
  <c r="L806" i="3"/>
  <c r="M806" i="3"/>
  <c r="L805" i="3"/>
  <c r="M805" i="3"/>
  <c r="L771" i="3"/>
  <c r="M771" i="3"/>
  <c r="L704" i="3"/>
  <c r="M704" i="3"/>
  <c r="L863" i="3"/>
  <c r="M863" i="3"/>
  <c r="L481" i="3"/>
  <c r="M481" i="3"/>
  <c r="L788" i="3"/>
  <c r="M788" i="3"/>
  <c r="L661" i="3"/>
  <c r="M661" i="3"/>
  <c r="L719" i="3"/>
  <c r="M719" i="3"/>
  <c r="L640" i="3"/>
  <c r="M640" i="3"/>
  <c r="L540" i="3"/>
  <c r="M540" i="3"/>
  <c r="L804" i="3"/>
  <c r="M804" i="3"/>
  <c r="L926" i="3"/>
  <c r="M926" i="3"/>
  <c r="L552" i="3"/>
  <c r="M552" i="3"/>
  <c r="L721" i="3"/>
  <c r="M721" i="3"/>
  <c r="L476" i="3"/>
  <c r="M476" i="3"/>
  <c r="L772" i="3"/>
  <c r="M772" i="3"/>
  <c r="L601" i="3"/>
  <c r="M601" i="3"/>
  <c r="L911" i="3"/>
  <c r="M911" i="3"/>
  <c r="L656" i="3"/>
  <c r="M656" i="3"/>
  <c r="L813" i="3"/>
  <c r="M813" i="3"/>
  <c r="L651" i="3"/>
  <c r="M651" i="3"/>
  <c r="L823" i="3"/>
  <c r="M823" i="3"/>
  <c r="L851" i="3"/>
  <c r="M851" i="3"/>
  <c r="L655" i="3"/>
  <c r="M655" i="3"/>
  <c r="L522" i="3"/>
  <c r="M522" i="3"/>
  <c r="L730" i="3"/>
  <c r="M730" i="3"/>
  <c r="L1028" i="3"/>
  <c r="M1028" i="3"/>
  <c r="L562" i="3"/>
  <c r="M562" i="3"/>
  <c r="L616" i="3"/>
  <c r="M616" i="3"/>
  <c r="L1317" i="3"/>
  <c r="M1317" i="3"/>
  <c r="L665" i="3"/>
  <c r="M665" i="3"/>
  <c r="L797" i="3"/>
  <c r="M797" i="3"/>
  <c r="L566" i="3"/>
  <c r="M566" i="3"/>
  <c r="L698" i="3"/>
  <c r="M698" i="3"/>
  <c r="L583" i="3"/>
  <c r="M583" i="3"/>
  <c r="L864" i="3"/>
  <c r="M864" i="3"/>
  <c r="L831" i="3"/>
  <c r="M831" i="3"/>
  <c r="L559" i="3"/>
  <c r="M559" i="3"/>
  <c r="L652" i="3"/>
  <c r="M652" i="3"/>
  <c r="L808" i="3"/>
  <c r="M808" i="3"/>
  <c r="L570" i="3"/>
  <c r="M570" i="3"/>
  <c r="L757" i="3"/>
  <c r="M757" i="3"/>
  <c r="L635" i="3"/>
  <c r="M635" i="3"/>
  <c r="L842" i="3"/>
  <c r="M842" i="3"/>
  <c r="L699" i="3"/>
  <c r="M699" i="3"/>
  <c r="L571" i="3"/>
  <c r="M571" i="3"/>
  <c r="L448" i="3"/>
  <c r="M448" i="3"/>
  <c r="L443" i="3"/>
  <c r="M443" i="3"/>
  <c r="L740" i="3"/>
  <c r="M740" i="3"/>
  <c r="L477" i="3"/>
  <c r="M477" i="3"/>
  <c r="L816" i="3"/>
  <c r="M816" i="3"/>
  <c r="L659" i="3"/>
  <c r="M659" i="3"/>
  <c r="L976" i="3"/>
  <c r="M976" i="3"/>
  <c r="L662" i="3"/>
  <c r="M662" i="3"/>
  <c r="L946" i="3"/>
  <c r="M946" i="3"/>
  <c r="L557" i="3"/>
  <c r="M557" i="3"/>
  <c r="L809" i="3"/>
  <c r="M809" i="3"/>
  <c r="L650" i="3"/>
  <c r="M650" i="3"/>
  <c r="L832" i="3"/>
  <c r="M832" i="3"/>
  <c r="L733" i="3"/>
  <c r="M733" i="3"/>
  <c r="L715" i="3"/>
  <c r="M715" i="3"/>
  <c r="L677" i="3"/>
  <c r="M677" i="3"/>
  <c r="L536" i="3"/>
  <c r="M536" i="3"/>
  <c r="L643" i="3"/>
  <c r="M643" i="3"/>
  <c r="L746" i="3"/>
  <c r="M746" i="3"/>
  <c r="L743" i="3"/>
  <c r="M743" i="3"/>
  <c r="L812" i="3"/>
  <c r="M812" i="3"/>
  <c r="L617" i="3"/>
  <c r="M617" i="3"/>
  <c r="L910" i="3"/>
  <c r="M910" i="3"/>
  <c r="L595" i="3"/>
  <c r="M595" i="3"/>
  <c r="L752" i="3"/>
  <c r="M752" i="3"/>
  <c r="L962" i="3"/>
  <c r="M962" i="3"/>
  <c r="L673" i="3"/>
  <c r="M673" i="3"/>
  <c r="L818" i="3"/>
  <c r="M818" i="3"/>
  <c r="L753" i="3"/>
  <c r="M753" i="3"/>
  <c r="L533" i="3"/>
  <c r="M533" i="3"/>
  <c r="L732" i="3"/>
  <c r="M732" i="3"/>
  <c r="L672" i="3"/>
  <c r="M672" i="3"/>
  <c r="L670" i="3"/>
  <c r="M670" i="3"/>
  <c r="L641" i="3"/>
  <c r="M641" i="3"/>
  <c r="L701" i="3"/>
  <c r="M701" i="3"/>
  <c r="L489" i="3"/>
  <c r="M489" i="3"/>
  <c r="L682" i="3"/>
  <c r="M682" i="3"/>
  <c r="L867" i="3"/>
  <c r="M867" i="3"/>
  <c r="L697" i="3"/>
  <c r="M697" i="3"/>
  <c r="L575" i="3"/>
  <c r="M575" i="3"/>
  <c r="L646" i="3"/>
  <c r="M646" i="3"/>
  <c r="L882" i="3"/>
  <c r="M882" i="3"/>
  <c r="L414" i="3"/>
  <c r="M414" i="3"/>
  <c r="L735" i="3"/>
  <c r="M735" i="3"/>
  <c r="L801" i="3"/>
  <c r="M801" i="3"/>
  <c r="L703" i="3"/>
  <c r="M703" i="3"/>
  <c r="L739" i="3"/>
  <c r="M739" i="3"/>
  <c r="L464" i="3"/>
  <c r="M464" i="3"/>
  <c r="L688" i="3"/>
  <c r="M688" i="3"/>
  <c r="L838" i="3"/>
  <c r="M838" i="3"/>
  <c r="L528" i="3"/>
  <c r="M528" i="3"/>
  <c r="L432" i="3"/>
  <c r="M432" i="3"/>
  <c r="L742" i="3"/>
  <c r="M742" i="3"/>
  <c r="L702" i="3"/>
  <c r="M702" i="3"/>
  <c r="L669" i="3"/>
  <c r="M669" i="3"/>
  <c r="L587" i="3"/>
  <c r="M587" i="3"/>
  <c r="L949" i="3"/>
  <c r="M949" i="3"/>
  <c r="L731" i="3"/>
  <c r="M731" i="3"/>
  <c r="L589" i="3"/>
  <c r="M589" i="3"/>
  <c r="L569" i="3"/>
  <c r="M569" i="3"/>
  <c r="L825" i="3"/>
  <c r="M825" i="3"/>
  <c r="L939" i="3"/>
  <c r="M939" i="3"/>
  <c r="L520" i="3"/>
  <c r="M520" i="3"/>
  <c r="L729" i="3"/>
  <c r="M729" i="3"/>
  <c r="L560" i="3"/>
  <c r="M560" i="3"/>
  <c r="L1067" i="3"/>
  <c r="M1067" i="3"/>
  <c r="L1084" i="3"/>
  <c r="M1084" i="3"/>
  <c r="L413" i="3"/>
  <c r="M413" i="3"/>
  <c r="L674" i="3"/>
  <c r="M674" i="3"/>
  <c r="L495" i="3"/>
  <c r="M495" i="3"/>
  <c r="L1175" i="3"/>
  <c r="M1175" i="3"/>
  <c r="L800" i="3"/>
  <c r="M800" i="3"/>
  <c r="L503" i="3"/>
  <c r="M503" i="3"/>
  <c r="L592" i="3"/>
  <c r="M592" i="3"/>
  <c r="L547" i="3"/>
  <c r="M547" i="3"/>
  <c r="L845" i="3"/>
  <c r="M845" i="3"/>
  <c r="L428" i="3"/>
  <c r="M428" i="3"/>
  <c r="L624" i="3"/>
  <c r="M624" i="3"/>
  <c r="L843" i="3"/>
  <c r="M843" i="3"/>
  <c r="L518" i="3"/>
  <c r="M518" i="3"/>
  <c r="L716" i="3"/>
  <c r="M716" i="3"/>
  <c r="L467" i="3"/>
  <c r="M467" i="3"/>
  <c r="L724" i="3"/>
  <c r="M724" i="3"/>
  <c r="L531" i="3"/>
  <c r="M531" i="3"/>
  <c r="L537" i="3"/>
  <c r="M537" i="3"/>
  <c r="L555" i="3"/>
  <c r="M555" i="3"/>
  <c r="L450" i="3"/>
  <c r="M450" i="3"/>
  <c r="L588" i="3"/>
  <c r="M588" i="3"/>
  <c r="L727" i="3"/>
  <c r="M727" i="3"/>
  <c r="L943" i="3"/>
  <c r="M943" i="3"/>
  <c r="L846" i="3"/>
  <c r="M846" i="3"/>
  <c r="L565" i="3"/>
  <c r="M565" i="3"/>
  <c r="L737" i="3"/>
  <c r="M737" i="3"/>
  <c r="L684" i="3"/>
  <c r="M684" i="3"/>
  <c r="L638" i="3"/>
  <c r="M638" i="3"/>
  <c r="L625" i="3"/>
  <c r="M625" i="3"/>
  <c r="L869" i="3"/>
  <c r="M869" i="3"/>
  <c r="L632" i="3"/>
  <c r="M632" i="3"/>
  <c r="L379" i="3"/>
  <c r="M379" i="3"/>
  <c r="L532" i="3"/>
  <c r="M532" i="3"/>
  <c r="L551" i="3"/>
  <c r="M551" i="3"/>
  <c r="L605" i="3"/>
  <c r="M605" i="3"/>
  <c r="L463" i="3"/>
  <c r="M463" i="3"/>
  <c r="L352" i="3"/>
  <c r="M352" i="3"/>
  <c r="L530" i="3"/>
  <c r="M530" i="3"/>
  <c r="L696" i="3"/>
  <c r="M696" i="3"/>
  <c r="L550" i="3"/>
  <c r="M550" i="3"/>
  <c r="L687" i="3"/>
  <c r="M687" i="3"/>
  <c r="L633" i="3"/>
  <c r="M633" i="3"/>
  <c r="L494" i="3"/>
  <c r="M494" i="3"/>
  <c r="L783" i="3"/>
  <c r="M783" i="3"/>
  <c r="L794" i="3"/>
  <c r="M794" i="3"/>
  <c r="L874" i="3"/>
  <c r="M874" i="3"/>
  <c r="L444" i="3"/>
  <c r="M444" i="3"/>
  <c r="L734" i="3"/>
  <c r="M734" i="3"/>
  <c r="L579" i="3"/>
  <c r="M579" i="3"/>
  <c r="L613" i="3"/>
  <c r="M613" i="3"/>
  <c r="L614" i="3"/>
  <c r="M614" i="3"/>
  <c r="L637" i="3"/>
  <c r="M637" i="3"/>
  <c r="L471" i="3"/>
  <c r="M471" i="3"/>
  <c r="L236" i="3"/>
  <c r="M236" i="3"/>
  <c r="L524" i="3"/>
  <c r="M524" i="3"/>
  <c r="L680" i="3"/>
  <c r="M680" i="3"/>
  <c r="L754" i="3"/>
  <c r="M754" i="3"/>
  <c r="L792" i="3"/>
  <c r="M792" i="3"/>
  <c r="L377" i="3"/>
  <c r="M377" i="3"/>
  <c r="L580" i="3"/>
  <c r="M580" i="3"/>
  <c r="L553" i="3"/>
  <c r="M553" i="3"/>
  <c r="L582" i="3"/>
  <c r="M582" i="3"/>
  <c r="L458" i="3"/>
  <c r="M458" i="3"/>
  <c r="L649" i="3"/>
  <c r="M649" i="3"/>
  <c r="L527" i="3"/>
  <c r="M527" i="3"/>
  <c r="L654" i="3"/>
  <c r="M654" i="3"/>
  <c r="L811" i="3"/>
  <c r="M811" i="3"/>
  <c r="L932" i="3"/>
  <c r="M932" i="3"/>
  <c r="L630" i="3"/>
  <c r="M630" i="3"/>
  <c r="L365" i="3"/>
  <c r="M365" i="3"/>
  <c r="L879" i="3"/>
  <c r="M879" i="3"/>
  <c r="L676" i="3"/>
  <c r="M676" i="3"/>
  <c r="L615" i="3"/>
  <c r="M615" i="3"/>
  <c r="L594" i="3"/>
  <c r="M594" i="3"/>
  <c r="L374" i="3"/>
  <c r="M374" i="3"/>
  <c r="L597" i="3"/>
  <c r="M597" i="3"/>
  <c r="L612" i="3"/>
  <c r="M612" i="3"/>
  <c r="L546" i="3"/>
  <c r="M546" i="3"/>
  <c r="L572" i="3"/>
  <c r="M572" i="3"/>
  <c r="L473" i="3"/>
  <c r="M473" i="3"/>
  <c r="L639" i="3"/>
  <c r="M639" i="3"/>
  <c r="L738" i="3"/>
  <c r="M738" i="3"/>
  <c r="L645" i="3"/>
  <c r="M645" i="3"/>
  <c r="L416" i="3"/>
  <c r="M416" i="3"/>
  <c r="L429" i="3"/>
  <c r="M429" i="3"/>
  <c r="L395" i="3"/>
  <c r="M395" i="3"/>
  <c r="L573" i="3"/>
  <c r="M573" i="3"/>
  <c r="L574" i="3"/>
  <c r="M574" i="3"/>
  <c r="L871" i="3"/>
  <c r="M871" i="3"/>
  <c r="L619" i="3"/>
  <c r="M619" i="3"/>
  <c r="L259" i="3"/>
  <c r="M259" i="3"/>
  <c r="L609" i="3"/>
  <c r="M609" i="3"/>
  <c r="L750" i="3"/>
  <c r="M750" i="3"/>
  <c r="L563" i="3"/>
  <c r="M563" i="3"/>
  <c r="L514" i="3"/>
  <c r="M514" i="3"/>
  <c r="L368" i="3"/>
  <c r="M368" i="3"/>
  <c r="L535" i="3"/>
  <c r="M535" i="3"/>
  <c r="L767" i="3"/>
  <c r="M767" i="3"/>
  <c r="L603" i="3"/>
  <c r="M603" i="3"/>
  <c r="L590" i="3"/>
  <c r="M590" i="3"/>
  <c r="L880" i="3"/>
  <c r="M880" i="3"/>
  <c r="L258" i="3"/>
  <c r="M258" i="3"/>
  <c r="L678" i="3"/>
  <c r="M678" i="3"/>
  <c r="L507" i="3"/>
  <c r="M507" i="3"/>
  <c r="L564" i="3"/>
  <c r="M564" i="3"/>
  <c r="L468" i="3"/>
  <c r="M468" i="3"/>
  <c r="L751" i="3"/>
  <c r="M751" i="3"/>
  <c r="L408" i="3"/>
  <c r="M408" i="3"/>
  <c r="L466" i="3"/>
  <c r="M466" i="3"/>
  <c r="L480" i="3"/>
  <c r="M480" i="3"/>
  <c r="L539" i="3"/>
  <c r="M539" i="3"/>
  <c r="L310" i="3"/>
  <c r="M310" i="3"/>
  <c r="L768" i="3"/>
  <c r="M768" i="3"/>
  <c r="L421" i="3"/>
  <c r="M421" i="3"/>
  <c r="L472" i="3"/>
  <c r="M472" i="3"/>
  <c r="L431" i="3"/>
  <c r="M431" i="3"/>
  <c r="L496" i="3"/>
  <c r="M496" i="3"/>
  <c r="L629" i="3"/>
  <c r="M629" i="3"/>
  <c r="L474" i="3"/>
  <c r="M474" i="3"/>
  <c r="L488" i="3"/>
  <c r="M488" i="3"/>
  <c r="L584" i="3"/>
  <c r="M584" i="3"/>
  <c r="L492" i="3"/>
  <c r="M492" i="3"/>
  <c r="L621" i="3"/>
  <c r="M621" i="3"/>
  <c r="L459" i="3"/>
  <c r="M459" i="3"/>
  <c r="L567" i="3"/>
  <c r="M567" i="3"/>
  <c r="L591" i="3"/>
  <c r="M591" i="3"/>
  <c r="L600" i="3"/>
  <c r="M600" i="3"/>
  <c r="L671" i="3"/>
  <c r="M671" i="3"/>
  <c r="L618" i="3"/>
  <c r="M618" i="3"/>
  <c r="L513" i="3"/>
  <c r="M513" i="3"/>
  <c r="L866" i="3"/>
  <c r="M866" i="3"/>
  <c r="L287" i="3"/>
  <c r="M287" i="3"/>
  <c r="L410" i="3"/>
  <c r="M410" i="3"/>
  <c r="L681" i="3"/>
  <c r="M681" i="3"/>
  <c r="L500" i="3"/>
  <c r="M500" i="3"/>
  <c r="L449" i="3"/>
  <c r="M449" i="3"/>
  <c r="L383" i="3"/>
  <c r="M383" i="3"/>
  <c r="L280" i="3"/>
  <c r="M280" i="3"/>
  <c r="L516" i="3"/>
  <c r="M516" i="3"/>
  <c r="L501" i="3"/>
  <c r="M501" i="3"/>
  <c r="L465" i="3"/>
  <c r="M465" i="3"/>
  <c r="L260" i="3"/>
  <c r="M260" i="3"/>
  <c r="L608" i="3"/>
  <c r="M608" i="3"/>
  <c r="L454" i="3"/>
  <c r="M454" i="3"/>
  <c r="L437" i="3"/>
  <c r="M437" i="3"/>
  <c r="L311" i="3"/>
  <c r="M311" i="3"/>
  <c r="L420" i="3"/>
  <c r="M420" i="3"/>
  <c r="L422" i="3"/>
  <c r="M422" i="3"/>
  <c r="L542" i="3"/>
  <c r="M542" i="3"/>
  <c r="L745" i="3"/>
  <c r="M745" i="3"/>
  <c r="L409" i="3"/>
  <c r="M409" i="3"/>
  <c r="L491" i="3"/>
  <c r="M491" i="3"/>
  <c r="L362" i="3"/>
  <c r="M362" i="3"/>
  <c r="L314" i="3"/>
  <c r="M314" i="3"/>
  <c r="L478" i="3"/>
  <c r="M478" i="3"/>
  <c r="L460" i="3"/>
  <c r="M460" i="3"/>
  <c r="L714" i="3"/>
  <c r="M714" i="3"/>
  <c r="L509" i="3"/>
  <c r="M509" i="3"/>
  <c r="L529" i="3"/>
  <c r="M529" i="3"/>
  <c r="L558" i="3"/>
  <c r="M558" i="3"/>
  <c r="L504" i="3"/>
  <c r="M504" i="3"/>
  <c r="L456" i="3"/>
  <c r="M456" i="3"/>
  <c r="L305" i="3"/>
  <c r="M305" i="3"/>
  <c r="L512" i="3"/>
  <c r="M512" i="3"/>
  <c r="L441" i="3"/>
  <c r="M441" i="3"/>
  <c r="L276" i="3"/>
  <c r="M276" i="3"/>
  <c r="L452" i="3"/>
  <c r="M452" i="3"/>
  <c r="L779" i="3"/>
  <c r="M779" i="3"/>
  <c r="L607" i="3"/>
  <c r="M607" i="3"/>
  <c r="L423" i="3"/>
  <c r="M423" i="3"/>
  <c r="L576" i="3"/>
  <c r="M576" i="3"/>
  <c r="L510" i="3"/>
  <c r="M510" i="3"/>
  <c r="L317" i="3"/>
  <c r="M317" i="3"/>
  <c r="L610" i="3"/>
  <c r="M610" i="3"/>
  <c r="L346" i="3"/>
  <c r="M346" i="3"/>
  <c r="L324" i="3"/>
  <c r="M324" i="3"/>
  <c r="L322" i="3"/>
  <c r="M322" i="3"/>
  <c r="L593" i="3"/>
  <c r="M593" i="3"/>
  <c r="L195" i="3"/>
  <c r="M195" i="3"/>
  <c r="L762" i="3"/>
  <c r="M762" i="3"/>
  <c r="L623" i="3"/>
  <c r="M623" i="3"/>
  <c r="L359" i="3"/>
  <c r="M359" i="3"/>
  <c r="L596" i="3"/>
  <c r="M596" i="3"/>
  <c r="L386" i="3"/>
  <c r="M386" i="3"/>
  <c r="L511" i="3"/>
  <c r="M511" i="3"/>
  <c r="L599" i="3"/>
  <c r="M599" i="3"/>
  <c r="L417" i="3"/>
  <c r="M417" i="3"/>
  <c r="L369" i="3"/>
  <c r="M369" i="3"/>
  <c r="L333" i="3"/>
  <c r="M333" i="3"/>
  <c r="L642" i="3"/>
  <c r="M642" i="3"/>
  <c r="L840" i="3"/>
  <c r="M840" i="3"/>
  <c r="L399" i="3"/>
  <c r="M399" i="3"/>
  <c r="L523" i="3"/>
  <c r="M523" i="3"/>
  <c r="L375" i="3"/>
  <c r="M375" i="3"/>
  <c r="L534" i="3"/>
  <c r="M534" i="3"/>
  <c r="L482" i="3"/>
  <c r="M482" i="3"/>
  <c r="L602" i="3"/>
  <c r="M602" i="3"/>
  <c r="L585" i="3"/>
  <c r="M585" i="3"/>
  <c r="L517" i="3"/>
  <c r="M517" i="3"/>
  <c r="L453" i="3"/>
  <c r="M453" i="3"/>
  <c r="L254" i="3"/>
  <c r="M254" i="3"/>
  <c r="L425" i="3"/>
  <c r="M425" i="3"/>
  <c r="L385" i="3"/>
  <c r="M385" i="3"/>
  <c r="L934" i="3"/>
  <c r="M934" i="3"/>
  <c r="L479" i="3"/>
  <c r="M479" i="3"/>
  <c r="L505" i="3"/>
  <c r="M505" i="3"/>
  <c r="L568" i="3"/>
  <c r="M568" i="3"/>
  <c r="L309" i="3"/>
  <c r="M309" i="3"/>
  <c r="L691" i="3"/>
  <c r="M691" i="3"/>
  <c r="L269" i="3"/>
  <c r="M269" i="3"/>
  <c r="L388" i="3"/>
  <c r="M388" i="3"/>
  <c r="L418" i="3"/>
  <c r="M418" i="3"/>
  <c r="L390" i="3"/>
  <c r="M390" i="3"/>
  <c r="L627" i="3"/>
  <c r="M627" i="3"/>
  <c r="L349" i="3"/>
  <c r="M349" i="3"/>
  <c r="L438" i="3"/>
  <c r="M438" i="3"/>
  <c r="L328" i="3"/>
  <c r="M328" i="3"/>
  <c r="L363" i="3"/>
  <c r="M363" i="3"/>
  <c r="L355" i="3"/>
  <c r="M355" i="3"/>
  <c r="L484" i="3"/>
  <c r="M484" i="3"/>
  <c r="L470" i="3"/>
  <c r="M470" i="3"/>
  <c r="L391" i="3"/>
  <c r="M391" i="3"/>
  <c r="L329" i="3"/>
  <c r="M329" i="3"/>
  <c r="L353" i="3"/>
  <c r="M353" i="3"/>
  <c r="L447" i="3"/>
  <c r="M447" i="3"/>
  <c r="L525" i="3"/>
  <c r="M525" i="3"/>
  <c r="L402" i="3"/>
  <c r="M402" i="3"/>
  <c r="L462" i="3"/>
  <c r="M462" i="3"/>
  <c r="L493" i="3"/>
  <c r="M493" i="3"/>
  <c r="L378" i="3"/>
  <c r="M378" i="3"/>
  <c r="L446" i="3"/>
  <c r="M446" i="3"/>
  <c r="L315" i="3"/>
  <c r="M315" i="3"/>
  <c r="L348" i="3"/>
  <c r="M348" i="3"/>
  <c r="L312" i="3"/>
  <c r="M312" i="3"/>
  <c r="L313" i="3"/>
  <c r="M313" i="3"/>
  <c r="L485" i="3"/>
  <c r="M485" i="3"/>
  <c r="L350" i="3"/>
  <c r="M350" i="3"/>
  <c r="L300" i="3"/>
  <c r="M300" i="3"/>
  <c r="L545" i="3"/>
  <c r="M545" i="3"/>
  <c r="L366" i="3"/>
  <c r="M366" i="3"/>
  <c r="L538" i="3"/>
  <c r="M538" i="3"/>
  <c r="L397" i="3"/>
  <c r="M397" i="3"/>
  <c r="L387" i="3"/>
  <c r="M387" i="3"/>
  <c r="L526" i="3"/>
  <c r="M526" i="3"/>
  <c r="L675" i="3"/>
  <c r="M675" i="3"/>
  <c r="L381" i="3"/>
  <c r="M381" i="3"/>
  <c r="L344" i="3"/>
  <c r="M344" i="3"/>
  <c r="L306" i="3"/>
  <c r="M306" i="3"/>
  <c r="L247" i="3"/>
  <c r="M247" i="3"/>
  <c r="L358" i="3"/>
  <c r="M358" i="3"/>
  <c r="L339" i="3"/>
  <c r="M339" i="3"/>
  <c r="L261" i="3"/>
  <c r="M261" i="3"/>
  <c r="L445" i="3"/>
  <c r="M445" i="3"/>
  <c r="L267" i="3"/>
  <c r="M267" i="3"/>
  <c r="L384" i="3"/>
  <c r="M384" i="3"/>
  <c r="L549" i="3"/>
  <c r="M549" i="3"/>
  <c r="L412" i="3"/>
  <c r="M412" i="3"/>
  <c r="L376" i="3"/>
  <c r="M376" i="3"/>
  <c r="L149" i="3"/>
  <c r="M149" i="3"/>
  <c r="L400" i="3"/>
  <c r="M400" i="3"/>
  <c r="L272" i="3"/>
  <c r="M272" i="3"/>
  <c r="L316" i="3"/>
  <c r="M316" i="3"/>
  <c r="L281" i="3"/>
  <c r="M281" i="3"/>
  <c r="L250" i="3"/>
  <c r="M250" i="3"/>
  <c r="L461" i="3"/>
  <c r="M461" i="3"/>
  <c r="L234" i="3"/>
  <c r="M234" i="3"/>
  <c r="L440" i="3"/>
  <c r="M440" i="3"/>
  <c r="L401" i="3"/>
  <c r="M401" i="3"/>
  <c r="L205" i="3"/>
  <c r="M205" i="3"/>
  <c r="L323" i="3"/>
  <c r="M323" i="3"/>
  <c r="L404" i="3"/>
  <c r="M404" i="3"/>
  <c r="L577" i="3"/>
  <c r="M577" i="3"/>
  <c r="L581" i="3"/>
  <c r="M581" i="3"/>
  <c r="L275" i="3"/>
  <c r="M275" i="3"/>
  <c r="L426" i="3"/>
  <c r="M426" i="3"/>
  <c r="L357" i="3"/>
  <c r="M357" i="3"/>
  <c r="L543" i="3"/>
  <c r="M543" i="3"/>
  <c r="L373" i="3"/>
  <c r="M373" i="3"/>
  <c r="L321" i="3"/>
  <c r="M321" i="3"/>
  <c r="L307" i="3"/>
  <c r="M307" i="3"/>
  <c r="L657" i="3"/>
  <c r="M657" i="3"/>
  <c r="L487" i="3"/>
  <c r="M487" i="3"/>
  <c r="L273" i="3"/>
  <c r="M273" i="3"/>
  <c r="L799" i="3"/>
  <c r="M799" i="3"/>
  <c r="L475" i="3"/>
  <c r="M475" i="3"/>
  <c r="L403" i="3"/>
  <c r="M403" i="3"/>
  <c r="L781" i="3"/>
  <c r="M781" i="3"/>
  <c r="L382" i="3"/>
  <c r="M382" i="3"/>
  <c r="L320" i="3"/>
  <c r="M320" i="3"/>
  <c r="L486" i="3"/>
  <c r="M486" i="3"/>
  <c r="L283" i="3"/>
  <c r="M283" i="3"/>
  <c r="L541" i="3"/>
  <c r="M541" i="3"/>
  <c r="L332" i="3"/>
  <c r="M332" i="3"/>
  <c r="L162" i="3"/>
  <c r="M162" i="3"/>
  <c r="L361" i="3"/>
  <c r="M361" i="3"/>
  <c r="L393" i="3"/>
  <c r="M393" i="3"/>
  <c r="L290" i="3"/>
  <c r="M290" i="3"/>
  <c r="L824" i="3"/>
  <c r="M824" i="3"/>
  <c r="L515" i="3"/>
  <c r="M515" i="3"/>
  <c r="L389" i="3"/>
  <c r="M389" i="3"/>
  <c r="L224" i="3"/>
  <c r="M224" i="3"/>
  <c r="L191" i="3"/>
  <c r="M191" i="3"/>
  <c r="L370" i="3"/>
  <c r="M370" i="3"/>
  <c r="L229" i="3"/>
  <c r="M229" i="3"/>
  <c r="L318" i="3"/>
  <c r="M318" i="3"/>
  <c r="L407" i="3"/>
  <c r="M407" i="3"/>
  <c r="L544" i="3"/>
  <c r="M544" i="3"/>
  <c r="L442" i="3"/>
  <c r="M442" i="3"/>
  <c r="L188" i="3"/>
  <c r="M188" i="3"/>
  <c r="L519" i="3"/>
  <c r="M519" i="3"/>
  <c r="L405" i="3"/>
  <c r="M405" i="3"/>
  <c r="L502" i="3"/>
  <c r="M502" i="3"/>
  <c r="L282" i="3"/>
  <c r="M282" i="3"/>
  <c r="L439" i="3"/>
  <c r="M439" i="3"/>
  <c r="L228" i="3"/>
  <c r="M228" i="3"/>
  <c r="L238" i="3"/>
  <c r="M238" i="3"/>
  <c r="L270" i="3"/>
  <c r="M270" i="3"/>
  <c r="L336" i="3"/>
  <c r="M336" i="3"/>
  <c r="L243" i="3"/>
  <c r="M243" i="3"/>
  <c r="L193" i="3"/>
  <c r="M193" i="3"/>
  <c r="L798" i="3"/>
  <c r="M798" i="3"/>
  <c r="L455" i="3"/>
  <c r="M455" i="3"/>
  <c r="L214" i="3"/>
  <c r="M214" i="3"/>
  <c r="L199" i="3"/>
  <c r="M199" i="3"/>
  <c r="L226" i="3"/>
  <c r="M226" i="3"/>
  <c r="L215" i="3"/>
  <c r="M215" i="3"/>
  <c r="L223" i="3"/>
  <c r="M223" i="3"/>
  <c r="L325" i="3"/>
  <c r="M325" i="3"/>
  <c r="L308" i="3"/>
  <c r="M308" i="3"/>
  <c r="L371" i="3"/>
  <c r="M371" i="3"/>
  <c r="L293" i="3"/>
  <c r="M293" i="3"/>
  <c r="L490" i="3"/>
  <c r="M490" i="3"/>
  <c r="L435" i="3"/>
  <c r="M435" i="3"/>
  <c r="L277" i="3"/>
  <c r="M277" i="3"/>
  <c r="L187" i="3"/>
  <c r="M187" i="3"/>
  <c r="L278" i="3"/>
  <c r="M278" i="3"/>
  <c r="L319" i="3"/>
  <c r="M319" i="3"/>
  <c r="L200" i="3"/>
  <c r="M200" i="3"/>
  <c r="L245" i="3"/>
  <c r="M245" i="3"/>
  <c r="L304" i="3"/>
  <c r="M304" i="3"/>
  <c r="L392" i="3"/>
  <c r="M392" i="3"/>
  <c r="L227" i="3"/>
  <c r="M227" i="3"/>
  <c r="L578" i="3"/>
  <c r="M578" i="3"/>
  <c r="L248" i="3"/>
  <c r="M248" i="3"/>
  <c r="L427" i="3"/>
  <c r="M427" i="3"/>
  <c r="L209" i="3"/>
  <c r="M209" i="3"/>
  <c r="L218" i="3"/>
  <c r="M218" i="3"/>
  <c r="L396" i="3"/>
  <c r="M396" i="3"/>
  <c r="L331" i="3"/>
  <c r="M331" i="3"/>
  <c r="L411" i="3"/>
  <c r="M411" i="3"/>
  <c r="L146" i="3"/>
  <c r="M146" i="3"/>
  <c r="L340" i="3"/>
  <c r="M340" i="3"/>
  <c r="L434" i="3"/>
  <c r="M434" i="3"/>
  <c r="L155" i="3"/>
  <c r="M155" i="3"/>
  <c r="L174" i="3"/>
  <c r="M174" i="3"/>
  <c r="L342" i="3"/>
  <c r="M342" i="3"/>
  <c r="L213" i="3"/>
  <c r="M213" i="3"/>
  <c r="L170" i="3"/>
  <c r="M170" i="3"/>
  <c r="L297" i="3"/>
  <c r="M297" i="3"/>
  <c r="L498" i="3"/>
  <c r="M498" i="3"/>
  <c r="L189" i="3"/>
  <c r="M189" i="3"/>
  <c r="L330" i="3"/>
  <c r="M330" i="3"/>
  <c r="L345" i="3"/>
  <c r="M345" i="3"/>
  <c r="L274" i="3"/>
  <c r="M274" i="3"/>
  <c r="L364" i="3"/>
  <c r="M364" i="3"/>
  <c r="L292" i="3"/>
  <c r="M292" i="3"/>
  <c r="L271" i="3"/>
  <c r="M271" i="3"/>
  <c r="L335" i="3"/>
  <c r="M335" i="3"/>
  <c r="L285" i="3"/>
  <c r="M285" i="3"/>
  <c r="L327" i="3"/>
  <c r="M327" i="3"/>
  <c r="L235" i="3"/>
  <c r="M235" i="3"/>
  <c r="L433" i="3"/>
  <c r="M433" i="3"/>
  <c r="L204" i="3"/>
  <c r="M204" i="3"/>
  <c r="L424" i="3"/>
  <c r="M424" i="3"/>
  <c r="L299" i="3"/>
  <c r="M299" i="3"/>
  <c r="L288" i="3"/>
  <c r="M288" i="3"/>
  <c r="L210" i="3"/>
  <c r="M210" i="3"/>
  <c r="L237" i="3"/>
  <c r="M237" i="3"/>
  <c r="L256" i="3"/>
  <c r="M256" i="3"/>
  <c r="L230" i="3"/>
  <c r="M230" i="3"/>
  <c r="L145" i="3"/>
  <c r="M145" i="3"/>
  <c r="L106" i="3"/>
  <c r="M106" i="3"/>
  <c r="L252" i="3"/>
  <c r="M252" i="3"/>
  <c r="L343" i="3"/>
  <c r="M343" i="3"/>
  <c r="L151" i="3"/>
  <c r="M151" i="3"/>
  <c r="L347" i="3"/>
  <c r="M347" i="3"/>
  <c r="L201" i="3"/>
  <c r="M201" i="3"/>
  <c r="L113" i="3"/>
  <c r="M113" i="3"/>
  <c r="L172" i="3"/>
  <c r="M172" i="3"/>
  <c r="L394" i="3"/>
  <c r="M394" i="3"/>
  <c r="L154" i="3"/>
  <c r="M154" i="3"/>
  <c r="L341" i="3"/>
  <c r="M341" i="3"/>
  <c r="L255" i="3"/>
  <c r="M255" i="3"/>
  <c r="L175" i="3"/>
  <c r="M175" i="3"/>
  <c r="L360" i="3"/>
  <c r="M360" i="3"/>
  <c r="L103" i="3"/>
  <c r="M103" i="3"/>
  <c r="L239" i="3"/>
  <c r="M239" i="3"/>
  <c r="L110" i="3"/>
  <c r="M110" i="3"/>
  <c r="L144" i="3"/>
  <c r="M144" i="3"/>
  <c r="L430" i="3"/>
  <c r="M430" i="3"/>
  <c r="L242" i="3"/>
  <c r="M242" i="3"/>
  <c r="L160" i="3"/>
  <c r="M160" i="3"/>
  <c r="L105" i="3"/>
  <c r="M105" i="3"/>
  <c r="L198" i="3"/>
  <c r="M198" i="3"/>
  <c r="L284" i="3"/>
  <c r="M284" i="3"/>
  <c r="L167" i="3"/>
  <c r="M167" i="3"/>
  <c r="L121" i="3"/>
  <c r="M121" i="3"/>
  <c r="L168" i="3"/>
  <c r="M168" i="3"/>
  <c r="L241" i="3"/>
  <c r="M241" i="3"/>
  <c r="L279" i="3"/>
  <c r="M279" i="3"/>
  <c r="L219" i="3"/>
  <c r="M219" i="3"/>
  <c r="L303" i="3"/>
  <c r="M303" i="3"/>
  <c r="L240" i="3"/>
  <c r="M240" i="3"/>
  <c r="L326" i="3"/>
  <c r="M326" i="3"/>
  <c r="L220" i="3"/>
  <c r="M220" i="3"/>
  <c r="L337" i="3"/>
  <c r="M337" i="3"/>
  <c r="L251" i="3"/>
  <c r="M251" i="3"/>
  <c r="L150" i="3"/>
  <c r="M150" i="3"/>
  <c r="L301" i="3"/>
  <c r="M301" i="3"/>
  <c r="L556" i="3"/>
  <c r="M556" i="3"/>
  <c r="L163" i="3"/>
  <c r="M163" i="3"/>
  <c r="L232" i="3"/>
  <c r="M232" i="3"/>
  <c r="L159" i="3"/>
  <c r="M159" i="3"/>
  <c r="L289" i="3"/>
  <c r="M289" i="3"/>
  <c r="L148" i="3"/>
  <c r="M148" i="3"/>
  <c r="L207" i="3"/>
  <c r="M207" i="3"/>
  <c r="L356" i="3"/>
  <c r="M356" i="3"/>
  <c r="L265" i="3"/>
  <c r="M265" i="3"/>
  <c r="L183" i="3"/>
  <c r="M183" i="3"/>
  <c r="L217" i="3"/>
  <c r="M217" i="3"/>
  <c r="L131" i="3"/>
  <c r="M131" i="3"/>
  <c r="L406" i="3"/>
  <c r="M406" i="3"/>
  <c r="L451" i="3"/>
  <c r="M451" i="3"/>
  <c r="L302" i="3"/>
  <c r="M302" i="3"/>
  <c r="L153" i="3"/>
  <c r="M153" i="3"/>
  <c r="L296" i="3"/>
  <c r="M296" i="3"/>
  <c r="L118" i="3"/>
  <c r="M118" i="3"/>
  <c r="L436" i="3"/>
  <c r="M436" i="3"/>
  <c r="L206" i="3"/>
  <c r="M206" i="3"/>
  <c r="L124" i="3"/>
  <c r="M124" i="3"/>
  <c r="L298" i="3"/>
  <c r="M298" i="3"/>
  <c r="L112" i="3"/>
  <c r="M112" i="3"/>
  <c r="L334" i="3"/>
  <c r="M334" i="3"/>
  <c r="L86" i="3"/>
  <c r="M86" i="3"/>
  <c r="L398" i="3"/>
  <c r="M398" i="3"/>
  <c r="L225" i="3"/>
  <c r="M225" i="3"/>
  <c r="L143" i="3"/>
  <c r="M143" i="3"/>
  <c r="L142" i="3"/>
  <c r="M142" i="3"/>
  <c r="L100" i="3"/>
  <c r="M100" i="3"/>
  <c r="L202" i="3"/>
  <c r="M202" i="3"/>
  <c r="L262" i="3"/>
  <c r="M262" i="3"/>
  <c r="L68" i="3"/>
  <c r="M68" i="3"/>
  <c r="L257" i="3"/>
  <c r="M257" i="3"/>
  <c r="L128" i="3"/>
  <c r="M128" i="3"/>
  <c r="L367" i="3"/>
  <c r="M367" i="3"/>
  <c r="L203" i="3"/>
  <c r="M203" i="3"/>
  <c r="L92" i="3"/>
  <c r="M92" i="3"/>
  <c r="L222" i="3"/>
  <c r="M222" i="3"/>
  <c r="L171" i="3"/>
  <c r="M171" i="3"/>
  <c r="L266" i="3"/>
  <c r="M266" i="3"/>
  <c r="L98" i="3"/>
  <c r="M98" i="3"/>
  <c r="L140" i="3"/>
  <c r="M140" i="3"/>
  <c r="L135" i="3"/>
  <c r="M135" i="3"/>
  <c r="L99" i="3"/>
  <c r="M99" i="3"/>
  <c r="L120" i="3"/>
  <c r="M120" i="3"/>
  <c r="L263" i="3"/>
  <c r="M263" i="3"/>
  <c r="L176" i="3"/>
  <c r="M176" i="3"/>
  <c r="L138" i="3"/>
  <c r="M138" i="3"/>
  <c r="L268" i="3"/>
  <c r="M268" i="3"/>
  <c r="L125" i="3"/>
  <c r="M125" i="3"/>
  <c r="L130" i="3"/>
  <c r="M130" i="3"/>
  <c r="L212" i="3"/>
  <c r="M212" i="3"/>
  <c r="L78" i="3"/>
  <c r="M78" i="3"/>
  <c r="L211" i="3"/>
  <c r="M211" i="3"/>
  <c r="L115" i="3"/>
  <c r="M115" i="3"/>
  <c r="L109" i="3"/>
  <c r="M109" i="3"/>
  <c r="L94" i="3"/>
  <c r="M94" i="3"/>
  <c r="L231" i="3"/>
  <c r="M231" i="3"/>
  <c r="L133" i="3"/>
  <c r="M133" i="3"/>
  <c r="L178" i="3"/>
  <c r="M178" i="3"/>
  <c r="L190" i="3"/>
  <c r="M190" i="3"/>
  <c r="L192" i="3"/>
  <c r="M192" i="3"/>
  <c r="L184" i="3"/>
  <c r="M184" i="3"/>
  <c r="L169" i="3"/>
  <c r="M169" i="3"/>
  <c r="L132" i="3"/>
  <c r="M132" i="3"/>
  <c r="L79" i="3"/>
  <c r="M79" i="3"/>
  <c r="L294" i="3"/>
  <c r="M294" i="3"/>
  <c r="L117" i="3"/>
  <c r="M117" i="3"/>
  <c r="L107" i="3"/>
  <c r="M107" i="3"/>
  <c r="L216" i="3"/>
  <c r="M216" i="3"/>
  <c r="L88" i="3"/>
  <c r="M88" i="3"/>
  <c r="L179" i="3"/>
  <c r="M179" i="3"/>
  <c r="L196" i="3"/>
  <c r="M196" i="3"/>
  <c r="L127" i="3"/>
  <c r="M127" i="3"/>
  <c r="L173" i="3"/>
  <c r="M173" i="3"/>
  <c r="L108" i="3"/>
  <c r="M108" i="3"/>
  <c r="L111" i="3"/>
  <c r="M111" i="3"/>
  <c r="L221" i="3"/>
  <c r="M221" i="3"/>
  <c r="L194" i="3"/>
  <c r="M194" i="3"/>
  <c r="L354" i="3"/>
  <c r="M354" i="3"/>
  <c r="L152" i="3"/>
  <c r="M152" i="3"/>
  <c r="L185" i="3"/>
  <c r="M185" i="3"/>
  <c r="L53" i="3"/>
  <c r="M53" i="3"/>
  <c r="L90" i="3"/>
  <c r="M90" i="3"/>
  <c r="L77" i="3"/>
  <c r="M77" i="3"/>
  <c r="L64" i="3"/>
  <c r="M64" i="3"/>
  <c r="L338" i="3"/>
  <c r="M338" i="3"/>
  <c r="L134" i="3"/>
  <c r="M134" i="3"/>
  <c r="L102" i="3"/>
  <c r="M102" i="3"/>
  <c r="L182" i="3"/>
  <c r="M182" i="3"/>
  <c r="L161" i="3"/>
  <c r="M161" i="3"/>
  <c r="L291" i="3"/>
  <c r="M291" i="3"/>
  <c r="L85" i="3"/>
  <c r="M85" i="3"/>
  <c r="L166" i="3"/>
  <c r="M166" i="3"/>
  <c r="L483" i="3"/>
  <c r="M483" i="3"/>
  <c r="L114" i="3"/>
  <c r="M114" i="3"/>
  <c r="L180" i="3"/>
  <c r="M180" i="3"/>
  <c r="L233" i="3"/>
  <c r="M233" i="3"/>
  <c r="L147" i="3"/>
  <c r="M147" i="3"/>
  <c r="L253" i="3"/>
  <c r="M253" i="3"/>
  <c r="L129" i="3"/>
  <c r="M129" i="3"/>
  <c r="L67" i="3"/>
  <c r="M67" i="3"/>
  <c r="L295" i="3"/>
  <c r="M295" i="3"/>
  <c r="L73" i="3"/>
  <c r="M73" i="3"/>
  <c r="L164" i="3"/>
  <c r="M164" i="3"/>
  <c r="L286" i="3"/>
  <c r="M286" i="3"/>
  <c r="L158" i="3"/>
  <c r="M158" i="3"/>
  <c r="L55" i="3"/>
  <c r="M55" i="3"/>
  <c r="L119" i="3"/>
  <c r="M119" i="3"/>
  <c r="L116" i="3"/>
  <c r="M116" i="3"/>
  <c r="L101" i="3"/>
  <c r="M101" i="3"/>
  <c r="L83" i="3"/>
  <c r="M83" i="3"/>
  <c r="L415" i="3"/>
  <c r="M415" i="3"/>
  <c r="L137" i="3"/>
  <c r="M137" i="3"/>
  <c r="L89" i="3"/>
  <c r="M89" i="3"/>
  <c r="L372" i="3"/>
  <c r="M372" i="3"/>
  <c r="L208" i="3"/>
  <c r="M208" i="3"/>
  <c r="L57" i="3"/>
  <c r="M57" i="3"/>
  <c r="L72" i="3"/>
  <c r="M72" i="3"/>
  <c r="L177" i="3"/>
  <c r="M177" i="3"/>
  <c r="L80" i="3"/>
  <c r="M80" i="3"/>
  <c r="L81" i="3"/>
  <c r="M81" i="3"/>
  <c r="L156" i="3"/>
  <c r="M156" i="3"/>
  <c r="L122" i="3"/>
  <c r="M122" i="3"/>
  <c r="L62" i="3"/>
  <c r="M62" i="3"/>
  <c r="L69" i="3"/>
  <c r="M69" i="3"/>
  <c r="L71" i="3"/>
  <c r="M71" i="3"/>
  <c r="L75" i="3"/>
  <c r="M75" i="3"/>
  <c r="L186" i="3"/>
  <c r="M186" i="3"/>
  <c r="L95" i="3"/>
  <c r="M95" i="3"/>
  <c r="L84" i="3"/>
  <c r="M84" i="3"/>
  <c r="L54" i="3"/>
  <c r="M54" i="3"/>
  <c r="L10" i="3"/>
  <c r="M10" i="3"/>
  <c r="L104" i="3"/>
  <c r="M104" i="3"/>
  <c r="L70" i="3"/>
  <c r="M70" i="3"/>
  <c r="L59" i="3"/>
  <c r="M59" i="3"/>
  <c r="L65" i="3"/>
  <c r="M65" i="3"/>
  <c r="L157" i="3"/>
  <c r="M157" i="3"/>
  <c r="L351" i="3"/>
  <c r="M351" i="3"/>
  <c r="L181" i="3"/>
  <c r="M181" i="3"/>
  <c r="L44" i="3"/>
  <c r="M44" i="3"/>
  <c r="L497" i="3"/>
  <c r="M497" i="3"/>
  <c r="L165" i="3"/>
  <c r="M165" i="3"/>
  <c r="L244" i="3"/>
  <c r="M244" i="3"/>
  <c r="L628" i="3"/>
  <c r="M628" i="3"/>
  <c r="L93" i="3"/>
  <c r="M93" i="3"/>
  <c r="L123" i="3"/>
  <c r="M123" i="3"/>
  <c r="L96" i="3"/>
  <c r="M96" i="3"/>
  <c r="L136" i="3"/>
  <c r="M136" i="3"/>
  <c r="L380" i="3"/>
  <c r="M380" i="3"/>
  <c r="L139" i="3"/>
  <c r="M139" i="3"/>
  <c r="L26" i="3"/>
  <c r="M26" i="3"/>
  <c r="L45" i="3"/>
  <c r="M45" i="3"/>
  <c r="L126" i="3"/>
  <c r="M126" i="3"/>
  <c r="L61" i="3"/>
  <c r="M61" i="3"/>
  <c r="L39" i="3"/>
  <c r="M39" i="3"/>
  <c r="L42" i="3"/>
  <c r="M42" i="3"/>
  <c r="L74" i="3"/>
  <c r="M74" i="3"/>
  <c r="L141" i="3"/>
  <c r="M141" i="3"/>
  <c r="L82" i="3"/>
  <c r="M82" i="3"/>
  <c r="L40" i="3"/>
  <c r="M40" i="3"/>
  <c r="L249" i="3"/>
  <c r="M249" i="3"/>
  <c r="L38" i="3"/>
  <c r="M38" i="3"/>
  <c r="L58" i="3"/>
  <c r="M58" i="3"/>
  <c r="L264" i="3"/>
  <c r="M264" i="3"/>
  <c r="L97" i="3"/>
  <c r="M97" i="3"/>
  <c r="L91" i="3"/>
  <c r="M91" i="3"/>
  <c r="L51" i="3"/>
  <c r="M51" i="3"/>
  <c r="L48" i="3"/>
  <c r="M48" i="3"/>
  <c r="L49" i="3"/>
  <c r="M49" i="3"/>
  <c r="L52" i="3"/>
  <c r="M52" i="3"/>
  <c r="L43" i="3"/>
  <c r="M43" i="3"/>
  <c r="L46" i="3"/>
  <c r="M46" i="3"/>
  <c r="L20" i="3"/>
  <c r="M20" i="3"/>
  <c r="L30" i="3"/>
  <c r="M30" i="3"/>
  <c r="L47" i="3"/>
  <c r="M47" i="3"/>
  <c r="L197" i="3"/>
  <c r="M197" i="3"/>
  <c r="L60" i="3"/>
  <c r="M60" i="3"/>
  <c r="L27" i="3"/>
  <c r="M27" i="3"/>
  <c r="L37" i="3"/>
  <c r="M37" i="3"/>
  <c r="L63" i="3"/>
  <c r="M63" i="3"/>
  <c r="L87" i="3"/>
  <c r="M87" i="3"/>
  <c r="L14" i="3"/>
  <c r="M14" i="3"/>
  <c r="L56" i="3"/>
  <c r="M56" i="3"/>
  <c r="L35" i="3"/>
  <c r="M35" i="3"/>
  <c r="L21" i="3"/>
  <c r="M21" i="3"/>
  <c r="L36" i="3"/>
  <c r="M36" i="3"/>
  <c r="L19" i="3"/>
  <c r="M19" i="3"/>
  <c r="L16" i="3"/>
  <c r="M16" i="3"/>
  <c r="L50" i="3"/>
  <c r="M50" i="3"/>
  <c r="L32" i="3"/>
  <c r="M32" i="3"/>
  <c r="L66" i="3"/>
  <c r="M66" i="3"/>
  <c r="L17" i="3"/>
  <c r="M17" i="3"/>
  <c r="L22" i="3"/>
  <c r="M22" i="3"/>
  <c r="L25" i="3"/>
  <c r="M25" i="3"/>
  <c r="L33" i="3"/>
  <c r="M33" i="3"/>
  <c r="L18" i="3"/>
  <c r="M18" i="3"/>
  <c r="L76" i="3"/>
  <c r="M76" i="3"/>
  <c r="L23" i="3"/>
  <c r="M23" i="3"/>
  <c r="L13" i="3"/>
  <c r="M13" i="3"/>
  <c r="L28" i="3"/>
  <c r="M28" i="3"/>
  <c r="L24" i="3"/>
  <c r="M24" i="3"/>
  <c r="L31" i="3"/>
  <c r="M31" i="3"/>
  <c r="L15" i="3"/>
  <c r="M15" i="3"/>
  <c r="L11" i="3"/>
  <c r="M11" i="3"/>
  <c r="L12" i="3"/>
  <c r="M12" i="3"/>
  <c r="L41" i="3"/>
  <c r="M41" i="3"/>
  <c r="L29" i="3"/>
  <c r="M29" i="3"/>
  <c r="L8" i="3"/>
  <c r="M8" i="3"/>
  <c r="L7" i="3"/>
  <c r="M7" i="3"/>
  <c r="L6" i="3"/>
  <c r="M6" i="3"/>
  <c r="L9" i="3"/>
  <c r="M9" i="3"/>
  <c r="L34" i="3"/>
  <c r="M34" i="3"/>
  <c r="L4" i="3"/>
  <c r="M4" i="3"/>
  <c r="L3" i="3"/>
  <c r="M3" i="3"/>
  <c r="L2" i="3"/>
  <c r="M2" i="3"/>
  <c r="L5" i="3"/>
  <c r="M5" i="3"/>
  <c r="M1586" i="3"/>
  <c r="L1586" i="3"/>
  <c r="K1593" i="3"/>
  <c r="K1588" i="3"/>
  <c r="K1591" i="3"/>
  <c r="K1582" i="3"/>
  <c r="K1583" i="3"/>
  <c r="K1584" i="3"/>
  <c r="K1589" i="3"/>
  <c r="K1581" i="3"/>
  <c r="K1568" i="3"/>
  <c r="K1580" i="3"/>
  <c r="K1590" i="3"/>
  <c r="K1592" i="3"/>
  <c r="K1558" i="3"/>
  <c r="K1577" i="3"/>
  <c r="K1530" i="3"/>
  <c r="K1585" i="3"/>
  <c r="K1578" i="3"/>
  <c r="K1567" i="3"/>
  <c r="K1513" i="3"/>
  <c r="K1575" i="3"/>
  <c r="K1574" i="3"/>
  <c r="K1517" i="3"/>
  <c r="K1587" i="3"/>
  <c r="K1538" i="3"/>
  <c r="K1565" i="3"/>
  <c r="K1564" i="3"/>
  <c r="K1569" i="3"/>
  <c r="K1547" i="3"/>
  <c r="K1561" i="3"/>
  <c r="K1544" i="3"/>
  <c r="K1515" i="3"/>
  <c r="K1562" i="3"/>
  <c r="K1542" i="3"/>
  <c r="K1533" i="3"/>
  <c r="K1548" i="3"/>
  <c r="K1559" i="3"/>
  <c r="K1541" i="3"/>
  <c r="K1393" i="3"/>
  <c r="K1557" i="3"/>
  <c r="K1509" i="3"/>
  <c r="K1506" i="3"/>
  <c r="K1497" i="3"/>
  <c r="K1404" i="3"/>
  <c r="K1566" i="3"/>
  <c r="K1551" i="3"/>
  <c r="K1573" i="3"/>
  <c r="K1543" i="3"/>
  <c r="K1510" i="3"/>
  <c r="K1532" i="3"/>
  <c r="K1447" i="3"/>
  <c r="K1546" i="3"/>
  <c r="K1556" i="3"/>
  <c r="K1579" i="3"/>
  <c r="K1499" i="3"/>
  <c r="K1514" i="3"/>
  <c r="K1502" i="3"/>
  <c r="K1523" i="3"/>
  <c r="K1576" i="3"/>
  <c r="K1526" i="3"/>
  <c r="K1430" i="3"/>
  <c r="K1504" i="3"/>
  <c r="K1490" i="3"/>
  <c r="K1552" i="3"/>
  <c r="K1555" i="3"/>
  <c r="K1570" i="3"/>
  <c r="K1461" i="3"/>
  <c r="K1444" i="3"/>
  <c r="K1406" i="3"/>
  <c r="K1554" i="3"/>
  <c r="K1520" i="3"/>
  <c r="K1560" i="3"/>
  <c r="K1507" i="3"/>
  <c r="K1501" i="3"/>
  <c r="K1491" i="3"/>
  <c r="K1481" i="3"/>
  <c r="K1519" i="3"/>
  <c r="K1524" i="3"/>
  <c r="K1531" i="3"/>
  <c r="K1384" i="3"/>
  <c r="K1539" i="3"/>
  <c r="K1571" i="3"/>
  <c r="K1537" i="3"/>
  <c r="K1462" i="3"/>
  <c r="K1116" i="3"/>
  <c r="K1528" i="3"/>
  <c r="K1553" i="3"/>
  <c r="K1536" i="3"/>
  <c r="K1498" i="3"/>
  <c r="K1550" i="3"/>
  <c r="K1349" i="3"/>
  <c r="K1434" i="3"/>
  <c r="K1443" i="3"/>
  <c r="K1480" i="3"/>
  <c r="K1209" i="3"/>
  <c r="K1512" i="3"/>
  <c r="K1494" i="3"/>
  <c r="K1427" i="3"/>
  <c r="K1390" i="3"/>
  <c r="K1422" i="3"/>
  <c r="K1545" i="3"/>
  <c r="K1424" i="3"/>
  <c r="K1525" i="3"/>
  <c r="K1563" i="3"/>
  <c r="K1487" i="3"/>
  <c r="K1505" i="3"/>
  <c r="K1457" i="3"/>
  <c r="K1399" i="3"/>
  <c r="K1529" i="3"/>
  <c r="K1469" i="3"/>
  <c r="K1572" i="3"/>
  <c r="K1446" i="3"/>
  <c r="K1442" i="3"/>
  <c r="K1458" i="3"/>
  <c r="K1518" i="3"/>
  <c r="K1479" i="3"/>
  <c r="K1403" i="3"/>
  <c r="K1516" i="3"/>
  <c r="K1486" i="3"/>
  <c r="K1508" i="3"/>
  <c r="K1382" i="3"/>
  <c r="K1459" i="3"/>
  <c r="K1412" i="3"/>
  <c r="K1279" i="3"/>
  <c r="K1534" i="3"/>
  <c r="K1478" i="3"/>
  <c r="K1429" i="3"/>
  <c r="K1503" i="3"/>
  <c r="K1400" i="3"/>
  <c r="K1415" i="3"/>
  <c r="K1467" i="3"/>
  <c r="K1470" i="3"/>
  <c r="K1440" i="3"/>
  <c r="K1485" i="3"/>
  <c r="K1511" i="3"/>
  <c r="K1475" i="3"/>
  <c r="K1451" i="3"/>
  <c r="K1262" i="3"/>
  <c r="K1492" i="3"/>
  <c r="K1549" i="3"/>
  <c r="K1473" i="3"/>
  <c r="K1316" i="3"/>
  <c r="K1468" i="3"/>
  <c r="K1460" i="3"/>
  <c r="K1417" i="3"/>
  <c r="K1437" i="3"/>
  <c r="K1449" i="3"/>
  <c r="K1385" i="3"/>
  <c r="K1402" i="3"/>
  <c r="K1401" i="3"/>
  <c r="K1388" i="3"/>
  <c r="K1438" i="3"/>
  <c r="K1405" i="3"/>
  <c r="K1466" i="3"/>
  <c r="K1310" i="3"/>
  <c r="K1484" i="3"/>
  <c r="K1527" i="3"/>
  <c r="K1336" i="3"/>
  <c r="K1414" i="3"/>
  <c r="K1471" i="3"/>
  <c r="K1376" i="3"/>
  <c r="K1432" i="3"/>
  <c r="K1472" i="3"/>
  <c r="K1441" i="3"/>
  <c r="K1330" i="3"/>
  <c r="K1433" i="3"/>
  <c r="K1387" i="3"/>
  <c r="K1366" i="3"/>
  <c r="K1398" i="3"/>
  <c r="K1288" i="3"/>
  <c r="K1540" i="3"/>
  <c r="K1426" i="3"/>
  <c r="K1454" i="3"/>
  <c r="K1344" i="3"/>
  <c r="K1435" i="3"/>
  <c r="K1373" i="3"/>
  <c r="K1307" i="3"/>
  <c r="K1455" i="3"/>
  <c r="K1326" i="3"/>
  <c r="K1450" i="3"/>
  <c r="K1249" i="3"/>
  <c r="K1500" i="3"/>
  <c r="K1445" i="3"/>
  <c r="K1242" i="3"/>
  <c r="K1420" i="3"/>
  <c r="K1297" i="3"/>
  <c r="K1095" i="3"/>
  <c r="K1320" i="3"/>
  <c r="K1369" i="3"/>
  <c r="K1240" i="3"/>
  <c r="K1296" i="3"/>
  <c r="K1419" i="3"/>
  <c r="K1335" i="3"/>
  <c r="K1315" i="3"/>
  <c r="K1425" i="3"/>
  <c r="K1329" i="3"/>
  <c r="K1522" i="3"/>
  <c r="K1395" i="3"/>
  <c r="K1286" i="3"/>
  <c r="K1407" i="3"/>
  <c r="K1225" i="3"/>
  <c r="K1371" i="3"/>
  <c r="K1123" i="3"/>
  <c r="K1495" i="3"/>
  <c r="K1391" i="3"/>
  <c r="K1350" i="3"/>
  <c r="K1311" i="3"/>
  <c r="K1200" i="3"/>
  <c r="K859" i="3"/>
  <c r="K1273" i="3"/>
  <c r="K1248" i="3"/>
  <c r="K1423" i="3"/>
  <c r="K1356" i="3"/>
  <c r="K1453" i="3"/>
  <c r="K1357" i="3"/>
  <c r="K1276" i="3"/>
  <c r="K1312" i="3"/>
  <c r="K1358" i="3"/>
  <c r="K1353" i="3"/>
  <c r="K1368" i="3"/>
  <c r="K1203" i="3"/>
  <c r="K1476" i="3"/>
  <c r="K1488" i="3"/>
  <c r="K1343" i="3"/>
  <c r="K1234" i="3"/>
  <c r="K1277" i="3"/>
  <c r="K1345" i="3"/>
  <c r="K1360" i="3"/>
  <c r="K1338" i="3"/>
  <c r="K1367" i="3"/>
  <c r="K1282" i="3"/>
  <c r="K1056" i="3"/>
  <c r="K1362" i="3"/>
  <c r="K1464" i="3"/>
  <c r="K1372" i="3"/>
  <c r="K1270" i="3"/>
  <c r="K1245" i="3"/>
  <c r="K1456" i="3"/>
  <c r="K1396" i="3"/>
  <c r="K1206" i="3"/>
  <c r="K1381" i="3"/>
  <c r="K1411" i="3"/>
  <c r="K1094" i="3"/>
  <c r="K1493" i="3"/>
  <c r="K1083" i="3"/>
  <c r="K1337" i="3"/>
  <c r="K1363" i="3"/>
  <c r="K1221" i="3"/>
  <c r="K1194" i="3"/>
  <c r="K1361" i="3"/>
  <c r="K1483" i="3"/>
  <c r="K1394" i="3"/>
  <c r="K1241" i="3"/>
  <c r="K1397" i="3"/>
  <c r="K1264" i="3"/>
  <c r="K1220" i="3"/>
  <c r="K1418" i="3"/>
  <c r="K1448" i="3"/>
  <c r="K1380" i="3"/>
  <c r="K1231" i="3"/>
  <c r="K1428" i="3"/>
  <c r="K1198" i="3"/>
  <c r="K1477" i="3"/>
  <c r="K1306" i="3"/>
  <c r="K1416" i="3"/>
  <c r="K1352" i="3"/>
  <c r="K1219" i="3"/>
  <c r="K1319" i="3"/>
  <c r="K1359" i="3"/>
  <c r="K1339" i="3"/>
  <c r="K1341" i="3"/>
  <c r="K1227" i="3"/>
  <c r="K1292" i="3"/>
  <c r="K1355" i="3"/>
  <c r="K1465" i="3"/>
  <c r="K1354" i="3"/>
  <c r="K1328" i="3"/>
  <c r="K1413" i="3"/>
  <c r="K1230" i="3"/>
  <c r="K1318" i="3"/>
  <c r="K1113" i="3"/>
  <c r="K1092" i="3"/>
  <c r="K1233" i="3"/>
  <c r="K1255" i="3"/>
  <c r="K1375" i="3"/>
  <c r="K1474" i="3"/>
  <c r="K1118" i="3"/>
  <c r="K1268" i="3"/>
  <c r="K1235" i="3"/>
  <c r="K1169" i="3"/>
  <c r="K1377" i="3"/>
  <c r="K1258" i="3"/>
  <c r="K1489" i="3"/>
  <c r="K1325" i="3"/>
  <c r="K1408" i="3"/>
  <c r="K1098" i="3"/>
  <c r="K1535" i="3"/>
  <c r="K1294" i="3"/>
  <c r="K1014" i="3"/>
  <c r="K1309" i="3"/>
  <c r="K1190" i="3"/>
  <c r="K1299" i="3"/>
  <c r="K1308" i="3"/>
  <c r="K1106" i="3"/>
  <c r="K1436" i="3"/>
  <c r="K1256" i="3"/>
  <c r="K1093" i="3"/>
  <c r="K1164" i="3"/>
  <c r="K1263" i="3"/>
  <c r="K1303" i="3"/>
  <c r="K1246" i="3"/>
  <c r="K1313" i="3"/>
  <c r="K1089" i="3"/>
  <c r="K1269" i="3"/>
  <c r="K1167" i="3"/>
  <c r="K1051" i="3"/>
  <c r="K1364" i="3"/>
  <c r="K1293" i="3"/>
  <c r="K1261" i="3"/>
  <c r="K1374" i="3"/>
  <c r="K1050" i="3"/>
  <c r="K1105" i="3"/>
  <c r="K1323" i="3"/>
  <c r="K1300" i="3"/>
  <c r="K1112" i="3"/>
  <c r="K1136" i="3"/>
  <c r="K1295" i="3"/>
  <c r="K1291" i="3"/>
  <c r="K1222" i="3"/>
  <c r="K1392" i="3"/>
  <c r="K1202" i="3"/>
  <c r="K1041" i="3"/>
  <c r="K1285" i="3"/>
  <c r="K933" i="3"/>
  <c r="K1060" i="3"/>
  <c r="K1254" i="3"/>
  <c r="K1243" i="3"/>
  <c r="K1022" i="3"/>
  <c r="K1215" i="3"/>
  <c r="K1284" i="3"/>
  <c r="K1332" i="3"/>
  <c r="K1340" i="3"/>
  <c r="K1158" i="3"/>
  <c r="K1260" i="3"/>
  <c r="K1298" i="3"/>
  <c r="K1232" i="3"/>
  <c r="K1044" i="3"/>
  <c r="K1302" i="3"/>
  <c r="K1205" i="3"/>
  <c r="K1184" i="3"/>
  <c r="K1463" i="3"/>
  <c r="K1333" i="3"/>
  <c r="K1271" i="3"/>
  <c r="K1156" i="3"/>
  <c r="K1078" i="3"/>
  <c r="K1173" i="3"/>
  <c r="K1073" i="3"/>
  <c r="K1074" i="3"/>
  <c r="K1218" i="3"/>
  <c r="K901" i="3"/>
  <c r="K1101" i="3"/>
  <c r="K1266" i="3"/>
  <c r="K1054" i="3"/>
  <c r="K1236" i="3"/>
  <c r="K1174" i="3"/>
  <c r="K1168" i="3"/>
  <c r="K1275" i="3"/>
  <c r="K1244" i="3"/>
  <c r="K1171" i="3"/>
  <c r="K1383" i="3"/>
  <c r="K1166" i="3"/>
  <c r="K1141" i="3"/>
  <c r="K1324" i="3"/>
  <c r="K1274" i="3"/>
  <c r="K1170" i="3"/>
  <c r="K1290" i="3"/>
  <c r="K1096" i="3"/>
  <c r="K1177" i="3"/>
  <c r="K1342" i="3"/>
  <c r="K1110" i="3"/>
  <c r="K1197" i="3"/>
  <c r="K1238" i="3"/>
  <c r="K1155" i="3"/>
  <c r="K1482" i="3"/>
  <c r="K1100" i="3"/>
  <c r="K1182" i="3"/>
  <c r="K1111" i="3"/>
  <c r="K1259" i="3"/>
  <c r="K1347" i="3"/>
  <c r="K1109" i="3"/>
  <c r="K1265" i="3"/>
  <c r="K1253" i="3"/>
  <c r="K1052" i="3"/>
  <c r="K1251" i="3"/>
  <c r="K1322" i="3"/>
  <c r="K1378" i="3"/>
  <c r="K1431" i="3"/>
  <c r="K1409" i="3"/>
  <c r="K1151" i="3"/>
  <c r="K1207" i="3"/>
  <c r="K1278" i="3"/>
  <c r="K1145" i="3"/>
  <c r="K989" i="3"/>
  <c r="K1289" i="3"/>
  <c r="K1068" i="3"/>
  <c r="K1334" i="3"/>
  <c r="K1131" i="3"/>
  <c r="K1071" i="3"/>
  <c r="K1045" i="3"/>
  <c r="K1137" i="3"/>
  <c r="K1134" i="3"/>
  <c r="K956" i="3"/>
  <c r="K1099" i="3"/>
  <c r="K758" i="3"/>
  <c r="K1379" i="3"/>
  <c r="K1150" i="3"/>
  <c r="K1005" i="3"/>
  <c r="K1154" i="3"/>
  <c r="K966" i="3"/>
  <c r="K1386" i="3"/>
  <c r="K1181" i="3"/>
  <c r="K1321" i="3"/>
  <c r="K1305" i="3"/>
  <c r="K1102" i="3"/>
  <c r="K1128" i="3"/>
  <c r="K1217" i="3"/>
  <c r="K1043" i="3"/>
  <c r="K1180" i="3"/>
  <c r="K1187" i="3"/>
  <c r="K1009" i="3"/>
  <c r="K1135" i="3"/>
  <c r="K1132" i="3"/>
  <c r="K1125" i="3"/>
  <c r="K1011" i="3"/>
  <c r="K1283" i="3"/>
  <c r="K1114" i="3"/>
  <c r="K1389" i="3"/>
  <c r="K1237" i="3"/>
  <c r="K1314" i="3"/>
  <c r="K983" i="3"/>
  <c r="K1224" i="3"/>
  <c r="K1191" i="3"/>
  <c r="K1304" i="3"/>
  <c r="K1091" i="3"/>
  <c r="K1008" i="3"/>
  <c r="K1070" i="3"/>
  <c r="K995" i="3"/>
  <c r="K1267" i="3"/>
  <c r="K1214" i="3"/>
  <c r="K1327" i="3"/>
  <c r="K1108" i="3"/>
  <c r="K1012" i="3"/>
  <c r="K1192" i="3"/>
  <c r="K1331" i="3"/>
  <c r="K1120" i="3"/>
  <c r="K1080" i="3"/>
  <c r="K1081" i="3"/>
  <c r="K1047" i="3"/>
  <c r="K1160" i="3"/>
  <c r="K833" i="3"/>
  <c r="K924" i="3"/>
  <c r="K1247" i="3"/>
  <c r="K1149" i="3"/>
  <c r="K819" i="3"/>
  <c r="K1452" i="3"/>
  <c r="K1082" i="3"/>
  <c r="K1066" i="3"/>
  <c r="K923" i="3"/>
  <c r="K1201" i="3"/>
  <c r="K1199" i="3"/>
  <c r="K1421" i="3"/>
  <c r="K1365" i="3"/>
  <c r="K938" i="3"/>
  <c r="K953" i="3"/>
  <c r="K1226" i="3"/>
  <c r="K1186" i="3"/>
  <c r="K1001" i="3"/>
  <c r="K857" i="3"/>
  <c r="K1193" i="3"/>
  <c r="K1229" i="3"/>
  <c r="K1126" i="3"/>
  <c r="K892" i="3"/>
  <c r="K1210" i="3"/>
  <c r="K1129" i="3"/>
  <c r="K1153" i="3"/>
  <c r="K998" i="3"/>
  <c r="K1521" i="3"/>
  <c r="K980" i="3"/>
  <c r="K690" i="3"/>
  <c r="K1085" i="3"/>
  <c r="K1140" i="3"/>
  <c r="K1157" i="3"/>
  <c r="K1097" i="3"/>
  <c r="K991" i="3"/>
  <c r="K1023" i="3"/>
  <c r="K1002" i="3"/>
  <c r="K1204" i="3"/>
  <c r="K1250" i="3"/>
  <c r="K1188" i="3"/>
  <c r="K903" i="3"/>
  <c r="K810" i="3"/>
  <c r="K1410" i="3"/>
  <c r="K1179" i="3"/>
  <c r="K1086" i="3"/>
  <c r="K1178" i="3"/>
  <c r="K1048" i="3"/>
  <c r="K1130" i="3"/>
  <c r="K1351" i="3"/>
  <c r="K853" i="3"/>
  <c r="K1146" i="3"/>
  <c r="K1046" i="3"/>
  <c r="K1038" i="3"/>
  <c r="K1063" i="3"/>
  <c r="K1053" i="3"/>
  <c r="K1228" i="3"/>
  <c r="K935" i="3"/>
  <c r="K1090" i="3"/>
  <c r="K1346" i="3"/>
  <c r="K1189" i="3"/>
  <c r="K1144" i="3"/>
  <c r="K1196" i="3"/>
  <c r="K1152" i="3"/>
  <c r="K1163" i="3"/>
  <c r="K981" i="3"/>
  <c r="K1159" i="3"/>
  <c r="K1035" i="3"/>
  <c r="K1117" i="3"/>
  <c r="K1121" i="3"/>
  <c r="K1142" i="3"/>
  <c r="K963" i="3"/>
  <c r="K960" i="3"/>
  <c r="K1143" i="3"/>
  <c r="K914" i="3"/>
  <c r="K1064" i="3"/>
  <c r="K790" i="3"/>
  <c r="K1496" i="3"/>
  <c r="K689" i="3"/>
  <c r="K893" i="3"/>
  <c r="K916" i="3"/>
  <c r="K970" i="3"/>
  <c r="K1257" i="3"/>
  <c r="K928" i="3"/>
  <c r="K1348" i="3"/>
  <c r="K1055" i="3"/>
  <c r="K1037" i="3"/>
  <c r="K1033" i="3"/>
  <c r="K1049" i="3"/>
  <c r="K776" i="3"/>
  <c r="K1281" i="3"/>
  <c r="K1280" i="3"/>
  <c r="K718" i="3"/>
  <c r="K929" i="3"/>
  <c r="K1216" i="3"/>
  <c r="K1107" i="3"/>
  <c r="K1223" i="3"/>
  <c r="K931" i="3"/>
  <c r="K1439" i="3"/>
  <c r="K1119" i="3"/>
  <c r="K865" i="3"/>
  <c r="K992" i="3"/>
  <c r="K1165" i="3"/>
  <c r="K915" i="3"/>
  <c r="K894" i="3"/>
  <c r="K1017" i="3"/>
  <c r="K469" i="3"/>
  <c r="K1252" i="3"/>
  <c r="K883" i="3"/>
  <c r="K1057" i="3"/>
  <c r="K990" i="3"/>
  <c r="K952" i="3"/>
  <c r="K950" i="3"/>
  <c r="K1020" i="3"/>
  <c r="K860" i="3"/>
  <c r="K1000" i="3"/>
  <c r="K686" i="3"/>
  <c r="K789" i="3"/>
  <c r="K1195" i="3"/>
  <c r="K1061" i="3"/>
  <c r="K1042" i="3"/>
  <c r="K993" i="3"/>
  <c r="K1004" i="3"/>
  <c r="K1003" i="3"/>
  <c r="K1021" i="3"/>
  <c r="K1162" i="3"/>
  <c r="K957" i="3"/>
  <c r="K1161" i="3"/>
  <c r="K784" i="3"/>
  <c r="K841" i="3"/>
  <c r="K964" i="3"/>
  <c r="K982" i="3"/>
  <c r="K1213" i="3"/>
  <c r="K959" i="3"/>
  <c r="K796" i="3"/>
  <c r="K1212" i="3"/>
  <c r="K887" i="3"/>
  <c r="K940" i="3"/>
  <c r="K803" i="3"/>
  <c r="K821" i="3"/>
  <c r="K1026" i="3"/>
  <c r="K1072" i="3"/>
  <c r="K977" i="3"/>
  <c r="K919" i="3"/>
  <c r="K909" i="3"/>
  <c r="K1075" i="3"/>
  <c r="K1185" i="3"/>
  <c r="K1172" i="3"/>
  <c r="K1127" i="3"/>
  <c r="K1039" i="3"/>
  <c r="K969" i="3"/>
  <c r="K722" i="3"/>
  <c r="K1103" i="3"/>
  <c r="K951" i="3"/>
  <c r="K1079" i="3"/>
  <c r="K968" i="3"/>
  <c r="K706" i="3"/>
  <c r="K1124" i="3"/>
  <c r="K1027" i="3"/>
  <c r="K999" i="3"/>
  <c r="K766" i="3"/>
  <c r="K1076" i="3"/>
  <c r="K848" i="3"/>
  <c r="K1287" i="3"/>
  <c r="K1013" i="3"/>
  <c r="K1183" i="3"/>
  <c r="K986" i="3"/>
  <c r="K712" i="3"/>
  <c r="K1019" i="3"/>
  <c r="K1211" i="3"/>
  <c r="K944" i="3"/>
  <c r="K1176" i="3"/>
  <c r="K636" i="3"/>
  <c r="K913" i="3"/>
  <c r="K854" i="3"/>
  <c r="K1030" i="3"/>
  <c r="K777" i="3"/>
  <c r="K700" i="3"/>
  <c r="K1018" i="3"/>
  <c r="K835" i="3"/>
  <c r="K979" i="3"/>
  <c r="K907" i="3"/>
  <c r="K1058" i="3"/>
  <c r="K1087" i="3"/>
  <c r="K598" i="3"/>
  <c r="K988" i="3"/>
  <c r="K1069" i="3"/>
  <c r="K1122" i="3"/>
  <c r="K900" i="3"/>
  <c r="K839" i="3"/>
  <c r="K773" i="3"/>
  <c r="K782" i="3"/>
  <c r="K921" i="3"/>
  <c r="K836" i="3"/>
  <c r="K744" i="3"/>
  <c r="K1272" i="3"/>
  <c r="K849" i="3"/>
  <c r="K925" i="3"/>
  <c r="K971" i="3"/>
  <c r="K875" i="3"/>
  <c r="K973" i="3"/>
  <c r="K967" i="3"/>
  <c r="K736" i="3"/>
  <c r="K1062" i="3"/>
  <c r="K987" i="3"/>
  <c r="K1370" i="3"/>
  <c r="K1059" i="3"/>
  <c r="K858" i="3"/>
  <c r="K994" i="3"/>
  <c r="K622" i="3"/>
  <c r="K948" i="3"/>
  <c r="K774" i="3"/>
  <c r="K861" i="3"/>
  <c r="K827" i="3"/>
  <c r="K852" i="3"/>
  <c r="K886" i="3"/>
  <c r="K246" i="3"/>
  <c r="K685" i="3"/>
  <c r="K1301" i="3"/>
  <c r="K885" i="3"/>
  <c r="K1025" i="3"/>
  <c r="K726" i="3"/>
  <c r="K984" i="3"/>
  <c r="K997" i="3"/>
  <c r="K1040" i="3"/>
  <c r="K1148" i="3"/>
  <c r="K695" i="3"/>
  <c r="K775" i="3"/>
  <c r="K878" i="3"/>
  <c r="K898" i="3"/>
  <c r="K954" i="3"/>
  <c r="K1077" i="3"/>
  <c r="K780" i="3"/>
  <c r="K1029" i="3"/>
  <c r="K457" i="3"/>
  <c r="K978" i="3"/>
  <c r="K802" i="3"/>
  <c r="K996" i="3"/>
  <c r="K787" i="3"/>
  <c r="K985" i="3"/>
  <c r="K778" i="3"/>
  <c r="K561" i="3"/>
  <c r="K844" i="3"/>
  <c r="K1036" i="3"/>
  <c r="K760" i="3"/>
  <c r="K765" i="3"/>
  <c r="K817" i="3"/>
  <c r="K906" i="3"/>
  <c r="K955" i="3"/>
  <c r="K972" i="3"/>
  <c r="K728" i="3"/>
  <c r="K922" i="3"/>
  <c r="K920" i="3"/>
  <c r="K1016" i="3"/>
  <c r="K1015" i="3"/>
  <c r="K1088" i="3"/>
  <c r="K974" i="3"/>
  <c r="K717" i="3"/>
  <c r="K856" i="3"/>
  <c r="K975" i="3"/>
  <c r="K634" i="3"/>
  <c r="K829" i="3"/>
  <c r="K755" i="3"/>
  <c r="K1034" i="3"/>
  <c r="K945" i="3"/>
  <c r="K707" i="3"/>
  <c r="K1032" i="3"/>
  <c r="K899" i="3"/>
  <c r="K548" i="3"/>
  <c r="K611" i="3"/>
  <c r="K508" i="3"/>
  <c r="K927" i="3"/>
  <c r="K807" i="3"/>
  <c r="K666" i="3"/>
  <c r="K759" i="3"/>
  <c r="K1007" i="3"/>
  <c r="K884" i="3"/>
  <c r="K847" i="3"/>
  <c r="K521" i="3"/>
  <c r="K1138" i="3"/>
  <c r="K917" i="3"/>
  <c r="K855" i="3"/>
  <c r="K902" i="3"/>
  <c r="K720" i="3"/>
  <c r="K770" i="3"/>
  <c r="K937" i="3"/>
  <c r="K708" i="3"/>
  <c r="K1065" i="3"/>
  <c r="K912" i="3"/>
  <c r="K1024" i="3"/>
  <c r="K828" i="3"/>
  <c r="K756" i="3"/>
  <c r="K889" i="3"/>
  <c r="K644" i="3"/>
  <c r="K710" i="3"/>
  <c r="K1147" i="3"/>
  <c r="K965" i="3"/>
  <c r="K881" i="3"/>
  <c r="K741" i="3"/>
  <c r="K942" i="3"/>
  <c r="K888" i="3"/>
  <c r="K814" i="3"/>
  <c r="K830" i="3"/>
  <c r="K554" i="3"/>
  <c r="K896" i="3"/>
  <c r="K1104" i="3"/>
  <c r="K890" i="3"/>
  <c r="K658" i="3"/>
  <c r="K749" i="3"/>
  <c r="K1133" i="3"/>
  <c r="K1139" i="3"/>
  <c r="K837" i="3"/>
  <c r="K936" i="3"/>
  <c r="K786" i="3"/>
  <c r="K868" i="3"/>
  <c r="K961" i="3"/>
  <c r="K905" i="3"/>
  <c r="K692" i="3"/>
  <c r="K872" i="3"/>
  <c r="K1115" i="3"/>
  <c r="K785" i="3"/>
  <c r="K822" i="3"/>
  <c r="K1208" i="3"/>
  <c r="K941" i="3"/>
  <c r="K606" i="3"/>
  <c r="K1006" i="3"/>
  <c r="K506" i="3"/>
  <c r="K664" i="3"/>
  <c r="K709" i="3"/>
  <c r="K930" i="3"/>
  <c r="K908" i="3"/>
  <c r="K877" i="3"/>
  <c r="K723" i="3"/>
  <c r="K693" i="3"/>
  <c r="K626" i="3"/>
  <c r="K895" i="3"/>
  <c r="K647" i="3"/>
  <c r="K870" i="3"/>
  <c r="K1031" i="3"/>
  <c r="K679" i="3"/>
  <c r="K1010" i="3"/>
  <c r="K620" i="3"/>
  <c r="K795" i="3"/>
  <c r="K631" i="3"/>
  <c r="K793" i="3"/>
  <c r="K958" i="3"/>
  <c r="K826" i="3"/>
  <c r="K850" i="3"/>
  <c r="K711" i="3"/>
  <c r="K653" i="3"/>
  <c r="K668" i="3"/>
  <c r="K713" i="3"/>
  <c r="K648" i="3"/>
  <c r="K705" i="3"/>
  <c r="K748" i="3"/>
  <c r="K820" i="3"/>
  <c r="K604" i="3"/>
  <c r="K834" i="3"/>
  <c r="K683" i="3"/>
  <c r="K667" i="3"/>
  <c r="K586" i="3"/>
  <c r="K769" i="3"/>
  <c r="K876" i="3"/>
  <c r="K761" i="3"/>
  <c r="K862" i="3"/>
  <c r="K947" i="3"/>
  <c r="K763" i="3"/>
  <c r="K663" i="3"/>
  <c r="K764" i="3"/>
  <c r="K725" i="3"/>
  <c r="K660" i="3"/>
  <c r="K897" i="3"/>
  <c r="K1239" i="3"/>
  <c r="K791" i="3"/>
  <c r="K694" i="3"/>
  <c r="K747" i="3"/>
  <c r="K918" i="3"/>
  <c r="K499" i="3"/>
  <c r="K815" i="3"/>
  <c r="K891" i="3"/>
  <c r="K419" i="3"/>
  <c r="K904" i="3"/>
  <c r="K873" i="3"/>
  <c r="K806" i="3"/>
  <c r="K805" i="3"/>
  <c r="K771" i="3"/>
  <c r="K704" i="3"/>
  <c r="K863" i="3"/>
  <c r="K481" i="3"/>
  <c r="K788" i="3"/>
  <c r="K661" i="3"/>
  <c r="K719" i="3"/>
  <c r="K640" i="3"/>
  <c r="K540" i="3"/>
  <c r="K804" i="3"/>
  <c r="K926" i="3"/>
  <c r="K552" i="3"/>
  <c r="K721" i="3"/>
  <c r="K476" i="3"/>
  <c r="K772" i="3"/>
  <c r="K601" i="3"/>
  <c r="K911" i="3"/>
  <c r="K656" i="3"/>
  <c r="K813" i="3"/>
  <c r="K651" i="3"/>
  <c r="K823" i="3"/>
  <c r="K851" i="3"/>
  <c r="K655" i="3"/>
  <c r="K522" i="3"/>
  <c r="K730" i="3"/>
  <c r="K1028" i="3"/>
  <c r="K562" i="3"/>
  <c r="K616" i="3"/>
  <c r="K1317" i="3"/>
  <c r="K665" i="3"/>
  <c r="K797" i="3"/>
  <c r="K566" i="3"/>
  <c r="K698" i="3"/>
  <c r="K583" i="3"/>
  <c r="K864" i="3"/>
  <c r="K831" i="3"/>
  <c r="K559" i="3"/>
  <c r="K652" i="3"/>
  <c r="K808" i="3"/>
  <c r="K570" i="3"/>
  <c r="K757" i="3"/>
  <c r="K635" i="3"/>
  <c r="K842" i="3"/>
  <c r="K699" i="3"/>
  <c r="K571" i="3"/>
  <c r="K448" i="3"/>
  <c r="K443" i="3"/>
  <c r="K740" i="3"/>
  <c r="K477" i="3"/>
  <c r="K816" i="3"/>
  <c r="K659" i="3"/>
  <c r="K976" i="3"/>
  <c r="K662" i="3"/>
  <c r="K946" i="3"/>
  <c r="K557" i="3"/>
  <c r="K809" i="3"/>
  <c r="K650" i="3"/>
  <c r="K832" i="3"/>
  <c r="K733" i="3"/>
  <c r="K715" i="3"/>
  <c r="K677" i="3"/>
  <c r="K536" i="3"/>
  <c r="K643" i="3"/>
  <c r="K746" i="3"/>
  <c r="K743" i="3"/>
  <c r="K812" i="3"/>
  <c r="K617" i="3"/>
  <c r="K910" i="3"/>
  <c r="K595" i="3"/>
  <c r="K752" i="3"/>
  <c r="K962" i="3"/>
  <c r="K673" i="3"/>
  <c r="K818" i="3"/>
  <c r="K753" i="3"/>
  <c r="K533" i="3"/>
  <c r="K732" i="3"/>
  <c r="K672" i="3"/>
  <c r="K670" i="3"/>
  <c r="K641" i="3"/>
  <c r="K701" i="3"/>
  <c r="K489" i="3"/>
  <c r="K682" i="3"/>
  <c r="K867" i="3"/>
  <c r="K697" i="3"/>
  <c r="K575" i="3"/>
  <c r="K646" i="3"/>
  <c r="K882" i="3"/>
  <c r="K414" i="3"/>
  <c r="K735" i="3"/>
  <c r="K801" i="3"/>
  <c r="K703" i="3"/>
  <c r="K739" i="3"/>
  <c r="K464" i="3"/>
  <c r="K688" i="3"/>
  <c r="K838" i="3"/>
  <c r="K528" i="3"/>
  <c r="K432" i="3"/>
  <c r="K742" i="3"/>
  <c r="K702" i="3"/>
  <c r="K669" i="3"/>
  <c r="K587" i="3"/>
  <c r="K949" i="3"/>
  <c r="K731" i="3"/>
  <c r="K589" i="3"/>
  <c r="K569" i="3"/>
  <c r="K825" i="3"/>
  <c r="K939" i="3"/>
  <c r="K520" i="3"/>
  <c r="K729" i="3"/>
  <c r="K560" i="3"/>
  <c r="K1067" i="3"/>
  <c r="K1084" i="3"/>
  <c r="K413" i="3"/>
  <c r="K674" i="3"/>
  <c r="K495" i="3"/>
  <c r="K1175" i="3"/>
  <c r="K800" i="3"/>
  <c r="K503" i="3"/>
  <c r="K592" i="3"/>
  <c r="K547" i="3"/>
  <c r="K845" i="3"/>
  <c r="K428" i="3"/>
  <c r="K624" i="3"/>
  <c r="K843" i="3"/>
  <c r="K518" i="3"/>
  <c r="K716" i="3"/>
  <c r="K467" i="3"/>
  <c r="K724" i="3"/>
  <c r="K531" i="3"/>
  <c r="K537" i="3"/>
  <c r="K555" i="3"/>
  <c r="K450" i="3"/>
  <c r="K588" i="3"/>
  <c r="K727" i="3"/>
  <c r="K943" i="3"/>
  <c r="K846" i="3"/>
  <c r="K565" i="3"/>
  <c r="K737" i="3"/>
  <c r="K684" i="3"/>
  <c r="K638" i="3"/>
  <c r="K625" i="3"/>
  <c r="K869" i="3"/>
  <c r="K632" i="3"/>
  <c r="K379" i="3"/>
  <c r="K532" i="3"/>
  <c r="K551" i="3"/>
  <c r="K605" i="3"/>
  <c r="K463" i="3"/>
  <c r="K352" i="3"/>
  <c r="K530" i="3"/>
  <c r="K696" i="3"/>
  <c r="K550" i="3"/>
  <c r="K687" i="3"/>
  <c r="K633" i="3"/>
  <c r="K494" i="3"/>
  <c r="K783" i="3"/>
  <c r="K794" i="3"/>
  <c r="K874" i="3"/>
  <c r="K444" i="3"/>
  <c r="K734" i="3"/>
  <c r="K579" i="3"/>
  <c r="K613" i="3"/>
  <c r="K614" i="3"/>
  <c r="K637" i="3"/>
  <c r="K471" i="3"/>
  <c r="K236" i="3"/>
  <c r="K524" i="3"/>
  <c r="K680" i="3"/>
  <c r="K754" i="3"/>
  <c r="K792" i="3"/>
  <c r="K377" i="3"/>
  <c r="K580" i="3"/>
  <c r="K553" i="3"/>
  <c r="K582" i="3"/>
  <c r="K458" i="3"/>
  <c r="K649" i="3"/>
  <c r="K527" i="3"/>
  <c r="K654" i="3"/>
  <c r="K811" i="3"/>
  <c r="K932" i="3"/>
  <c r="K630" i="3"/>
  <c r="K365" i="3"/>
  <c r="K879" i="3"/>
  <c r="K676" i="3"/>
  <c r="K615" i="3"/>
  <c r="K594" i="3"/>
  <c r="K374" i="3"/>
  <c r="K597" i="3"/>
  <c r="K612" i="3"/>
  <c r="K546" i="3"/>
  <c r="K572" i="3"/>
  <c r="K473" i="3"/>
  <c r="K639" i="3"/>
  <c r="K738" i="3"/>
  <c r="K645" i="3"/>
  <c r="K416" i="3"/>
  <c r="K429" i="3"/>
  <c r="K395" i="3"/>
  <c r="K573" i="3"/>
  <c r="K574" i="3"/>
  <c r="K871" i="3"/>
  <c r="K619" i="3"/>
  <c r="K259" i="3"/>
  <c r="K609" i="3"/>
  <c r="K750" i="3"/>
  <c r="K563" i="3"/>
  <c r="K514" i="3"/>
  <c r="K368" i="3"/>
  <c r="K535" i="3"/>
  <c r="K767" i="3"/>
  <c r="K603" i="3"/>
  <c r="K590" i="3"/>
  <c r="K880" i="3"/>
  <c r="K258" i="3"/>
  <c r="K678" i="3"/>
  <c r="K507" i="3"/>
  <c r="K564" i="3"/>
  <c r="K468" i="3"/>
  <c r="K751" i="3"/>
  <c r="K408" i="3"/>
  <c r="K466" i="3"/>
  <c r="K480" i="3"/>
  <c r="K539" i="3"/>
  <c r="K310" i="3"/>
  <c r="K768" i="3"/>
  <c r="K421" i="3"/>
  <c r="K472" i="3"/>
  <c r="K431" i="3"/>
  <c r="K496" i="3"/>
  <c r="K629" i="3"/>
  <c r="K474" i="3"/>
  <c r="K488" i="3"/>
  <c r="K584" i="3"/>
  <c r="K492" i="3"/>
  <c r="K621" i="3"/>
  <c r="K459" i="3"/>
  <c r="K567" i="3"/>
  <c r="K591" i="3"/>
  <c r="K600" i="3"/>
  <c r="K671" i="3"/>
  <c r="K618" i="3"/>
  <c r="K513" i="3"/>
  <c r="K866" i="3"/>
  <c r="K287" i="3"/>
  <c r="K410" i="3"/>
  <c r="K681" i="3"/>
  <c r="K500" i="3"/>
  <c r="K449" i="3"/>
  <c r="K383" i="3"/>
  <c r="K280" i="3"/>
  <c r="K516" i="3"/>
  <c r="K501" i="3"/>
  <c r="K465" i="3"/>
  <c r="K260" i="3"/>
  <c r="K608" i="3"/>
  <c r="K454" i="3"/>
  <c r="K437" i="3"/>
  <c r="K311" i="3"/>
  <c r="K420" i="3"/>
  <c r="K422" i="3"/>
  <c r="K542" i="3"/>
  <c r="K745" i="3"/>
  <c r="K409" i="3"/>
  <c r="K491" i="3"/>
  <c r="K362" i="3"/>
  <c r="K314" i="3"/>
  <c r="K478" i="3"/>
  <c r="K460" i="3"/>
  <c r="K714" i="3"/>
  <c r="K509" i="3"/>
  <c r="K529" i="3"/>
  <c r="K558" i="3"/>
  <c r="K504" i="3"/>
  <c r="K456" i="3"/>
  <c r="K305" i="3"/>
  <c r="K512" i="3"/>
  <c r="K441" i="3"/>
  <c r="K276" i="3"/>
  <c r="K452" i="3"/>
  <c r="K779" i="3"/>
  <c r="K607" i="3"/>
  <c r="K423" i="3"/>
  <c r="K576" i="3"/>
  <c r="K510" i="3"/>
  <c r="K317" i="3"/>
  <c r="K610" i="3"/>
  <c r="K346" i="3"/>
  <c r="K324" i="3"/>
  <c r="K322" i="3"/>
  <c r="K593" i="3"/>
  <c r="K195" i="3"/>
  <c r="K762" i="3"/>
  <c r="K623" i="3"/>
  <c r="K359" i="3"/>
  <c r="K596" i="3"/>
  <c r="K386" i="3"/>
  <c r="K511" i="3"/>
  <c r="K599" i="3"/>
  <c r="K417" i="3"/>
  <c r="K369" i="3"/>
  <c r="K333" i="3"/>
  <c r="K642" i="3"/>
  <c r="K840" i="3"/>
  <c r="K399" i="3"/>
  <c r="K523" i="3"/>
  <c r="K375" i="3"/>
  <c r="K534" i="3"/>
  <c r="K482" i="3"/>
  <c r="K602" i="3"/>
  <c r="K585" i="3"/>
  <c r="K517" i="3"/>
  <c r="K453" i="3"/>
  <c r="K254" i="3"/>
  <c r="K425" i="3"/>
  <c r="K385" i="3"/>
  <c r="K934" i="3"/>
  <c r="K479" i="3"/>
  <c r="K505" i="3"/>
  <c r="K568" i="3"/>
  <c r="K309" i="3"/>
  <c r="K691" i="3"/>
  <c r="K269" i="3"/>
  <c r="K388" i="3"/>
  <c r="K418" i="3"/>
  <c r="K390" i="3"/>
  <c r="K627" i="3"/>
  <c r="K349" i="3"/>
  <c r="K438" i="3"/>
  <c r="K328" i="3"/>
  <c r="K363" i="3"/>
  <c r="K355" i="3"/>
  <c r="K484" i="3"/>
  <c r="K470" i="3"/>
  <c r="K391" i="3"/>
  <c r="K329" i="3"/>
  <c r="K353" i="3"/>
  <c r="K447" i="3"/>
  <c r="K525" i="3"/>
  <c r="K402" i="3"/>
  <c r="K462" i="3"/>
  <c r="K493" i="3"/>
  <c r="K378" i="3"/>
  <c r="K446" i="3"/>
  <c r="K315" i="3"/>
  <c r="K348" i="3"/>
  <c r="K312" i="3"/>
  <c r="K313" i="3"/>
  <c r="K485" i="3"/>
  <c r="K350" i="3"/>
  <c r="K300" i="3"/>
  <c r="K545" i="3"/>
  <c r="K366" i="3"/>
  <c r="K538" i="3"/>
  <c r="K397" i="3"/>
  <c r="K387" i="3"/>
  <c r="K526" i="3"/>
  <c r="K675" i="3"/>
  <c r="K381" i="3"/>
  <c r="K344" i="3"/>
  <c r="K306" i="3"/>
  <c r="K247" i="3"/>
  <c r="K358" i="3"/>
  <c r="K339" i="3"/>
  <c r="K261" i="3"/>
  <c r="K445" i="3"/>
  <c r="K267" i="3"/>
  <c r="K384" i="3"/>
  <c r="K549" i="3"/>
  <c r="K412" i="3"/>
  <c r="K376" i="3"/>
  <c r="K149" i="3"/>
  <c r="K400" i="3"/>
  <c r="K272" i="3"/>
  <c r="K316" i="3"/>
  <c r="K281" i="3"/>
  <c r="K250" i="3"/>
  <c r="K461" i="3"/>
  <c r="K234" i="3"/>
  <c r="K440" i="3"/>
  <c r="K401" i="3"/>
  <c r="K205" i="3"/>
  <c r="K323" i="3"/>
  <c r="K404" i="3"/>
  <c r="K577" i="3"/>
  <c r="K581" i="3"/>
  <c r="K275" i="3"/>
  <c r="K426" i="3"/>
  <c r="K357" i="3"/>
  <c r="K543" i="3"/>
  <c r="K373" i="3"/>
  <c r="K321" i="3"/>
  <c r="K307" i="3"/>
  <c r="K657" i="3"/>
  <c r="K487" i="3"/>
  <c r="K273" i="3"/>
  <c r="K799" i="3"/>
  <c r="K475" i="3"/>
  <c r="K403" i="3"/>
  <c r="K781" i="3"/>
  <c r="K382" i="3"/>
  <c r="K320" i="3"/>
  <c r="K486" i="3"/>
  <c r="K283" i="3"/>
  <c r="K541" i="3"/>
  <c r="K332" i="3"/>
  <c r="K162" i="3"/>
  <c r="K361" i="3"/>
  <c r="K393" i="3"/>
  <c r="K290" i="3"/>
  <c r="K824" i="3"/>
  <c r="K515" i="3"/>
  <c r="K389" i="3"/>
  <c r="K224" i="3"/>
  <c r="K191" i="3"/>
  <c r="K370" i="3"/>
  <c r="K229" i="3"/>
  <c r="K318" i="3"/>
  <c r="K407" i="3"/>
  <c r="K544" i="3"/>
  <c r="K442" i="3"/>
  <c r="K188" i="3"/>
  <c r="K519" i="3"/>
  <c r="K405" i="3"/>
  <c r="K502" i="3"/>
  <c r="K282" i="3"/>
  <c r="K439" i="3"/>
  <c r="K228" i="3"/>
  <c r="K238" i="3"/>
  <c r="K270" i="3"/>
  <c r="K336" i="3"/>
  <c r="K243" i="3"/>
  <c r="K193" i="3"/>
  <c r="K798" i="3"/>
  <c r="K455" i="3"/>
  <c r="K214" i="3"/>
  <c r="K199" i="3"/>
  <c r="K226" i="3"/>
  <c r="K215" i="3"/>
  <c r="K223" i="3"/>
  <c r="K325" i="3"/>
  <c r="K308" i="3"/>
  <c r="K371" i="3"/>
  <c r="K293" i="3"/>
  <c r="K490" i="3"/>
  <c r="K435" i="3"/>
  <c r="K277" i="3"/>
  <c r="K187" i="3"/>
  <c r="K278" i="3"/>
  <c r="K319" i="3"/>
  <c r="K200" i="3"/>
  <c r="K245" i="3"/>
  <c r="K304" i="3"/>
  <c r="K392" i="3"/>
  <c r="K227" i="3"/>
  <c r="K578" i="3"/>
  <c r="K248" i="3"/>
  <c r="K427" i="3"/>
  <c r="K209" i="3"/>
  <c r="K218" i="3"/>
  <c r="K396" i="3"/>
  <c r="K331" i="3"/>
  <c r="K411" i="3"/>
  <c r="K146" i="3"/>
  <c r="K340" i="3"/>
  <c r="K434" i="3"/>
  <c r="K155" i="3"/>
  <c r="K174" i="3"/>
  <c r="K342" i="3"/>
  <c r="K213" i="3"/>
  <c r="K170" i="3"/>
  <c r="K297" i="3"/>
  <c r="K498" i="3"/>
  <c r="K189" i="3"/>
  <c r="K330" i="3"/>
  <c r="K345" i="3"/>
  <c r="K274" i="3"/>
  <c r="K364" i="3"/>
  <c r="K292" i="3"/>
  <c r="K271" i="3"/>
  <c r="K335" i="3"/>
  <c r="K285" i="3"/>
  <c r="K327" i="3"/>
  <c r="K235" i="3"/>
  <c r="K433" i="3"/>
  <c r="K204" i="3"/>
  <c r="K424" i="3"/>
  <c r="K299" i="3"/>
  <c r="K288" i="3"/>
  <c r="K210" i="3"/>
  <c r="K237" i="3"/>
  <c r="K256" i="3"/>
  <c r="K230" i="3"/>
  <c r="K145" i="3"/>
  <c r="K106" i="3"/>
  <c r="K252" i="3"/>
  <c r="K343" i="3"/>
  <c r="K151" i="3"/>
  <c r="K347" i="3"/>
  <c r="K201" i="3"/>
  <c r="K113" i="3"/>
  <c r="K172" i="3"/>
  <c r="K394" i="3"/>
  <c r="K154" i="3"/>
  <c r="K341" i="3"/>
  <c r="K255" i="3"/>
  <c r="K175" i="3"/>
  <c r="K360" i="3"/>
  <c r="K103" i="3"/>
  <c r="K239" i="3"/>
  <c r="K110" i="3"/>
  <c r="K144" i="3"/>
  <c r="K430" i="3"/>
  <c r="K242" i="3"/>
  <c r="K160" i="3"/>
  <c r="K105" i="3"/>
  <c r="K198" i="3"/>
  <c r="K284" i="3"/>
  <c r="K167" i="3"/>
  <c r="K121" i="3"/>
  <c r="K168" i="3"/>
  <c r="K241" i="3"/>
  <c r="K279" i="3"/>
  <c r="K219" i="3"/>
  <c r="K303" i="3"/>
  <c r="K240" i="3"/>
  <c r="K326" i="3"/>
  <c r="K220" i="3"/>
  <c r="K337" i="3"/>
  <c r="K251" i="3"/>
  <c r="K150" i="3"/>
  <c r="K301" i="3"/>
  <c r="K556" i="3"/>
  <c r="K163" i="3"/>
  <c r="K232" i="3"/>
  <c r="K159" i="3"/>
  <c r="K289" i="3"/>
  <c r="K148" i="3"/>
  <c r="K207" i="3"/>
  <c r="K356" i="3"/>
  <c r="K265" i="3"/>
  <c r="K183" i="3"/>
  <c r="K217" i="3"/>
  <c r="K131" i="3"/>
  <c r="K406" i="3"/>
  <c r="K451" i="3"/>
  <c r="K302" i="3"/>
  <c r="K153" i="3"/>
  <c r="K296" i="3"/>
  <c r="K118" i="3"/>
  <c r="K436" i="3"/>
  <c r="K206" i="3"/>
  <c r="K124" i="3"/>
  <c r="K298" i="3"/>
  <c r="K112" i="3"/>
  <c r="K334" i="3"/>
  <c r="K86" i="3"/>
  <c r="K398" i="3"/>
  <c r="K225" i="3"/>
  <c r="K143" i="3"/>
  <c r="K142" i="3"/>
  <c r="K100" i="3"/>
  <c r="K202" i="3"/>
  <c r="K262" i="3"/>
  <c r="K68" i="3"/>
  <c r="K257" i="3"/>
  <c r="K128" i="3"/>
  <c r="K367" i="3"/>
  <c r="K203" i="3"/>
  <c r="K92" i="3"/>
  <c r="K222" i="3"/>
  <c r="K171" i="3"/>
  <c r="K266" i="3"/>
  <c r="K98" i="3"/>
  <c r="K140" i="3"/>
  <c r="K135" i="3"/>
  <c r="K99" i="3"/>
  <c r="K120" i="3"/>
  <c r="K263" i="3"/>
  <c r="K176" i="3"/>
  <c r="K138" i="3"/>
  <c r="K268" i="3"/>
  <c r="K125" i="3"/>
  <c r="K130" i="3"/>
  <c r="K212" i="3"/>
  <c r="K78" i="3"/>
  <c r="K211" i="3"/>
  <c r="K115" i="3"/>
  <c r="K109" i="3"/>
  <c r="K94" i="3"/>
  <c r="K231" i="3"/>
  <c r="K133" i="3"/>
  <c r="K178" i="3"/>
  <c r="K190" i="3"/>
  <c r="K192" i="3"/>
  <c r="K184" i="3"/>
  <c r="K169" i="3"/>
  <c r="K132" i="3"/>
  <c r="K79" i="3"/>
  <c r="K294" i="3"/>
  <c r="K117" i="3"/>
  <c r="K107" i="3"/>
  <c r="K216" i="3"/>
  <c r="K88" i="3"/>
  <c r="K179" i="3"/>
  <c r="K196" i="3"/>
  <c r="K127" i="3"/>
  <c r="K173" i="3"/>
  <c r="K108" i="3"/>
  <c r="K111" i="3"/>
  <c r="K221" i="3"/>
  <c r="K194" i="3"/>
  <c r="K354" i="3"/>
  <c r="K152" i="3"/>
  <c r="K185" i="3"/>
  <c r="K53" i="3"/>
  <c r="K90" i="3"/>
  <c r="K77" i="3"/>
  <c r="K64" i="3"/>
  <c r="K338" i="3"/>
  <c r="K134" i="3"/>
  <c r="K102" i="3"/>
  <c r="K182" i="3"/>
  <c r="K161" i="3"/>
  <c r="K291" i="3"/>
  <c r="K85" i="3"/>
  <c r="K166" i="3"/>
  <c r="K483" i="3"/>
  <c r="K114" i="3"/>
  <c r="K180" i="3"/>
  <c r="K233" i="3"/>
  <c r="K147" i="3"/>
  <c r="K253" i="3"/>
  <c r="K129" i="3"/>
  <c r="K67" i="3"/>
  <c r="K295" i="3"/>
  <c r="K73" i="3"/>
  <c r="K164" i="3"/>
  <c r="K286" i="3"/>
  <c r="K158" i="3"/>
  <c r="K55" i="3"/>
  <c r="K119" i="3"/>
  <c r="K116" i="3"/>
  <c r="K101" i="3"/>
  <c r="K83" i="3"/>
  <c r="K415" i="3"/>
  <c r="K137" i="3"/>
  <c r="K89" i="3"/>
  <c r="K372" i="3"/>
  <c r="K208" i="3"/>
  <c r="K57" i="3"/>
  <c r="K72" i="3"/>
  <c r="K177" i="3"/>
  <c r="K80" i="3"/>
  <c r="K81" i="3"/>
  <c r="K156" i="3"/>
  <c r="K122" i="3"/>
  <c r="K62" i="3"/>
  <c r="K69" i="3"/>
  <c r="K71" i="3"/>
  <c r="K75" i="3"/>
  <c r="K186" i="3"/>
  <c r="K95" i="3"/>
  <c r="K84" i="3"/>
  <c r="K54" i="3"/>
  <c r="K10" i="3"/>
  <c r="K104" i="3"/>
  <c r="K70" i="3"/>
  <c r="K59" i="3"/>
  <c r="K65" i="3"/>
  <c r="K157" i="3"/>
  <c r="K351" i="3"/>
  <c r="K181" i="3"/>
  <c r="K44" i="3"/>
  <c r="K497" i="3"/>
  <c r="K165" i="3"/>
  <c r="K244" i="3"/>
  <c r="K628" i="3"/>
  <c r="K93" i="3"/>
  <c r="K123" i="3"/>
  <c r="K96" i="3"/>
  <c r="K136" i="3"/>
  <c r="K380" i="3"/>
  <c r="K139" i="3"/>
  <c r="K26" i="3"/>
  <c r="K45" i="3"/>
  <c r="K126" i="3"/>
  <c r="K61" i="3"/>
  <c r="K39" i="3"/>
  <c r="K42" i="3"/>
  <c r="K74" i="3"/>
  <c r="K141" i="3"/>
  <c r="K82" i="3"/>
  <c r="K40" i="3"/>
  <c r="K249" i="3"/>
  <c r="K38" i="3"/>
  <c r="K58" i="3"/>
  <c r="K264" i="3"/>
  <c r="K97" i="3"/>
  <c r="K91" i="3"/>
  <c r="K51" i="3"/>
  <c r="K48" i="3"/>
  <c r="K49" i="3"/>
  <c r="K52" i="3"/>
  <c r="K43" i="3"/>
  <c r="K46" i="3"/>
  <c r="K20" i="3"/>
  <c r="K30" i="3"/>
  <c r="K47" i="3"/>
  <c r="K197" i="3"/>
  <c r="K60" i="3"/>
  <c r="K27" i="3"/>
  <c r="K37" i="3"/>
  <c r="K63" i="3"/>
  <c r="K87" i="3"/>
  <c r="K14" i="3"/>
  <c r="K56" i="3"/>
  <c r="K35" i="3"/>
  <c r="K21" i="3"/>
  <c r="K36" i="3"/>
  <c r="K19" i="3"/>
  <c r="K16" i="3"/>
  <c r="K50" i="3"/>
  <c r="K32" i="3"/>
  <c r="K66" i="3"/>
  <c r="K17" i="3"/>
  <c r="K22" i="3"/>
  <c r="K25" i="3"/>
  <c r="K33" i="3"/>
  <c r="K18" i="3"/>
  <c r="K76" i="3"/>
  <c r="K23" i="3"/>
  <c r="K13" i="3"/>
  <c r="K28" i="3"/>
  <c r="K24" i="3"/>
  <c r="K31" i="3"/>
  <c r="K15" i="3"/>
  <c r="K11" i="3"/>
  <c r="K12" i="3"/>
  <c r="K41" i="3"/>
  <c r="K29" i="3"/>
  <c r="K8" i="3"/>
  <c r="K7" i="3"/>
  <c r="K6" i="3"/>
  <c r="K9" i="3"/>
  <c r="K34" i="3"/>
  <c r="K4" i="3"/>
  <c r="K3" i="3"/>
  <c r="K2" i="3"/>
  <c r="K5" i="3"/>
  <c r="K1586" i="3"/>
  <c r="R716" i="5" l="1"/>
</calcChain>
</file>

<file path=xl/sharedStrings.xml><?xml version="1.0" encoding="utf-8"?>
<sst xmlns="http://schemas.openxmlformats.org/spreadsheetml/2006/main" count="34319" uniqueCount="7920">
  <si>
    <t>Market Cap</t>
  </si>
  <si>
    <t>Ticker</t>
  </si>
  <si>
    <t>Name</t>
  </si>
  <si>
    <t>180D ATAT</t>
  </si>
  <si>
    <t>Price:D-1</t>
  </si>
  <si>
    <t>Mov Avg:D-200</t>
  </si>
  <si>
    <t>Average Volume:M-6</t>
  </si>
  <si>
    <t>Equity Traded Val:M-3</t>
  </si>
  <si>
    <t>Volat:D-180</t>
  </si>
  <si>
    <t>Avg Bid Ask Sprd %</t>
  </si>
  <si>
    <t xml:space="preserve"> </t>
  </si>
  <si>
    <t>Investable Universe (1592)</t>
  </si>
  <si>
    <t>1.55M</t>
  </si>
  <si>
    <t>117.60M</t>
  </si>
  <si>
    <t>16.25B</t>
  </si>
  <si>
    <t>GBL US Equity</t>
  </si>
  <si>
    <t>GAMCO INVESTORS INC-A</t>
  </si>
  <si>
    <t>152.58k</t>
  </si>
  <si>
    <t>27.75k</t>
  </si>
  <si>
    <t>234.24k</t>
  </si>
  <si>
    <t>747.49M</t>
  </si>
  <si>
    <t>IHC US Equity</t>
  </si>
  <si>
    <t>INDEPENDENCE HOLDING CO</t>
  </si>
  <si>
    <t>79.34k</t>
  </si>
  <si>
    <t>10.95k</t>
  </si>
  <si>
    <t>255.93k</t>
  </si>
  <si>
    <t>555.87M</t>
  </si>
  <si>
    <t>AC US Equity</t>
  </si>
  <si>
    <t>ASSOCIATED CAPITAL GROUP - A</t>
  </si>
  <si>
    <t>133.30k</t>
  </si>
  <si>
    <t>14.36k</t>
  </si>
  <si>
    <t>257.14k</t>
  </si>
  <si>
    <t>840.88M</t>
  </si>
  <si>
    <t>EMCI US Equity</t>
  </si>
  <si>
    <t>EMC INS GROUP INC</t>
  </si>
  <si>
    <t>115.25k</t>
  </si>
  <si>
    <t>17.45k</t>
  </si>
  <si>
    <t>279.51k</t>
  </si>
  <si>
    <t>563.39M</t>
  </si>
  <si>
    <t>FRPH US Equity</t>
  </si>
  <si>
    <t>FRP HOLDINGS INC</t>
  </si>
  <si>
    <t>169.18k</t>
  </si>
  <si>
    <t>16.69k</t>
  </si>
  <si>
    <t>306.90k</t>
  </si>
  <si>
    <t>581.85M</t>
  </si>
  <si>
    <t>PUB US Equity</t>
  </si>
  <si>
    <t>PEOPLE'S UTAH BANCORP</t>
  </si>
  <si>
    <t>168.95k</t>
  </si>
  <si>
    <t>24.05k</t>
  </si>
  <si>
    <t>307.99k</t>
  </si>
  <si>
    <t>612.51M</t>
  </si>
  <si>
    <t>THFF US Equity</t>
  </si>
  <si>
    <t>FIRST FINANCIAL CORP/INDIANA</t>
  </si>
  <si>
    <t>164.23k</t>
  </si>
  <si>
    <t>18.20k</t>
  </si>
  <si>
    <t>333.83k</t>
  </si>
  <si>
    <t>538.61M</t>
  </si>
  <si>
    <t>AROW US Equity</t>
  </si>
  <si>
    <t>ARROW FINANCIAL CORP</t>
  </si>
  <si>
    <t>127.79k</t>
  </si>
  <si>
    <t>16.07k</t>
  </si>
  <si>
    <t>368.23k</t>
  </si>
  <si>
    <t>653.31M</t>
  </si>
  <si>
    <t>HTBI US Equity</t>
  </si>
  <si>
    <t>HOMETRUST BANCSHARES INC</t>
  </si>
  <si>
    <t>170.82k</t>
  </si>
  <si>
    <t>33.60k</t>
  </si>
  <si>
    <t>412.09k</t>
  </si>
  <si>
    <t>510.70M</t>
  </si>
  <si>
    <t>CNXN US Equity</t>
  </si>
  <si>
    <t>PC CONNECTION INC</t>
  </si>
  <si>
    <t>274.73k</t>
  </si>
  <si>
    <t>44.55k</t>
  </si>
  <si>
    <t>416.53k</t>
  </si>
  <si>
    <t>732.05M</t>
  </si>
  <si>
    <t>STFC US Equity</t>
  </si>
  <si>
    <t>STATE AUTO FINANCIAL CORP</t>
  </si>
  <si>
    <t>199.98k</t>
  </si>
  <si>
    <t>38.76k</t>
  </si>
  <si>
    <t>427.01k</t>
  </si>
  <si>
    <t>1.30B</t>
  </si>
  <si>
    <t>RBCAA US Equity</t>
  </si>
  <si>
    <t>REPUBLIC BANCORP INC-CLASS A</t>
  </si>
  <si>
    <t>125.34k</t>
  </si>
  <si>
    <t>16.31k</t>
  </si>
  <si>
    <t>449.46k</t>
  </si>
  <si>
    <t>869.73M</t>
  </si>
  <si>
    <t>GBLI US Equity</t>
  </si>
  <si>
    <t>GLOBAL INDEMNITY LTD</t>
  </si>
  <si>
    <t>99.12k</t>
  </si>
  <si>
    <t>13.39k</t>
  </si>
  <si>
    <t>464.32k</t>
  </si>
  <si>
    <t>ADUS US Equity</t>
  </si>
  <si>
    <t>ADDUS HOMECARE CORP</t>
  </si>
  <si>
    <t>331.76k</t>
  </si>
  <si>
    <t>36.32k</t>
  </si>
  <si>
    <t>476.55k</t>
  </si>
  <si>
    <t>622.83M</t>
  </si>
  <si>
    <t>OFLX US Equity</t>
  </si>
  <si>
    <t>OMEGA FLEX INC</t>
  </si>
  <si>
    <t>230.60k</t>
  </si>
  <si>
    <t>15.02k</t>
  </si>
  <si>
    <t>506.96k</t>
  </si>
  <si>
    <t>656.37M</t>
  </si>
  <si>
    <t>NWLI US Equity</t>
  </si>
  <si>
    <t>NATIONAL WESTERN LIFE GROU-A</t>
  </si>
  <si>
    <t>495.16k</t>
  </si>
  <si>
    <t>7.92k</t>
  </si>
  <si>
    <t>539.38k</t>
  </si>
  <si>
    <t>1.17B</t>
  </si>
  <si>
    <t>FCBC US Equity</t>
  </si>
  <si>
    <t>FIRST COMMUNITY BANCSHARES</t>
  </si>
  <si>
    <t>152.90k</t>
  </si>
  <si>
    <t>28.55k</t>
  </si>
  <si>
    <t>559.58k</t>
  </si>
  <si>
    <t>526.49M</t>
  </si>
  <si>
    <t>OLBK US Equity</t>
  </si>
  <si>
    <t>OLD LINE BANCSHARES INC</t>
  </si>
  <si>
    <t>214.19k</t>
  </si>
  <si>
    <t>42.04k</t>
  </si>
  <si>
    <t>580.32k</t>
  </si>
  <si>
    <t>584.94M</t>
  </si>
  <si>
    <t>ABTX US Equity</t>
  </si>
  <si>
    <t>ALLEGIANCE BANCSHARES INC</t>
  </si>
  <si>
    <t>277.16k</t>
  </si>
  <si>
    <t>32.78k</t>
  </si>
  <si>
    <t>604.80k</t>
  </si>
  <si>
    <t>547.33M</t>
  </si>
  <si>
    <t>MSBI US Equity</t>
  </si>
  <si>
    <t>MIDLAND STATES BANCORP INC</t>
  </si>
  <si>
    <t>592.64k</t>
  </si>
  <si>
    <t>72.87k</t>
  </si>
  <si>
    <t>612.05k</t>
  </si>
  <si>
    <t>757.76M</t>
  </si>
  <si>
    <t>ANCX US Equity</t>
  </si>
  <si>
    <t>ACCESS NATIONAL CORP</t>
  </si>
  <si>
    <t>240.78k</t>
  </si>
  <si>
    <t>37.88k</t>
  </si>
  <si>
    <t>616.83k</t>
  </si>
  <si>
    <t>613.45M</t>
  </si>
  <si>
    <t>GRC US Equity</t>
  </si>
  <si>
    <t>GORMAN-RUPP CO</t>
  </si>
  <si>
    <t>261.76k</t>
  </si>
  <si>
    <t>48.88k</t>
  </si>
  <si>
    <t>624.08k</t>
  </si>
  <si>
    <t>799.12M</t>
  </si>
  <si>
    <t>ALX US Equity</t>
  </si>
  <si>
    <t>ALEXANDER'S INC</t>
  </si>
  <si>
    <t>587.51k</t>
  </si>
  <si>
    <t>8.87k</t>
  </si>
  <si>
    <t>641.90k</t>
  </si>
  <si>
    <t>1.99B</t>
  </si>
  <si>
    <t>WINA US Equity</t>
  </si>
  <si>
    <t>WINMARK CORP</t>
  </si>
  <si>
    <t>148.47k</t>
  </si>
  <si>
    <t>5.07k</t>
  </si>
  <si>
    <t>668.50k</t>
  </si>
  <si>
    <t>506.40M</t>
  </si>
  <si>
    <t>MLAB US Equity</t>
  </si>
  <si>
    <t>MESA LABORATORIES INC</t>
  </si>
  <si>
    <t>446.23k</t>
  </si>
  <si>
    <t>17.83k</t>
  </si>
  <si>
    <t>710.08k</t>
  </si>
  <si>
    <t>654.49M</t>
  </si>
  <si>
    <t>FLIC US Equity</t>
  </si>
  <si>
    <t>FIRST OF LONG ISLAND CORP</t>
  </si>
  <si>
    <t>285.18k</t>
  </si>
  <si>
    <t>47.77k</t>
  </si>
  <si>
    <t>785.14k</t>
  </si>
  <si>
    <t>700.52M</t>
  </si>
  <si>
    <t>GABC US Equity</t>
  </si>
  <si>
    <t>GERMAN AMERICAN BANCORP</t>
  </si>
  <si>
    <t>285.85k</t>
  </si>
  <si>
    <t>39.23k</t>
  </si>
  <si>
    <t>852.07k</t>
  </si>
  <si>
    <t>796.28M</t>
  </si>
  <si>
    <t>NCBS US Equity</t>
  </si>
  <si>
    <t>NICOLET BANKSHARES INC</t>
  </si>
  <si>
    <t>272.76k</t>
  </si>
  <si>
    <t>23.61k</t>
  </si>
  <si>
    <t>931.30k</t>
  </si>
  <si>
    <t>555.54M</t>
  </si>
  <si>
    <t>SYBT US Equity</t>
  </si>
  <si>
    <t>STOCK YARDS BANCORP INC</t>
  </si>
  <si>
    <t>398.85k</t>
  </si>
  <si>
    <t>54.88k</t>
  </si>
  <si>
    <t>957.54k</t>
  </si>
  <si>
    <t>824.57M</t>
  </si>
  <si>
    <t>FFG US Equity</t>
  </si>
  <si>
    <t>FBL FINANCIAL GROUP INC-CL A</t>
  </si>
  <si>
    <t>307.45k</t>
  </si>
  <si>
    <t>22.51k</t>
  </si>
  <si>
    <t>961.30k</t>
  </si>
  <si>
    <t>1.91B</t>
  </si>
  <si>
    <t>ANAT US Equity</t>
  </si>
  <si>
    <t>AMERICAN NATIONAL INSURANCE</t>
  </si>
  <si>
    <t>413.31k</t>
  </si>
  <si>
    <t>38.23k</t>
  </si>
  <si>
    <t>976.79k</t>
  </si>
  <si>
    <t>3.30B</t>
  </si>
  <si>
    <t>BBSI US Equity</t>
  </si>
  <si>
    <t>BARRETT BUSINESS SVCS INC</t>
  </si>
  <si>
    <t>591.20k</t>
  </si>
  <si>
    <t>43.94k</t>
  </si>
  <si>
    <t>1.01M</t>
  </si>
  <si>
    <t>639.55M</t>
  </si>
  <si>
    <t>BFS US Equity</t>
  </si>
  <si>
    <t>SAUL CENTERS INC</t>
  </si>
  <si>
    <t>303.99k</t>
  </si>
  <si>
    <t>33.44k</t>
  </si>
  <si>
    <t>1.02M</t>
  </si>
  <si>
    <t>1.07B</t>
  </si>
  <si>
    <t>CSWI US Equity</t>
  </si>
  <si>
    <t>CSW INDUSTRIALS INC</t>
  </si>
  <si>
    <t>421.51k</t>
  </si>
  <si>
    <t>37.07k</t>
  </si>
  <si>
    <t>1.03M</t>
  </si>
  <si>
    <t>730.59M</t>
  </si>
  <si>
    <t>UFI US Equity</t>
  </si>
  <si>
    <t>UNIFI INC</t>
  </si>
  <si>
    <t>466.27k</t>
  </si>
  <si>
    <t>60.45k</t>
  </si>
  <si>
    <t>1.06M</t>
  </si>
  <si>
    <t>634.01M</t>
  </si>
  <si>
    <t>FDEF US Equity</t>
  </si>
  <si>
    <t>FIRST DEFIANCE FINL CORP</t>
  </si>
  <si>
    <t>393.26k</t>
  </si>
  <si>
    <t>29.56k</t>
  </si>
  <si>
    <t>624.60M</t>
  </si>
  <si>
    <t>VSEC US Equity</t>
  </si>
  <si>
    <t>VSE CORP</t>
  </si>
  <si>
    <t>328.19k</t>
  </si>
  <si>
    <t>29.40k</t>
  </si>
  <si>
    <t>1.14M</t>
  </si>
  <si>
    <t>565.93M</t>
  </si>
  <si>
    <t>BMTC US Equity</t>
  </si>
  <si>
    <t>BRYN MAWR BANK CORP</t>
  </si>
  <si>
    <t>428.87k</t>
  </si>
  <si>
    <t>53.61k</t>
  </si>
  <si>
    <t>1.17M</t>
  </si>
  <si>
    <t>940.33M</t>
  </si>
  <si>
    <t>ICFI US Equity</t>
  </si>
  <si>
    <t>ICF INTERNATIONAL INC</t>
  </si>
  <si>
    <t>1.11M</t>
  </si>
  <si>
    <t>101.35k</t>
  </si>
  <si>
    <t>1.18M</t>
  </si>
  <si>
    <t>1.28B</t>
  </si>
  <si>
    <t>CTS US Equity</t>
  </si>
  <si>
    <t>CTS CORP</t>
  </si>
  <si>
    <t>341.18k</t>
  </si>
  <si>
    <t>86.52k</t>
  </si>
  <si>
    <t>1.20M</t>
  </si>
  <si>
    <t>965.77M</t>
  </si>
  <si>
    <t>SAFT US Equity</t>
  </si>
  <si>
    <t>SAFETY INSURANCE GROUP INC</t>
  </si>
  <si>
    <t>621.06k</t>
  </si>
  <si>
    <t>49.13k</t>
  </si>
  <si>
    <t>1.23B</t>
  </si>
  <si>
    <t>CTWS US Equity</t>
  </si>
  <si>
    <t>CONNECTICUT WATER SVC INC</t>
  </si>
  <si>
    <t>641.47k</t>
  </si>
  <si>
    <t>60.23k</t>
  </si>
  <si>
    <t>1.23M</t>
  </si>
  <si>
    <t>780.47M</t>
  </si>
  <si>
    <t>CARO US Equity</t>
  </si>
  <si>
    <t>CAROLINA FINANCIAL CORP</t>
  </si>
  <si>
    <t>683.49k</t>
  </si>
  <si>
    <t>103.93k</t>
  </si>
  <si>
    <t>854.93M</t>
  </si>
  <si>
    <t>ATRI US Equity</t>
  </si>
  <si>
    <t>ATRION CORPORATION</t>
  </si>
  <si>
    <t>1.07M</t>
  </si>
  <si>
    <t>6.20k</t>
  </si>
  <si>
    <t>1.27M</t>
  </si>
  <si>
    <t>WHG US Equity</t>
  </si>
  <si>
    <t>WESTWOOD HOLDINGS GROUP INC</t>
  </si>
  <si>
    <t>279.89k</t>
  </si>
  <si>
    <t>27.65k</t>
  </si>
  <si>
    <t>1.30M</t>
  </si>
  <si>
    <t>533.76M</t>
  </si>
  <si>
    <t>FORR US Equity</t>
  </si>
  <si>
    <t>FORRESTER RESEARCH INC</t>
  </si>
  <si>
    <t>384.04k</t>
  </si>
  <si>
    <t>45.58k</t>
  </si>
  <si>
    <t>807.64M</t>
  </si>
  <si>
    <t>GSBC US Equity</t>
  </si>
  <si>
    <t>GREAT SOUTHERN BANCORP INC</t>
  </si>
  <si>
    <t>262.90k</t>
  </si>
  <si>
    <t>27.27k</t>
  </si>
  <si>
    <t>748.60M</t>
  </si>
  <si>
    <t>LORL US Equity</t>
  </si>
  <si>
    <t>LORAL SPACE &amp; COMMUNICATIONS</t>
  </si>
  <si>
    <t>421.25k</t>
  </si>
  <si>
    <t>47.04k</t>
  </si>
  <si>
    <t>1.31M</t>
  </si>
  <si>
    <t>1.24B</t>
  </si>
  <si>
    <t>VBTX US Equity</t>
  </si>
  <si>
    <t>VERITEX HOLDINGS INC</t>
  </si>
  <si>
    <t>607.85k</t>
  </si>
  <si>
    <t>109.13k</t>
  </si>
  <si>
    <t>1.37M</t>
  </si>
  <si>
    <t>675.16M</t>
  </si>
  <si>
    <t>EQBK US Equity</t>
  </si>
  <si>
    <t>EQUITY BANCSHARES INC - CL A</t>
  </si>
  <si>
    <t>471.13k</t>
  </si>
  <si>
    <t>62.53k</t>
  </si>
  <si>
    <t>1.38M</t>
  </si>
  <si>
    <t>575.64M</t>
  </si>
  <si>
    <t>MGRC US Equity</t>
  </si>
  <si>
    <t>MCGRATH RENTCORP</t>
  </si>
  <si>
    <t>854.32k</t>
  </si>
  <si>
    <t>97.68k</t>
  </si>
  <si>
    <t>1.41M</t>
  </si>
  <si>
    <t>1.43B</t>
  </si>
  <si>
    <t>PGC US Equity</t>
  </si>
  <si>
    <t>PEAPACK GLADSTONE FINL CORP</t>
  </si>
  <si>
    <t>402.73k</t>
  </si>
  <si>
    <t>68.63k</t>
  </si>
  <si>
    <t>1.42M</t>
  </si>
  <si>
    <t>648.54M</t>
  </si>
  <si>
    <t>NXRT US Equity</t>
  </si>
  <si>
    <t>NEXPOINT RESIDENTIAL</t>
  </si>
  <si>
    <t>348.68k</t>
  </si>
  <si>
    <t>90.79k</t>
  </si>
  <si>
    <t>1.43M</t>
  </si>
  <si>
    <t>535.94M</t>
  </si>
  <si>
    <t>MBWM US Equity</t>
  </si>
  <si>
    <t>MERCANTILE BANK CORP</t>
  </si>
  <si>
    <t>207.54k</t>
  </si>
  <si>
    <t>33.93k</t>
  </si>
  <si>
    <t>593.56M</t>
  </si>
  <si>
    <t>VRTV US Equity</t>
  </si>
  <si>
    <t>VERITIV CORP</t>
  </si>
  <si>
    <t>666.47k</t>
  </si>
  <si>
    <t>107.32k</t>
  </si>
  <si>
    <t>1.46M</t>
  </si>
  <si>
    <t>597.88M</t>
  </si>
  <si>
    <t>USPH US Equity</t>
  </si>
  <si>
    <t>U.S. PHYSICAL THERAPY INC</t>
  </si>
  <si>
    <t>591.95k</t>
  </si>
  <si>
    <t>54.22k</t>
  </si>
  <si>
    <t>1.51M</t>
  </si>
  <si>
    <t>1.20B</t>
  </si>
  <si>
    <t>BRSS US Equity</t>
  </si>
  <si>
    <t>GLOBAL BRASS &amp; COPPER HOLDIN</t>
  </si>
  <si>
    <t>652.27k</t>
  </si>
  <si>
    <t>101.30k</t>
  </si>
  <si>
    <t>712.42M</t>
  </si>
  <si>
    <t>MCRI US Equity</t>
  </si>
  <si>
    <t>MONARCH CASINO &amp; RESORT INC</t>
  </si>
  <si>
    <t>532.08k</t>
  </si>
  <si>
    <t>72.59k</t>
  </si>
  <si>
    <t>1.60M</t>
  </si>
  <si>
    <t>769.69M</t>
  </si>
  <si>
    <t>CAC US Equity</t>
  </si>
  <si>
    <t>CAMDEN NATIONAL CORP</t>
  </si>
  <si>
    <t>238.18k</t>
  </si>
  <si>
    <t>29.68k</t>
  </si>
  <si>
    <t>1.61M</t>
  </si>
  <si>
    <t>695.91M</t>
  </si>
  <si>
    <t>UHT US Equity</t>
  </si>
  <si>
    <t>UNIVERSAL HEALTH RLTY INCOME</t>
  </si>
  <si>
    <t>529.03k</t>
  </si>
  <si>
    <t>43.98k</t>
  </si>
  <si>
    <t>817.12M</t>
  </si>
  <si>
    <t>RAVN US Equity</t>
  </si>
  <si>
    <t>RAVEN INDUSTRIES INC</t>
  </si>
  <si>
    <t>933.48k</t>
  </si>
  <si>
    <t>135.41k</t>
  </si>
  <si>
    <t>1.62M</t>
  </si>
  <si>
    <t>1.36B</t>
  </si>
  <si>
    <t>JOUT US Equity</t>
  </si>
  <si>
    <t>JOHNSON OUTDOORS INC-A</t>
  </si>
  <si>
    <t>644.17k</t>
  </si>
  <si>
    <t>39.91k</t>
  </si>
  <si>
    <t>1.65M</t>
  </si>
  <si>
    <t>646.39M</t>
  </si>
  <si>
    <t>STBA US Equity</t>
  </si>
  <si>
    <t>S &amp; T BANCORP INC</t>
  </si>
  <si>
    <t>695.98k</t>
  </si>
  <si>
    <t>1.67M</t>
  </si>
  <si>
    <t>1.50B</t>
  </si>
  <si>
    <t>NHC US Equity</t>
  </si>
  <si>
    <t>NATIONAL HEALTHCARE CORP</t>
  </si>
  <si>
    <t>377.32k</t>
  </si>
  <si>
    <t>34.19k</t>
  </si>
  <si>
    <t>1.68M</t>
  </si>
  <si>
    <t>963.08M</t>
  </si>
  <si>
    <t>TMP US Equity</t>
  </si>
  <si>
    <t>TOMPKINS FINANCIAL CORP</t>
  </si>
  <si>
    <t>368.58k</t>
  </si>
  <si>
    <t>1.74M</t>
  </si>
  <si>
    <t>1.21B</t>
  </si>
  <si>
    <t>BDGE US Equity</t>
  </si>
  <si>
    <t>BRIDGE BANCORP INC</t>
  </si>
  <si>
    <t>268.99k</t>
  </si>
  <si>
    <t>38.84k</t>
  </si>
  <si>
    <t>1.75M</t>
  </si>
  <si>
    <t>641.87M</t>
  </si>
  <si>
    <t>HURN US Equity</t>
  </si>
  <si>
    <t>HURON CONSULTING GROUP INC</t>
  </si>
  <si>
    <t>812.06k</t>
  </si>
  <si>
    <t>105.49k</t>
  </si>
  <si>
    <t>857.47M</t>
  </si>
  <si>
    <t>MMI US Equity</t>
  </si>
  <si>
    <t>MARCUS &amp; MILLICHAP INC</t>
  </si>
  <si>
    <t>864.94k</t>
  </si>
  <si>
    <t>174.32k</t>
  </si>
  <si>
    <t>1.76M</t>
  </si>
  <si>
    <t>1.35B</t>
  </si>
  <si>
    <t>PVAC US Equity</t>
  </si>
  <si>
    <t>PENN VIRGINIA CORP</t>
  </si>
  <si>
    <t>132.65k</t>
  </si>
  <si>
    <t>1.77M</t>
  </si>
  <si>
    <t>689.67M</t>
  </si>
  <si>
    <t>DHIL US Equity</t>
  </si>
  <si>
    <t>DIAMOND HILL INVESTMENT GRP</t>
  </si>
  <si>
    <t>370.09k</t>
  </si>
  <si>
    <t>9.46k</t>
  </si>
  <si>
    <t>1.78M</t>
  </si>
  <si>
    <t>704.34M</t>
  </si>
  <si>
    <t>TCBK US Equity</t>
  </si>
  <si>
    <t>TRICO BANCSHARES</t>
  </si>
  <si>
    <t>558.59k</t>
  </si>
  <si>
    <t>82.62k</t>
  </si>
  <si>
    <t>1.79M</t>
  </si>
  <si>
    <t>866.59M</t>
  </si>
  <si>
    <t>BMRC US Equity</t>
  </si>
  <si>
    <t>BANK OF MARIN BANCORP/CA</t>
  </si>
  <si>
    <t>317.24k</t>
  </si>
  <si>
    <t>23.05k</t>
  </si>
  <si>
    <t>1.81M</t>
  </si>
  <si>
    <t>512.01M</t>
  </si>
  <si>
    <t>TR US Equity</t>
  </si>
  <si>
    <t>TOOTSIE ROLL INDS</t>
  </si>
  <si>
    <t>631.25k</t>
  </si>
  <si>
    <t>96.36k</t>
  </si>
  <si>
    <t>1.82M</t>
  </si>
  <si>
    <t>1.80B</t>
  </si>
  <si>
    <t>NNBR US Equity</t>
  </si>
  <si>
    <t>NN INC</t>
  </si>
  <si>
    <t>660.40k</t>
  </si>
  <si>
    <t>120.01k</t>
  </si>
  <si>
    <t>601.24M</t>
  </si>
  <si>
    <t>UVSP US Equity</t>
  </si>
  <si>
    <t>UNIVEST CORP OF PENNSYLVANIA</t>
  </si>
  <si>
    <t>695.67k</t>
  </si>
  <si>
    <t>127.72k</t>
  </si>
  <si>
    <t>831.74M</t>
  </si>
  <si>
    <t>UEIC US Equity</t>
  </si>
  <si>
    <t>UNIVERSAL ELECTRONICS INC</t>
  </si>
  <si>
    <t>736.99k</t>
  </si>
  <si>
    <t>86.72k</t>
  </si>
  <si>
    <t>1.87M</t>
  </si>
  <si>
    <t>693.74M</t>
  </si>
  <si>
    <t>ARII US Equity</t>
  </si>
  <si>
    <t>AMERICAN RAILCAR INDUSTRIES</t>
  </si>
  <si>
    <t>562.50k</t>
  </si>
  <si>
    <t>70.74k</t>
  </si>
  <si>
    <t>1.93M</t>
  </si>
  <si>
    <t>720.80M</t>
  </si>
  <si>
    <t>TOWR US Equity</t>
  </si>
  <si>
    <t>TOWER INTERNATIONAL INC</t>
  </si>
  <si>
    <t>531.92k</t>
  </si>
  <si>
    <t>98.66k</t>
  </si>
  <si>
    <t>623.46M</t>
  </si>
  <si>
    <t>MSEX US Equity</t>
  </si>
  <si>
    <t>MIDDLESEX WATER CO</t>
  </si>
  <si>
    <t>475.04k</t>
  </si>
  <si>
    <t>54.72k</t>
  </si>
  <si>
    <t>1.96M</t>
  </si>
  <si>
    <t>666.91M</t>
  </si>
  <si>
    <t>CVTI US Equity</t>
  </si>
  <si>
    <t>COVENANT TRANSPORT GRP-CL A</t>
  </si>
  <si>
    <t>1.16M</t>
  </si>
  <si>
    <t>167.02k</t>
  </si>
  <si>
    <t>1.98M</t>
  </si>
  <si>
    <t>563.88M</t>
  </si>
  <si>
    <t>CCF US Equity</t>
  </si>
  <si>
    <t>CHASE CORP</t>
  </si>
  <si>
    <t>440.51k</t>
  </si>
  <si>
    <t>18.71k</t>
  </si>
  <si>
    <t>2.00M</t>
  </si>
  <si>
    <t>CASS US Equity</t>
  </si>
  <si>
    <t>CASS INFORMATION SYSTEMS INC</t>
  </si>
  <si>
    <t>267.43k</t>
  </si>
  <si>
    <t>28.34k</t>
  </si>
  <si>
    <t>2.04M</t>
  </si>
  <si>
    <t>753.30M</t>
  </si>
  <si>
    <t>RMR US Equity</t>
  </si>
  <si>
    <t>RMR GROUP INC/THE - A</t>
  </si>
  <si>
    <t>454.43k</t>
  </si>
  <si>
    <t>42.17k</t>
  </si>
  <si>
    <t>DOVA US Equity</t>
  </si>
  <si>
    <t>DOVA PHARMACEUTICALS INC</t>
  </si>
  <si>
    <t>811.39k</t>
  </si>
  <si>
    <t>113.06k</t>
  </si>
  <si>
    <t>688.61M</t>
  </si>
  <si>
    <t>SHLM US Equity</t>
  </si>
  <si>
    <t>SCHULMAN (A.) INC</t>
  </si>
  <si>
    <t>3.18M</t>
  </si>
  <si>
    <t>319.39k</t>
  </si>
  <si>
    <t>2.11M</t>
  </si>
  <si>
    <t>BH US Equity</t>
  </si>
  <si>
    <t>BIGLARI HOLDINGS INC</t>
  </si>
  <si>
    <t>513.51k</t>
  </si>
  <si>
    <t>6.02k</t>
  </si>
  <si>
    <t>504.15M</t>
  </si>
  <si>
    <t>FFIC US Equity</t>
  </si>
  <si>
    <t>FLUSHING FINANCIAL CORP</t>
  </si>
  <si>
    <t>374.85k</t>
  </si>
  <si>
    <t>74.96k</t>
  </si>
  <si>
    <t>2.12M</t>
  </si>
  <si>
    <t>783.03M</t>
  </si>
  <si>
    <t>QCRH US Equity</t>
  </si>
  <si>
    <t>QCR HOLDINGS INC</t>
  </si>
  <si>
    <t>458.54k</t>
  </si>
  <si>
    <t>50.72k</t>
  </si>
  <si>
    <t>662.01M</t>
  </si>
  <si>
    <t>STBZ US Equity</t>
  </si>
  <si>
    <t>STATE BANK FINANCIAL CORP</t>
  </si>
  <si>
    <t>674.02k</t>
  </si>
  <si>
    <t>106.66k</t>
  </si>
  <si>
    <t>2.13M</t>
  </si>
  <si>
    <t>1.25B</t>
  </si>
  <si>
    <t>CTBI US Equity</t>
  </si>
  <si>
    <t>COMMUNITY TRUST BANCORP INC</t>
  </si>
  <si>
    <t>385.21k</t>
  </si>
  <si>
    <t>42.32k</t>
  </si>
  <si>
    <t>2.16M</t>
  </si>
  <si>
    <t>867.44M</t>
  </si>
  <si>
    <t>HSKA US Equity</t>
  </si>
  <si>
    <t>HESKA CORP</t>
  </si>
  <si>
    <t>90.18k</t>
  </si>
  <si>
    <t>598.29M</t>
  </si>
  <si>
    <t>SJW US Equity</t>
  </si>
  <si>
    <t>SJW GROUP</t>
  </si>
  <si>
    <t>891.39k</t>
  </si>
  <si>
    <t>85.72k</t>
  </si>
  <si>
    <t>2.19M</t>
  </si>
  <si>
    <t>KNSL US Equity</t>
  </si>
  <si>
    <t>KINSALE CAPITAL GROUP INC</t>
  </si>
  <si>
    <t>869.47k</t>
  </si>
  <si>
    <t>87.80k</t>
  </si>
  <si>
    <t>2.20M</t>
  </si>
  <si>
    <t>1.14B</t>
  </si>
  <si>
    <t>CNOB US Equity</t>
  </si>
  <si>
    <t>CONNECTONE BANCORP INC</t>
  </si>
  <si>
    <t>747.73k</t>
  </si>
  <si>
    <t>127.63k</t>
  </si>
  <si>
    <t>2.22M</t>
  </si>
  <si>
    <t>943.95M</t>
  </si>
  <si>
    <t>INST US Equity</t>
  </si>
  <si>
    <t>INSTRUCTURE INC</t>
  </si>
  <si>
    <t>2.38M</t>
  </si>
  <si>
    <t>267.94k</t>
  </si>
  <si>
    <t>2.23M</t>
  </si>
  <si>
    <t>1.42B</t>
  </si>
  <si>
    <t>UTL US Equity</t>
  </si>
  <si>
    <t>UNITIL CORP</t>
  </si>
  <si>
    <t>594.32k</t>
  </si>
  <si>
    <t>67.12k</t>
  </si>
  <si>
    <t>2.24M</t>
  </si>
  <si>
    <t>680.96M</t>
  </si>
  <si>
    <t>WIRE US Equity</t>
  </si>
  <si>
    <t>ENCORE WIRE CORP</t>
  </si>
  <si>
    <t>690.79k</t>
  </si>
  <si>
    <t>79.44k</t>
  </si>
  <si>
    <t>1.16B</t>
  </si>
  <si>
    <t>ANIK US Equity</t>
  </si>
  <si>
    <t>ANIKA THERAPEUTICS INC</t>
  </si>
  <si>
    <t>958.48k</t>
  </si>
  <si>
    <t>82.70k</t>
  </si>
  <si>
    <t>2.25M</t>
  </si>
  <si>
    <t>660.73M</t>
  </si>
  <si>
    <t>FIX US Equity</t>
  </si>
  <si>
    <t>COMFORT SYSTEMS USA INC</t>
  </si>
  <si>
    <t>1.12M</t>
  </si>
  <si>
    <t>166.75k</t>
  </si>
  <si>
    <t>2.26M</t>
  </si>
  <si>
    <t>1.55B</t>
  </si>
  <si>
    <t>BNFT US Equity</t>
  </si>
  <si>
    <t>BENEFITFOCUS INC</t>
  </si>
  <si>
    <t>992.09k</t>
  </si>
  <si>
    <t>187.18k</t>
  </si>
  <si>
    <t>2.29M</t>
  </si>
  <si>
    <t>863.79M</t>
  </si>
  <si>
    <t>NCOM US Equity</t>
  </si>
  <si>
    <t>NATIONAL COMMERCE CORP</t>
  </si>
  <si>
    <t>407.41k</t>
  </si>
  <si>
    <t>46.61k</t>
  </si>
  <si>
    <t>2.31M</t>
  </si>
  <si>
    <t>775.31M</t>
  </si>
  <si>
    <t>MOV US Equity</t>
  </si>
  <si>
    <t>MOVADO GROUP INC</t>
  </si>
  <si>
    <t>978.45k</t>
  </si>
  <si>
    <t>129.01k</t>
  </si>
  <si>
    <t>2.33M</t>
  </si>
  <si>
    <t>886.60M</t>
  </si>
  <si>
    <t>SRCE US Equity</t>
  </si>
  <si>
    <t>1ST SOURCE CORP</t>
  </si>
  <si>
    <t>531.37k</t>
  </si>
  <si>
    <t>52.35k</t>
  </si>
  <si>
    <t>2.34M</t>
  </si>
  <si>
    <t>1.39B</t>
  </si>
  <si>
    <t>CRVL US Equity</t>
  </si>
  <si>
    <t>CORVEL CORP</t>
  </si>
  <si>
    <t>292.34k</t>
  </si>
  <si>
    <t>33.24k</t>
  </si>
  <si>
    <t>2.36M</t>
  </si>
  <si>
    <t>976.09M</t>
  </si>
  <si>
    <t>SCSC US Equity</t>
  </si>
  <si>
    <t>SCANSOURCE INC</t>
  </si>
  <si>
    <t>713.61k</t>
  </si>
  <si>
    <t>109.20k</t>
  </si>
  <si>
    <t>2.39M</t>
  </si>
  <si>
    <t>915.45M</t>
  </si>
  <si>
    <t>SXI US Equity</t>
  </si>
  <si>
    <t>STANDEX INTERNATIONAL CORP</t>
  </si>
  <si>
    <t>642.23k</t>
  </si>
  <si>
    <t>42.76k</t>
  </si>
  <si>
    <t>2.40M</t>
  </si>
  <si>
    <t>PAHC US Equity</t>
  </si>
  <si>
    <t>PHIBRO ANIMAL HEALTH CORP-A</t>
  </si>
  <si>
    <t>823.54k</t>
  </si>
  <si>
    <t>103.02k</t>
  </si>
  <si>
    <t>2.42M</t>
  </si>
  <si>
    <t>1.74B</t>
  </si>
  <si>
    <t>SHEN US Equity</t>
  </si>
  <si>
    <t>SHENANDOAH TELECOMMUNICATION</t>
  </si>
  <si>
    <t>1.08M</t>
  </si>
  <si>
    <t>141.05k</t>
  </si>
  <si>
    <t>2.46M</t>
  </si>
  <si>
    <t>UFCS US Equity</t>
  </si>
  <si>
    <t>UNITED FIRE GROUP INC</t>
  </si>
  <si>
    <t>508.35k</t>
  </si>
  <si>
    <t>79.04k</t>
  </si>
  <si>
    <t>2.54M</t>
  </si>
  <si>
    <t>NNI US Equity</t>
  </si>
  <si>
    <t>NELNET INC-CL A</t>
  </si>
  <si>
    <t>791.42k</t>
  </si>
  <si>
    <t>85.50k</t>
  </si>
  <si>
    <t>2.55M</t>
  </si>
  <si>
    <t>2.20B</t>
  </si>
  <si>
    <t>PEBO US Equity</t>
  </si>
  <si>
    <t>PEOPLES BANCORP INC</t>
  </si>
  <si>
    <t>267.39k</t>
  </si>
  <si>
    <t>39.57k</t>
  </si>
  <si>
    <t>2.57M</t>
  </si>
  <si>
    <t>673.41M</t>
  </si>
  <si>
    <t>CKH US Equity</t>
  </si>
  <si>
    <t>SEACOR HOLDINGS INC</t>
  </si>
  <si>
    <t>854.95k</t>
  </si>
  <si>
    <t>126.67k</t>
  </si>
  <si>
    <t>1.04B</t>
  </si>
  <si>
    <t>SYKE US Equity</t>
  </si>
  <si>
    <t>SYKES ENTERPRISES INC</t>
  </si>
  <si>
    <t>870.41k</t>
  </si>
  <si>
    <t>159.16k</t>
  </si>
  <si>
    <t>2.58M</t>
  </si>
  <si>
    <t>USM US Equity</t>
  </si>
  <si>
    <t>US CELLULAR CORP</t>
  </si>
  <si>
    <t>823.02k</t>
  </si>
  <si>
    <t>120.86k</t>
  </si>
  <si>
    <t>2.59M</t>
  </si>
  <si>
    <t>3.49B</t>
  </si>
  <si>
    <t>APEI US Equity</t>
  </si>
  <si>
    <t>AMERICAN PUBLIC EDUCATION</t>
  </si>
  <si>
    <t>566.19k</t>
  </si>
  <si>
    <t>112.86k</t>
  </si>
  <si>
    <t>2.60M</t>
  </si>
  <si>
    <t>673.19M</t>
  </si>
  <si>
    <t>CIR US Equity</t>
  </si>
  <si>
    <t>CIRCOR INTERNATIONAL INC</t>
  </si>
  <si>
    <t>749.32k</t>
  </si>
  <si>
    <t>111.13k</t>
  </si>
  <si>
    <t>2.64M</t>
  </si>
  <si>
    <t>886.93M</t>
  </si>
  <si>
    <t>IOSP US Equity</t>
  </si>
  <si>
    <t>INNOSPEC INC</t>
  </si>
  <si>
    <t>107.49k</t>
  </si>
  <si>
    <t>2.66M</t>
  </si>
  <si>
    <t>1.82B</t>
  </si>
  <si>
    <t>GBNK US Equity</t>
  </si>
  <si>
    <t>GUARANTY BANCORP</t>
  </si>
  <si>
    <t>589.64k</t>
  </si>
  <si>
    <t>97.81k</t>
  </si>
  <si>
    <t>2.67M</t>
  </si>
  <si>
    <t>895.84M</t>
  </si>
  <si>
    <t>CPF US Equity</t>
  </si>
  <si>
    <t>CENTRAL PACIFIC FINANCIAL CO</t>
  </si>
  <si>
    <t>716.22k</t>
  </si>
  <si>
    <t>139.46k</t>
  </si>
  <si>
    <t>908.35M</t>
  </si>
  <si>
    <t>DXPE US Equity</t>
  </si>
  <si>
    <t>DXP ENTERPRISES INC</t>
  </si>
  <si>
    <t>629.16k</t>
  </si>
  <si>
    <t>110.53k</t>
  </si>
  <si>
    <t>2.71M</t>
  </si>
  <si>
    <t>638.26M</t>
  </si>
  <si>
    <t>OCFC US Equity</t>
  </si>
  <si>
    <t>OCEANFIRST FINANCIAL CORP</t>
  </si>
  <si>
    <t>194.28k</t>
  </si>
  <si>
    <t>PRSC US Equity</t>
  </si>
  <si>
    <t>PROVIDENCE SERVICE CORP</t>
  </si>
  <si>
    <t>817.17k</t>
  </si>
  <si>
    <t>76.81k</t>
  </si>
  <si>
    <t>2.76M</t>
  </si>
  <si>
    <t>999.22M</t>
  </si>
  <si>
    <t>LMAT US Equity</t>
  </si>
  <si>
    <t>LEMAITRE VASCULAR INC</t>
  </si>
  <si>
    <t>1.05M</t>
  </si>
  <si>
    <t>156.25k</t>
  </si>
  <si>
    <t>773.15M</t>
  </si>
  <si>
    <t>VREX US Equity</t>
  </si>
  <si>
    <t>VAREX IMAGING CORP</t>
  </si>
  <si>
    <t>1.83M</t>
  </si>
  <si>
    <t>245.86k</t>
  </si>
  <si>
    <t>2.77M</t>
  </si>
  <si>
    <t>1.40B</t>
  </si>
  <si>
    <t>MCS US Equity</t>
  </si>
  <si>
    <t>MARCUS CORPORATION</t>
  </si>
  <si>
    <t>461.86k</t>
  </si>
  <si>
    <t>82.45k</t>
  </si>
  <si>
    <t>2.80M</t>
  </si>
  <si>
    <t>864.13M</t>
  </si>
  <si>
    <t>BLX US Equity</t>
  </si>
  <si>
    <t>BANCO LATINOAMERICANO COME-E</t>
  </si>
  <si>
    <t>752.81k</t>
  </si>
  <si>
    <t>107.38k</t>
  </si>
  <si>
    <t>1.33B</t>
  </si>
  <si>
    <t>AMSF US Equity</t>
  </si>
  <si>
    <t>AMERISAFE INC</t>
  </si>
  <si>
    <t>935.89k</t>
  </si>
  <si>
    <t>93.96k</t>
  </si>
  <si>
    <t>2.82M</t>
  </si>
  <si>
    <t>1.08B</t>
  </si>
  <si>
    <t>SYX US Equity</t>
  </si>
  <si>
    <t>SYSTEMAX INC</t>
  </si>
  <si>
    <t>646.62k</t>
  </si>
  <si>
    <t>95.68k</t>
  </si>
  <si>
    <t>2.83M</t>
  </si>
  <si>
    <t>CHCO US Equity</t>
  </si>
  <si>
    <t>CITY HOLDING CO</t>
  </si>
  <si>
    <t>60.90k</t>
  </si>
  <si>
    <t>2.85M</t>
  </si>
  <si>
    <t>GHDX US Equity</t>
  </si>
  <si>
    <t>GENOMIC HEALTH INC</t>
  </si>
  <si>
    <t>1.04M</t>
  </si>
  <si>
    <t>177.81k</t>
  </si>
  <si>
    <t>2.86M</t>
  </si>
  <si>
    <t>1.13B</t>
  </si>
  <si>
    <t>TRS US Equity</t>
  </si>
  <si>
    <t>TRIMAS CORP</t>
  </si>
  <si>
    <t>799.57k</t>
  </si>
  <si>
    <t>142.19k</t>
  </si>
  <si>
    <t>MORN US Equity</t>
  </si>
  <si>
    <t>MORNINGSTAR INC</t>
  </si>
  <si>
    <t>788.58k</t>
  </si>
  <si>
    <t>52.49k</t>
  </si>
  <si>
    <t>4.41B</t>
  </si>
  <si>
    <t>WMK US Equity</t>
  </si>
  <si>
    <t>WEIS MARKETS INC</t>
  </si>
  <si>
    <t>880.21k</t>
  </si>
  <si>
    <t>115.67k</t>
  </si>
  <si>
    <t>2.90M</t>
  </si>
  <si>
    <t>LDL US Equity</t>
  </si>
  <si>
    <t>LYDALL INC</t>
  </si>
  <si>
    <t>717.60k</t>
  </si>
  <si>
    <t>81.91k</t>
  </si>
  <si>
    <t>2.92M</t>
  </si>
  <si>
    <t>825.17M</t>
  </si>
  <si>
    <t>MYRG US Equity</t>
  </si>
  <si>
    <t>MYR GROUP INC/DELAWARE</t>
  </si>
  <si>
    <t>596.58k</t>
  </si>
  <si>
    <t>96.58k</t>
  </si>
  <si>
    <t>2.96M</t>
  </si>
  <si>
    <t>509.50M</t>
  </si>
  <si>
    <t>EGL US Equity</t>
  </si>
  <si>
    <t>ENGILITY HOLDINGS INC</t>
  </si>
  <si>
    <t>763.40k</t>
  </si>
  <si>
    <t>151.25k</t>
  </si>
  <si>
    <t>2.99M</t>
  </si>
  <si>
    <t>993.36M</t>
  </si>
  <si>
    <t>KELYA US Equity</t>
  </si>
  <si>
    <t>KELLY SERVICES INC -A</t>
  </si>
  <si>
    <t>850.23k</t>
  </si>
  <si>
    <t>168.76k</t>
  </si>
  <si>
    <t>3.02M</t>
  </si>
  <si>
    <t>FOXF US Equity</t>
  </si>
  <si>
    <t>FOX FACTORY HOLDING CORP</t>
  </si>
  <si>
    <t>2.03M</t>
  </si>
  <si>
    <t>269.94k</t>
  </si>
  <si>
    <t>3.04M</t>
  </si>
  <si>
    <t>1.32B</t>
  </si>
  <si>
    <t>FBNC US Equity</t>
  </si>
  <si>
    <t>FIRST BANCORP/NC</t>
  </si>
  <si>
    <t>693.41k</t>
  </si>
  <si>
    <t>96.69k</t>
  </si>
  <si>
    <t>1.09B</t>
  </si>
  <si>
    <t>TTEC US Equity</t>
  </si>
  <si>
    <t>TTEC HOLDINGS INC</t>
  </si>
  <si>
    <t>387.06k</t>
  </si>
  <si>
    <t>61.30k</t>
  </si>
  <si>
    <t>3.05M</t>
  </si>
  <si>
    <t>1.46B</t>
  </si>
  <si>
    <t>OTTR US Equity</t>
  </si>
  <si>
    <t>OTTER TAIL CORP</t>
  </si>
  <si>
    <t>778.57k</t>
  </si>
  <si>
    <t>94.94k</t>
  </si>
  <si>
    <t>3.07M</t>
  </si>
  <si>
    <t>USNA US Equity</t>
  </si>
  <si>
    <t>USANA HEALTH SCIENCES INC</t>
  </si>
  <si>
    <t>1.56M</t>
  </si>
  <si>
    <t>113.51k</t>
  </si>
  <si>
    <t>3.08M</t>
  </si>
  <si>
    <t>2.30B</t>
  </si>
  <si>
    <t>BUSE US Equity</t>
  </si>
  <si>
    <t>FIRST BUSEY CORP</t>
  </si>
  <si>
    <t>796.42k</t>
  </si>
  <si>
    <t>127.29k</t>
  </si>
  <si>
    <t>3.10M</t>
  </si>
  <si>
    <t>PLOW US Equity</t>
  </si>
  <si>
    <t>DOUGLAS DYNAMICS INC</t>
  </si>
  <si>
    <t>816.59k</t>
  </si>
  <si>
    <t>86.45k</t>
  </si>
  <si>
    <t>3.14M</t>
  </si>
  <si>
    <t>1.01B</t>
  </si>
  <si>
    <t>AZZ US Equity</t>
  </si>
  <si>
    <t>AZZ INC</t>
  </si>
  <si>
    <t>133.27k</t>
  </si>
  <si>
    <t>3.17M</t>
  </si>
  <si>
    <t>1.19B</t>
  </si>
  <si>
    <t>NPK US Equity</t>
  </si>
  <si>
    <t>NATIONAL PRESTO INDS INC</t>
  </si>
  <si>
    <t>888.44k</t>
  </si>
  <si>
    <t>49.88k</t>
  </si>
  <si>
    <t>676.20M</t>
  </si>
  <si>
    <t>PFS US Equity</t>
  </si>
  <si>
    <t>PROVIDENT FINANCIAL SERVICES</t>
  </si>
  <si>
    <t>852.73k</t>
  </si>
  <si>
    <t>201.46k</t>
  </si>
  <si>
    <t>1.77B</t>
  </si>
  <si>
    <t>BMI US Equity</t>
  </si>
  <si>
    <t>BADGER METER INC</t>
  </si>
  <si>
    <t>136.70k</t>
  </si>
  <si>
    <t>1.26B</t>
  </si>
  <si>
    <t>EXPO US Equity</t>
  </si>
  <si>
    <t>EXPONENT INC</t>
  </si>
  <si>
    <t>87.93k</t>
  </si>
  <si>
    <t>2.23B</t>
  </si>
  <si>
    <t>NANO US Equity</t>
  </si>
  <si>
    <t>NANOMETRICS INC</t>
  </si>
  <si>
    <t>179.19k</t>
  </si>
  <si>
    <t>3.19M</t>
  </si>
  <si>
    <t>621.11M</t>
  </si>
  <si>
    <t>AIN US Equity</t>
  </si>
  <si>
    <t>ALBANY INTL CORP-CL A</t>
  </si>
  <si>
    <t>112.24k</t>
  </si>
  <si>
    <t>3.21M</t>
  </si>
  <si>
    <t>2.02B</t>
  </si>
  <si>
    <t>TOWN US Equity</t>
  </si>
  <si>
    <t>TOWNE BANK</t>
  </si>
  <si>
    <t>885.23k</t>
  </si>
  <si>
    <t>168.19k</t>
  </si>
  <si>
    <t>3.25M</t>
  </si>
  <si>
    <t>2.13B</t>
  </si>
  <si>
    <t>SP US Equity</t>
  </si>
  <si>
    <t>SP PLUS CORP</t>
  </si>
  <si>
    <t>117.62k</t>
  </si>
  <si>
    <t>3.26M</t>
  </si>
  <si>
    <t>827.38M</t>
  </si>
  <si>
    <t>GTY US Equity</t>
  </si>
  <si>
    <t>GETTY REALTY CORP</t>
  </si>
  <si>
    <t>803.23k</t>
  </si>
  <si>
    <t>3.28M</t>
  </si>
  <si>
    <t>978.06M</t>
  </si>
  <si>
    <t>CHSP US Equity</t>
  </si>
  <si>
    <t>CHESAPEAKE LODGING TRUST</t>
  </si>
  <si>
    <t>323.38k</t>
  </si>
  <si>
    <t>3.35M</t>
  </si>
  <si>
    <t>1.78B</t>
  </si>
  <si>
    <t>NAVG US Equity</t>
  </si>
  <si>
    <t>NAVIGATORS GROUP INC</t>
  </si>
  <si>
    <t>723.28k</t>
  </si>
  <si>
    <t>99.96k</t>
  </si>
  <si>
    <t>3.36M</t>
  </si>
  <si>
    <t>1.72B</t>
  </si>
  <si>
    <t>HBNC US Equity</t>
  </si>
  <si>
    <t>HORIZON BANCORP INDIANA</t>
  </si>
  <si>
    <t>521.86k</t>
  </si>
  <si>
    <t>78.03k</t>
  </si>
  <si>
    <t>3.49M</t>
  </si>
  <si>
    <t>769.13M</t>
  </si>
  <si>
    <t>LNN US Equity</t>
  </si>
  <si>
    <t>LINDSAY CORP</t>
  </si>
  <si>
    <t>90.25k</t>
  </si>
  <si>
    <t>3.53M</t>
  </si>
  <si>
    <t>977.95M</t>
  </si>
  <si>
    <t>ISCA US Equity</t>
  </si>
  <si>
    <t>INTL SPEEDWAY CORP-CL A</t>
  </si>
  <si>
    <t>138.41k</t>
  </si>
  <si>
    <t>3.54M</t>
  </si>
  <si>
    <t>1.85B</t>
  </si>
  <si>
    <t>HAFC US Equity</t>
  </si>
  <si>
    <t>HANMI FINANCIAL CORPORATION</t>
  </si>
  <si>
    <t>784.09k</t>
  </si>
  <si>
    <t>160.41k</t>
  </si>
  <si>
    <t>3.55M</t>
  </si>
  <si>
    <t>VRTS US Equity</t>
  </si>
  <si>
    <t>VIRTUS INVESTMENT PARTNERS</t>
  </si>
  <si>
    <t>53.80k</t>
  </si>
  <si>
    <t>3.57M</t>
  </si>
  <si>
    <t>825.68M</t>
  </si>
  <si>
    <t>WSBC US Equity</t>
  </si>
  <si>
    <t>WESBANCO INC</t>
  </si>
  <si>
    <t>918.75k</t>
  </si>
  <si>
    <t>117.09k</t>
  </si>
  <si>
    <t>2.01B</t>
  </si>
  <si>
    <t>INTL US Equity</t>
  </si>
  <si>
    <t>INTL FCSTONE INC</t>
  </si>
  <si>
    <t>780.67k</t>
  </si>
  <si>
    <t>108.87k</t>
  </si>
  <si>
    <t>858.74M</t>
  </si>
  <si>
    <t>FARO US Equity</t>
  </si>
  <si>
    <t>FARO TECHNOLOGIES INC</t>
  </si>
  <si>
    <t>873.57k</t>
  </si>
  <si>
    <t>110.05k</t>
  </si>
  <si>
    <t>3.58M</t>
  </si>
  <si>
    <t>TBPH US Equity</t>
  </si>
  <si>
    <t>THERAVANCE BIOPHARMA INC</t>
  </si>
  <si>
    <t>220.36k</t>
  </si>
  <si>
    <t>3.62M</t>
  </si>
  <si>
    <t>SBSI US Equity</t>
  </si>
  <si>
    <t>SOUTHSIDE BANCSHARES INC</t>
  </si>
  <si>
    <t>892.93k</t>
  </si>
  <si>
    <t>140.26k</t>
  </si>
  <si>
    <t>3.63M</t>
  </si>
  <si>
    <t>FELE US Equity</t>
  </si>
  <si>
    <t>FRANKLIN ELECTRIC CO INC</t>
  </si>
  <si>
    <t>1.13M</t>
  </si>
  <si>
    <t>137.79k</t>
  </si>
  <si>
    <t>3.65M</t>
  </si>
  <si>
    <t>2.00B</t>
  </si>
  <si>
    <t>CASH US Equity</t>
  </si>
  <si>
    <t>META FINANCIAL GROUP INC</t>
  </si>
  <si>
    <t>69.98k</t>
  </si>
  <si>
    <t>3.66M</t>
  </si>
  <si>
    <t>RTEC US Equity</t>
  </si>
  <si>
    <t>RUDOLPH TECHNOLOGIES INC</t>
  </si>
  <si>
    <t>1.09M</t>
  </si>
  <si>
    <t>218.29k</t>
  </si>
  <si>
    <t>850.68M</t>
  </si>
  <si>
    <t>CUB US Equity</t>
  </si>
  <si>
    <t>CUBIC CORP</t>
  </si>
  <si>
    <t>165.67k</t>
  </si>
  <si>
    <t>3.67M</t>
  </si>
  <si>
    <t>1.76B</t>
  </si>
  <si>
    <t>WASH US Equity</t>
  </si>
  <si>
    <t>WASHINGTON TRUST BANCORP</t>
  </si>
  <si>
    <t>436.48k</t>
  </si>
  <si>
    <t>35.03k</t>
  </si>
  <si>
    <t>968.40M</t>
  </si>
  <si>
    <t>EXTN US Equity</t>
  </si>
  <si>
    <t>EXTERRAN CORP</t>
  </si>
  <si>
    <t>970.93k</t>
  </si>
  <si>
    <t>153.29k</t>
  </si>
  <si>
    <t>3.68M</t>
  </si>
  <si>
    <t>1.06B</t>
  </si>
  <si>
    <t>MGEE US Equity</t>
  </si>
  <si>
    <t>MGE ENERGY INC</t>
  </si>
  <si>
    <t>833.70k</t>
  </si>
  <si>
    <t>98.31k</t>
  </si>
  <si>
    <t>3.70M</t>
  </si>
  <si>
    <t>FIBK US Equity</t>
  </si>
  <si>
    <t>FIRST INTERSTATE BANCSYS-A</t>
  </si>
  <si>
    <t>176.60k</t>
  </si>
  <si>
    <t>3.75M</t>
  </si>
  <si>
    <t>2.29B</t>
  </si>
  <si>
    <t>MTRN US Equity</t>
  </si>
  <si>
    <t>MATERION CORP</t>
  </si>
  <si>
    <t>890.05k</t>
  </si>
  <si>
    <t>120.94k</t>
  </si>
  <si>
    <t>3.82M</t>
  </si>
  <si>
    <t>ATRO US Equity</t>
  </si>
  <si>
    <t>ASTRONICS CORP</t>
  </si>
  <si>
    <t>141.56k</t>
  </si>
  <si>
    <t>3.88M</t>
  </si>
  <si>
    <t>AIMC US Equity</t>
  </si>
  <si>
    <t>ALTRA INDUSTRIAL MOTION CORP</t>
  </si>
  <si>
    <t>155.24k</t>
  </si>
  <si>
    <t>3.89M</t>
  </si>
  <si>
    <t>1.31B</t>
  </si>
  <si>
    <t>ATNI US Equity</t>
  </si>
  <si>
    <t>ATN INTERNATIONAL INC</t>
  </si>
  <si>
    <t>826.68k</t>
  </si>
  <si>
    <t>89.55k</t>
  </si>
  <si>
    <t>3.90M</t>
  </si>
  <si>
    <t>CSII US Equity</t>
  </si>
  <si>
    <t>CARDIOVASCULAR SYSTEMS INC</t>
  </si>
  <si>
    <t>1.52M</t>
  </si>
  <si>
    <t>271.24k</t>
  </si>
  <si>
    <t>747.41M</t>
  </si>
  <si>
    <t>IMKTA US Equity</t>
  </si>
  <si>
    <t>INGLES MARKETS INC-CLASS A</t>
  </si>
  <si>
    <t>850.32k</t>
  </si>
  <si>
    <t>110.59k</t>
  </si>
  <si>
    <t>3.93M</t>
  </si>
  <si>
    <t>684.78M</t>
  </si>
  <si>
    <t>AAT US Equity</t>
  </si>
  <si>
    <t>AMERICAN ASSETS TRUST INC</t>
  </si>
  <si>
    <t>2.10M</t>
  </si>
  <si>
    <t>292.20k</t>
  </si>
  <si>
    <t>3.95M</t>
  </si>
  <si>
    <t>1.53B</t>
  </si>
  <si>
    <t>ECOL US Equity</t>
  </si>
  <si>
    <t>US ECOLOGY INC</t>
  </si>
  <si>
    <t>664.61k</t>
  </si>
  <si>
    <t>89.30k</t>
  </si>
  <si>
    <t>3.96M</t>
  </si>
  <si>
    <t>WSFS US Equity</t>
  </si>
  <si>
    <t>WSFS FINANCIAL CORP</t>
  </si>
  <si>
    <t>855.81k</t>
  </si>
  <si>
    <t>85.52k</t>
  </si>
  <si>
    <t>4.00M</t>
  </si>
  <si>
    <t>1.58B</t>
  </si>
  <si>
    <t>CUTR US Equity</t>
  </si>
  <si>
    <t>CUTERA INC</t>
  </si>
  <si>
    <t>224.89k</t>
  </si>
  <si>
    <t>4.02M</t>
  </si>
  <si>
    <t>709.03M</t>
  </si>
  <si>
    <t>PJT US Equity</t>
  </si>
  <si>
    <t>PJT PARTNERS INC - A</t>
  </si>
  <si>
    <t>998.31k</t>
  </si>
  <si>
    <t>122.52k</t>
  </si>
  <si>
    <t>4.07M</t>
  </si>
  <si>
    <t>1.88B</t>
  </si>
  <si>
    <t>FHB US Equity</t>
  </si>
  <si>
    <t>FIRST HAWAIIAN INC</t>
  </si>
  <si>
    <t>311.16k</t>
  </si>
  <si>
    <t>4.08M</t>
  </si>
  <si>
    <t>3.95B</t>
  </si>
  <si>
    <t>BCEI US Equity</t>
  </si>
  <si>
    <t>BONANZA CREEK ENERGY INC</t>
  </si>
  <si>
    <t>3.30M</t>
  </si>
  <si>
    <t>312.67k</t>
  </si>
  <si>
    <t>587.02M</t>
  </si>
  <si>
    <t>PRIM US Equity</t>
  </si>
  <si>
    <t>PRIMORIS SERVICES CORP</t>
  </si>
  <si>
    <t>266.16k</t>
  </si>
  <si>
    <t>4.13M</t>
  </si>
  <si>
    <t>1.37B</t>
  </si>
  <si>
    <t>MINI US Equity</t>
  </si>
  <si>
    <t>MOBILE MINI INC</t>
  </si>
  <si>
    <t>1.26M</t>
  </si>
  <si>
    <t>202.20k</t>
  </si>
  <si>
    <t>4.15M</t>
  </si>
  <si>
    <t>1.97B</t>
  </si>
  <si>
    <t>EVBG US Equity</t>
  </si>
  <si>
    <t>EVERBRIDGE INC</t>
  </si>
  <si>
    <t>2.17M</t>
  </si>
  <si>
    <t>332.08k</t>
  </si>
  <si>
    <t>4.20M</t>
  </si>
  <si>
    <t>MEDP US Equity</t>
  </si>
  <si>
    <t>MEDPACE HOLDINGS INC</t>
  </si>
  <si>
    <t>1.69M</t>
  </si>
  <si>
    <t>230.24k</t>
  </si>
  <si>
    <t>4.21M</t>
  </si>
  <si>
    <t>SCHL US Equity</t>
  </si>
  <si>
    <t>SCHOLASTIC CORP</t>
  </si>
  <si>
    <t>999.99k</t>
  </si>
  <si>
    <t>131.01k</t>
  </si>
  <si>
    <t>4.22M</t>
  </si>
  <si>
    <t>1.44B</t>
  </si>
  <si>
    <t>IBOC US Equity</t>
  </si>
  <si>
    <t>INTERNATIONAL BANCSHARES CRP</t>
  </si>
  <si>
    <t>1.47M</t>
  </si>
  <si>
    <t>199.55k</t>
  </si>
  <si>
    <t>4.24M</t>
  </si>
  <si>
    <t>2.69B</t>
  </si>
  <si>
    <t>MATW US Equity</t>
  </si>
  <si>
    <t>MATTHEWS INTL CORP-CLASS A</t>
  </si>
  <si>
    <t>1.58M</t>
  </si>
  <si>
    <t>155.44k</t>
  </si>
  <si>
    <t>1.66B</t>
  </si>
  <si>
    <t>VCRA US Equity</t>
  </si>
  <si>
    <t>VOCERA COMMUNICATIONS INC</t>
  </si>
  <si>
    <t>977.01k</t>
  </si>
  <si>
    <t>220.48k</t>
  </si>
  <si>
    <t>4.35M</t>
  </si>
  <si>
    <t>743.53M</t>
  </si>
  <si>
    <t>SBCF US Equity</t>
  </si>
  <si>
    <t>SEACOAST BANKING CORP/FL</t>
  </si>
  <si>
    <t>355.63k</t>
  </si>
  <si>
    <t>4.38M</t>
  </si>
  <si>
    <t>ERIE US Equity</t>
  </si>
  <si>
    <t>ERIE INDEMNITY COMPANY-CL A</t>
  </si>
  <si>
    <t>544.28k</t>
  </si>
  <si>
    <t>29.30k</t>
  </si>
  <si>
    <t>4.39M</t>
  </si>
  <si>
    <t>6.19B</t>
  </si>
  <si>
    <t>CMCO US Equity</t>
  </si>
  <si>
    <t>COLUMBUS MCKINNON CORP/NY</t>
  </si>
  <si>
    <t>147.22k</t>
  </si>
  <si>
    <t>4.41M</t>
  </si>
  <si>
    <t>868.60M</t>
  </si>
  <si>
    <t>MATX US Equity</t>
  </si>
  <si>
    <t>MATSON INC</t>
  </si>
  <si>
    <t>258.30k</t>
  </si>
  <si>
    <t>NBHC US Equity</t>
  </si>
  <si>
    <t>NATIONAL BANK HOLD-CL A</t>
  </si>
  <si>
    <t>169.28k</t>
  </si>
  <si>
    <t>DIOD US Equity</t>
  </si>
  <si>
    <t>DIODES INC</t>
  </si>
  <si>
    <t>2.30M</t>
  </si>
  <si>
    <t>341.46k</t>
  </si>
  <si>
    <t>4.43M</t>
  </si>
  <si>
    <t>1.48B</t>
  </si>
  <si>
    <t>RMAX US Equity</t>
  </si>
  <si>
    <t>RE/MAX HOLDINGS INC-CL A</t>
  </si>
  <si>
    <t>1.24M</t>
  </si>
  <si>
    <t>144.12k</t>
  </si>
  <si>
    <t>996.61M</t>
  </si>
  <si>
    <t>IBP US Equity</t>
  </si>
  <si>
    <t>INSTALLED BUILDING PRODUCTS</t>
  </si>
  <si>
    <t>247.34k</t>
  </si>
  <si>
    <t>4.45M</t>
  </si>
  <si>
    <t>1.81B</t>
  </si>
  <si>
    <t>HAYN US Equity</t>
  </si>
  <si>
    <t>HAYNES INTERNATIONAL INC</t>
  </si>
  <si>
    <t>690.66k</t>
  </si>
  <si>
    <t>94.71k</t>
  </si>
  <si>
    <t>4.46M</t>
  </si>
  <si>
    <t>529.23M</t>
  </si>
  <si>
    <t>CSGS US Equity</t>
  </si>
  <si>
    <t>CSG SYSTEMS INTL INC</t>
  </si>
  <si>
    <t>184.54k</t>
  </si>
  <si>
    <t>4.54M</t>
  </si>
  <si>
    <t>TCX US Equity</t>
  </si>
  <si>
    <t>TUCOWS INC-CLASS A</t>
  </si>
  <si>
    <t>1.40M</t>
  </si>
  <si>
    <t>97.25k</t>
  </si>
  <si>
    <t>4.55M</t>
  </si>
  <si>
    <t>630.06M</t>
  </si>
  <si>
    <t>ETH US Equity</t>
  </si>
  <si>
    <t>ETHAN ALLEN INTERIORS INC</t>
  </si>
  <si>
    <t>315.21k</t>
  </si>
  <si>
    <t>4.61M</t>
  </si>
  <si>
    <t>615.46M</t>
  </si>
  <si>
    <t>SSTK US Equity</t>
  </si>
  <si>
    <t>SHUTTERSTOCK INC</t>
  </si>
  <si>
    <t>2.43M</t>
  </si>
  <si>
    <t>296.86k</t>
  </si>
  <si>
    <t>4.63M</t>
  </si>
  <si>
    <t>AAXN US Equity</t>
  </si>
  <si>
    <t>AXON ENTERPRISE INC</t>
  </si>
  <si>
    <t>6.37M</t>
  </si>
  <si>
    <t>850.08k</t>
  </si>
  <si>
    <t>4.65M</t>
  </si>
  <si>
    <t>2.28B</t>
  </si>
  <si>
    <t>FRME US Equity</t>
  </si>
  <si>
    <t>FIRST MERCHANTS CORP</t>
  </si>
  <si>
    <t>1.89M</t>
  </si>
  <si>
    <t>174.20k</t>
  </si>
  <si>
    <t>2.15B</t>
  </si>
  <si>
    <t>NEOG US Equity</t>
  </si>
  <si>
    <t>NEOGEN CORP</t>
  </si>
  <si>
    <t>171.05k</t>
  </si>
  <si>
    <t>4.69M</t>
  </si>
  <si>
    <t>3.60B</t>
  </si>
  <si>
    <t>KOP US Equity</t>
  </si>
  <si>
    <t>KOPPERS HOLDINGS INC</t>
  </si>
  <si>
    <t>980.18k</t>
  </si>
  <si>
    <t>124.01k</t>
  </si>
  <si>
    <t>4.73M</t>
  </si>
  <si>
    <t>957.21M</t>
  </si>
  <si>
    <t>HLNE US Equity</t>
  </si>
  <si>
    <t>HAMILTON LANE INC-CLASS A</t>
  </si>
  <si>
    <t>1.36M</t>
  </si>
  <si>
    <t>165.33k</t>
  </si>
  <si>
    <t>4.75M</t>
  </si>
  <si>
    <t>2.26B</t>
  </si>
  <si>
    <t>LKFN US Equity</t>
  </si>
  <si>
    <t>LAKELAND FINANCIAL CORP</t>
  </si>
  <si>
    <t>841.08k</t>
  </si>
  <si>
    <t>92.86k</t>
  </si>
  <si>
    <t>4.80M</t>
  </si>
  <si>
    <t>SWM US Equity</t>
  </si>
  <si>
    <t>SCHWEITZER-MAUDUIT INTL INC</t>
  </si>
  <si>
    <t>167.54k</t>
  </si>
  <si>
    <t>4.81M</t>
  </si>
  <si>
    <t>VRTU US Equity</t>
  </si>
  <si>
    <t>VIRTUSA CORP</t>
  </si>
  <si>
    <t>1.85M</t>
  </si>
  <si>
    <t>206.91k</t>
  </si>
  <si>
    <t>4.82M</t>
  </si>
  <si>
    <t>WTS US Equity</t>
  </si>
  <si>
    <t>WATTS WATER TECHNOLOGIES-A</t>
  </si>
  <si>
    <t>1.59M</t>
  </si>
  <si>
    <t>125.62k</t>
  </si>
  <si>
    <t>4.83M</t>
  </si>
  <si>
    <t>NSIT US Equity</t>
  </si>
  <si>
    <t>INSIGHT ENTERPRISES INC</t>
  </si>
  <si>
    <t>203.20k</t>
  </si>
  <si>
    <t>4.84M</t>
  </si>
  <si>
    <t>APPF US Equity</t>
  </si>
  <si>
    <t>APPFOLIO INC - A</t>
  </si>
  <si>
    <t>129.19k</t>
  </si>
  <si>
    <t>4.85M</t>
  </si>
  <si>
    <t>1.63B</t>
  </si>
  <si>
    <t>RETA US Equity</t>
  </si>
  <si>
    <t>REATA PHARMACEUTICALS INC-A</t>
  </si>
  <si>
    <t>206.63k</t>
  </si>
  <si>
    <t>666.82M</t>
  </si>
  <si>
    <t>MSTR US Equity</t>
  </si>
  <si>
    <t>MICROSTRATEGY INC-CL A</t>
  </si>
  <si>
    <t>93.25k</t>
  </si>
  <si>
    <t>4.90M</t>
  </si>
  <si>
    <t>1.51B</t>
  </si>
  <si>
    <t>IIIN US Equity</t>
  </si>
  <si>
    <t>INSTEEL INDUSTRIES INC</t>
  </si>
  <si>
    <t>756.75k</t>
  </si>
  <si>
    <t>142.95k</t>
  </si>
  <si>
    <t>4.93M</t>
  </si>
  <si>
    <t>541.69M</t>
  </si>
  <si>
    <t>ANDE US Equity</t>
  </si>
  <si>
    <t>ANDERSONS INC/THE</t>
  </si>
  <si>
    <t>712.40k</t>
  </si>
  <si>
    <t>129.49k</t>
  </si>
  <si>
    <t>4.99M</t>
  </si>
  <si>
    <t>931.20M</t>
  </si>
  <si>
    <t>JJSF US Equity</t>
  </si>
  <si>
    <t>J &amp; J SNACK FOODS CORP</t>
  </si>
  <si>
    <t>69.63k</t>
  </si>
  <si>
    <t>5.01M</t>
  </si>
  <si>
    <t>2.63B</t>
  </si>
  <si>
    <t>SSD US Equity</t>
  </si>
  <si>
    <t>SIMPSON MANUFACTURING CO INC</t>
  </si>
  <si>
    <t>260.44k</t>
  </si>
  <si>
    <t>5.02M</t>
  </si>
  <si>
    <t>2.61B</t>
  </si>
  <si>
    <t>IPCC US Equity</t>
  </si>
  <si>
    <t>INFINITY PROPERTY &amp; CASUALTY</t>
  </si>
  <si>
    <t>95.95k</t>
  </si>
  <si>
    <t>5.04M</t>
  </si>
  <si>
    <t>EXLS US Equity</t>
  </si>
  <si>
    <t>EXLSERVICE HOLDINGS INC</t>
  </si>
  <si>
    <t>139.47k</t>
  </si>
  <si>
    <t>5.05M</t>
  </si>
  <si>
    <t>NWN US Equity</t>
  </si>
  <si>
    <t>NORTHWEST NATURAL GAS CO</t>
  </si>
  <si>
    <t>1.34M</t>
  </si>
  <si>
    <t>150.91k</t>
  </si>
  <si>
    <t>5.07M</t>
  </si>
  <si>
    <t>PLUS US Equity</t>
  </si>
  <si>
    <t>EPLUS INC</t>
  </si>
  <si>
    <t>1.45M</t>
  </si>
  <si>
    <t>92.46k</t>
  </si>
  <si>
    <t>5.16M</t>
  </si>
  <si>
    <t>1.11B</t>
  </si>
  <si>
    <t>KAI US Equity</t>
  </si>
  <si>
    <t>KADANT INC</t>
  </si>
  <si>
    <t>61.84k</t>
  </si>
  <si>
    <t>5.31M</t>
  </si>
  <si>
    <t>PLT US Equity</t>
  </si>
  <si>
    <t>PLANTRONICS INC</t>
  </si>
  <si>
    <t>191.82k</t>
  </si>
  <si>
    <t>5.36M</t>
  </si>
  <si>
    <t>2.17B</t>
  </si>
  <si>
    <t>RGR US Equity</t>
  </si>
  <si>
    <t>STURM RUGER &amp; CO INC</t>
  </si>
  <si>
    <t>3.74M</t>
  </si>
  <si>
    <t>274.82k</t>
  </si>
  <si>
    <t>988.25M</t>
  </si>
  <si>
    <t>KAMN US Equity</t>
  </si>
  <si>
    <t>KAMAN CORP</t>
  </si>
  <si>
    <t>1.28M</t>
  </si>
  <si>
    <t>138.27k</t>
  </si>
  <si>
    <t>5.37M</t>
  </si>
  <si>
    <t>AGM US Equity</t>
  </si>
  <si>
    <t>FEDERAL AGRIC MTG CORP-CL C</t>
  </si>
  <si>
    <t>808.63k</t>
  </si>
  <si>
    <t>44.44k</t>
  </si>
  <si>
    <t>953.42M</t>
  </si>
  <si>
    <t>TBI US Equity</t>
  </si>
  <si>
    <t>TRUEBLUE INC</t>
  </si>
  <si>
    <t>251.53k</t>
  </si>
  <si>
    <t>5.40M</t>
  </si>
  <si>
    <t>FCN US Equity</t>
  </si>
  <si>
    <t>FTI CONSULTING INC</t>
  </si>
  <si>
    <t>1.91M</t>
  </si>
  <si>
    <t>317.88k</t>
  </si>
  <si>
    <t>5.42M</t>
  </si>
  <si>
    <t>1.90B</t>
  </si>
  <si>
    <t>ABCB US Equity</t>
  </si>
  <si>
    <t>AMERIS BANCORP</t>
  </si>
  <si>
    <t>2.15M</t>
  </si>
  <si>
    <t>222.38k</t>
  </si>
  <si>
    <t>5.45M</t>
  </si>
  <si>
    <t>ESE US Equity</t>
  </si>
  <si>
    <t>ESCO TECHNOLOGIES INC</t>
  </si>
  <si>
    <t>825.17k</t>
  </si>
  <si>
    <t>98.36k</t>
  </si>
  <si>
    <t>5.46M</t>
  </si>
  <si>
    <t>1.52B</t>
  </si>
  <si>
    <t>AAON US Equity</t>
  </si>
  <si>
    <t>AAON INC</t>
  </si>
  <si>
    <t>180.77k</t>
  </si>
  <si>
    <t>5.49M</t>
  </si>
  <si>
    <t>OMCL US Equity</t>
  </si>
  <si>
    <t>OMNICELL INC</t>
  </si>
  <si>
    <t>2.41M</t>
  </si>
  <si>
    <t>267.55k</t>
  </si>
  <si>
    <t>5.50M</t>
  </si>
  <si>
    <t>1.70B</t>
  </si>
  <si>
    <t>CVCO US Equity</t>
  </si>
  <si>
    <t>CAVCO INDUSTRIES INC</t>
  </si>
  <si>
    <t>44.05k</t>
  </si>
  <si>
    <t>5.54M</t>
  </si>
  <si>
    <t>IPHS US Equity</t>
  </si>
  <si>
    <t>INNOPHOS HOLDINGS INC</t>
  </si>
  <si>
    <t>142.99k</t>
  </si>
  <si>
    <t>5.61M</t>
  </si>
  <si>
    <t>828.38M</t>
  </si>
  <si>
    <t>CCOI US Equity</t>
  </si>
  <si>
    <t>COGENT COMMUNICATIONS HOLDIN</t>
  </si>
  <si>
    <t>325.85k</t>
  </si>
  <si>
    <t>5.63M</t>
  </si>
  <si>
    <t>NBTB US Equity</t>
  </si>
  <si>
    <t>N B T BANCORP INC</t>
  </si>
  <si>
    <t>691.30k</t>
  </si>
  <si>
    <t>5.65M</t>
  </si>
  <si>
    <t>1.59B</t>
  </si>
  <si>
    <t>REVG US Equity</t>
  </si>
  <si>
    <t>REV GROUP INC</t>
  </si>
  <si>
    <t>3.45M</t>
  </si>
  <si>
    <t>566.54k</t>
  </si>
  <si>
    <t>CCS US Equity</t>
  </si>
  <si>
    <t>CENTURY COMMUNITIES INC</t>
  </si>
  <si>
    <t>280.02k</t>
  </si>
  <si>
    <t>5.71M</t>
  </si>
  <si>
    <t>867.09M</t>
  </si>
  <si>
    <t>NP US Equity</t>
  </si>
  <si>
    <t>NEENAH INC</t>
  </si>
  <si>
    <t>81.12k</t>
  </si>
  <si>
    <t>5.72M</t>
  </si>
  <si>
    <t>RGEN US Equity</t>
  </si>
  <si>
    <t>REPLIGEN CORP</t>
  </si>
  <si>
    <t>306.28k</t>
  </si>
  <si>
    <t>HLI US Equity</t>
  </si>
  <si>
    <t>HOULIHAN LOKEY INC</t>
  </si>
  <si>
    <t>2.49M</t>
  </si>
  <si>
    <t>262.74k</t>
  </si>
  <si>
    <t>5.75M</t>
  </si>
  <si>
    <t>3.15B</t>
  </si>
  <si>
    <t>TNC US Equity</t>
  </si>
  <si>
    <t>TENNANT CO</t>
  </si>
  <si>
    <t>1.32M</t>
  </si>
  <si>
    <t>128.60k</t>
  </si>
  <si>
    <t>5.79M</t>
  </si>
  <si>
    <t>MTSC US Equity</t>
  </si>
  <si>
    <t>MTS SYSTEMS CORP</t>
  </si>
  <si>
    <t>730.50k</t>
  </si>
  <si>
    <t>75.28k</t>
  </si>
  <si>
    <t>922.39M</t>
  </si>
  <si>
    <t>HFWA US Equity</t>
  </si>
  <si>
    <t>HERITAGE FINANCIAL CORP</t>
  </si>
  <si>
    <t>189.44k</t>
  </si>
  <si>
    <t>MED US Equity</t>
  </si>
  <si>
    <t>MEDIFAST INC</t>
  </si>
  <si>
    <t>145.01k</t>
  </si>
  <si>
    <t>5.84M</t>
  </si>
  <si>
    <t>1.18B</t>
  </si>
  <si>
    <t>HTLF US Equity</t>
  </si>
  <si>
    <t>HEARTLAND FINANCIAL USA INC</t>
  </si>
  <si>
    <t>125.89k</t>
  </si>
  <si>
    <t>5.86M</t>
  </si>
  <si>
    <t>WD US Equity</t>
  </si>
  <si>
    <t>WALKER &amp; DUNLOP INC</t>
  </si>
  <si>
    <t>226.36k</t>
  </si>
  <si>
    <t>5.87M</t>
  </si>
  <si>
    <t>AXGN US Equity</t>
  </si>
  <si>
    <t>AXOGEN INC</t>
  </si>
  <si>
    <t>2.32M</t>
  </si>
  <si>
    <t>331.47k</t>
  </si>
  <si>
    <t>5.92M</t>
  </si>
  <si>
    <t>1.34B</t>
  </si>
  <si>
    <t>VVI US Equity</t>
  </si>
  <si>
    <t>VIAD CORP</t>
  </si>
  <si>
    <t>100.20k</t>
  </si>
  <si>
    <t>5.93M</t>
  </si>
  <si>
    <t>ALG US Equity</t>
  </si>
  <si>
    <t>ALAMO GROUP INC</t>
  </si>
  <si>
    <t>853.66k</t>
  </si>
  <si>
    <t>58.25k</t>
  </si>
  <si>
    <t>5.94M</t>
  </si>
  <si>
    <t>INDB US Equity</t>
  </si>
  <si>
    <t>INDEPENDENT BANK CORP/MA</t>
  </si>
  <si>
    <t>75.70k</t>
  </si>
  <si>
    <t>5.95M</t>
  </si>
  <si>
    <t>ALOG US Equity</t>
  </si>
  <si>
    <t>ANALOGIC CORP</t>
  </si>
  <si>
    <t>2.27M</t>
  </si>
  <si>
    <t>143.27k</t>
  </si>
  <si>
    <t>5.98M</t>
  </si>
  <si>
    <t>SASR US Equity</t>
  </si>
  <si>
    <t>SANDY SPRING BANCORP INC</t>
  </si>
  <si>
    <t>956.62k</t>
  </si>
  <si>
    <t>175.52k</t>
  </si>
  <si>
    <t>KRA US Equity</t>
  </si>
  <si>
    <t>KRATON CORP</t>
  </si>
  <si>
    <t>2.45M</t>
  </si>
  <si>
    <t>286.09k</t>
  </si>
  <si>
    <t>1.65B</t>
  </si>
  <si>
    <t>JBSS US Equity</t>
  </si>
  <si>
    <t>JOHN B. SANFILIPPO &amp; SON INC</t>
  </si>
  <si>
    <t>754.97k</t>
  </si>
  <si>
    <t>74.74k</t>
  </si>
  <si>
    <t>6.01M</t>
  </si>
  <si>
    <t>648.29M</t>
  </si>
  <si>
    <t>RNST US Equity</t>
  </si>
  <si>
    <t>RENASANT CORP</t>
  </si>
  <si>
    <t>163.67k</t>
  </si>
  <si>
    <t>6.05M</t>
  </si>
  <si>
    <t>WABC US Equity</t>
  </si>
  <si>
    <t>WESTAMERICA BANCORPORATION</t>
  </si>
  <si>
    <t>101.08k</t>
  </si>
  <si>
    <t>6.06M</t>
  </si>
  <si>
    <t>MOG/A US Equity</t>
  </si>
  <si>
    <t>MOOG INC-CLASS A</t>
  </si>
  <si>
    <t>116.48k</t>
  </si>
  <si>
    <t>6.13M</t>
  </si>
  <si>
    <t>3.04B</t>
  </si>
  <si>
    <t>ADC US Equity</t>
  </si>
  <si>
    <t>AGREE REALTY CORP</t>
  </si>
  <si>
    <t>243.08k</t>
  </si>
  <si>
    <t>6.15M</t>
  </si>
  <si>
    <t>BRC US Equity</t>
  </si>
  <si>
    <t>BRADY CORPORATION - CL A</t>
  </si>
  <si>
    <t>195.11k</t>
  </si>
  <si>
    <t>6.20M</t>
  </si>
  <si>
    <t>1.95B</t>
  </si>
  <si>
    <t>SGY US Equity</t>
  </si>
  <si>
    <t>STONE ENERGY CORP</t>
  </si>
  <si>
    <t>1.35M</t>
  </si>
  <si>
    <t>180.68k</t>
  </si>
  <si>
    <t>6.21M</t>
  </si>
  <si>
    <t>738.15M</t>
  </si>
  <si>
    <t>HNI US Equity</t>
  </si>
  <si>
    <t>HNI CORP</t>
  </si>
  <si>
    <t>1.44M</t>
  </si>
  <si>
    <t>213.50k</t>
  </si>
  <si>
    <t>6.26M</t>
  </si>
  <si>
    <t>1.54B</t>
  </si>
  <si>
    <t>STC US Equity</t>
  </si>
  <si>
    <t>STEWART INFORMATION SERVICES</t>
  </si>
  <si>
    <t>244.84k</t>
  </si>
  <si>
    <t>6.27M</t>
  </si>
  <si>
    <t>1.02B</t>
  </si>
  <si>
    <t>AGX US Equity</t>
  </si>
  <si>
    <t>ARGAN INC</t>
  </si>
  <si>
    <t>250.65k</t>
  </si>
  <si>
    <t>6.32M</t>
  </si>
  <si>
    <t>583.79M</t>
  </si>
  <si>
    <t>MANT US Equity</t>
  </si>
  <si>
    <t>MANTECH INTERNATIONAL CORP-A</t>
  </si>
  <si>
    <t>1.72M</t>
  </si>
  <si>
    <t>211.06k</t>
  </si>
  <si>
    <t>6.34M</t>
  </si>
  <si>
    <t>2.41B</t>
  </si>
  <si>
    <t>SIGI US Equity</t>
  </si>
  <si>
    <t>SELECTIVE INSURANCE GROUP</t>
  </si>
  <si>
    <t>171.52k</t>
  </si>
  <si>
    <t>6.36M</t>
  </si>
  <si>
    <t>3.61B</t>
  </si>
  <si>
    <t>SMP US Equity</t>
  </si>
  <si>
    <t>STANDARD MOTOR PRODS</t>
  </si>
  <si>
    <t>806.05k</t>
  </si>
  <si>
    <t>110.28k</t>
  </si>
  <si>
    <t>CPLA US Equity</t>
  </si>
  <si>
    <t>CAPELLA EDUCATION CO</t>
  </si>
  <si>
    <t>108.11k</t>
  </si>
  <si>
    <t>6.41M</t>
  </si>
  <si>
    <t>LABL US Equity</t>
  </si>
  <si>
    <t>MULTI-COLOR CORP</t>
  </si>
  <si>
    <t>99.00k</t>
  </si>
  <si>
    <t>6.44M</t>
  </si>
  <si>
    <t>1.38B</t>
  </si>
  <si>
    <t>BCPC US Equity</t>
  </si>
  <si>
    <t>BALCHEM CORP</t>
  </si>
  <si>
    <t>101.44k</t>
  </si>
  <si>
    <t>6.45M</t>
  </si>
  <si>
    <t>2.86B</t>
  </si>
  <si>
    <t>UFPI US Equity</t>
  </si>
  <si>
    <t>UNIVERSAL FOREST PRODUCTS</t>
  </si>
  <si>
    <t>310.63k</t>
  </si>
  <si>
    <t>6.47M</t>
  </si>
  <si>
    <t>2.03B</t>
  </si>
  <si>
    <t>FFIN US Equity</t>
  </si>
  <si>
    <t>FIRST FINL BANKSHARES INC</t>
  </si>
  <si>
    <t>226.14k</t>
  </si>
  <si>
    <t>6.48M</t>
  </si>
  <si>
    <t>3.36B</t>
  </si>
  <si>
    <t>TNET US Equity</t>
  </si>
  <si>
    <t>TRINET GROUP INC</t>
  </si>
  <si>
    <t>381.66k</t>
  </si>
  <si>
    <t>6.55M</t>
  </si>
  <si>
    <t>BL US Equity</t>
  </si>
  <si>
    <t>BLACKLINE INC</t>
  </si>
  <si>
    <t>458.41k</t>
  </si>
  <si>
    <t>6.56M</t>
  </si>
  <si>
    <t>2.19B</t>
  </si>
  <si>
    <t>QTWO US Equity</t>
  </si>
  <si>
    <t>Q2 HOLDINGS INC</t>
  </si>
  <si>
    <t>286.99k</t>
  </si>
  <si>
    <t>6.57M</t>
  </si>
  <si>
    <t>2.06B</t>
  </si>
  <si>
    <t>WLH US Equity</t>
  </si>
  <si>
    <t>WILLIAM LYON HOMES-CL A</t>
  </si>
  <si>
    <t>2.06M</t>
  </si>
  <si>
    <t>422.05k</t>
  </si>
  <si>
    <t>6.62M</t>
  </si>
  <si>
    <t>CNMD US Equity</t>
  </si>
  <si>
    <t>CONMED CORP</t>
  </si>
  <si>
    <t>150.99k</t>
  </si>
  <si>
    <t>FBK US Equity</t>
  </si>
  <si>
    <t>FB FINANCIAL CORP</t>
  </si>
  <si>
    <t>767.02k</t>
  </si>
  <si>
    <t>92.07k</t>
  </si>
  <si>
    <t>6.65M</t>
  </si>
  <si>
    <t>HOME US Equity</t>
  </si>
  <si>
    <t>AT HOME GROUP INC</t>
  </si>
  <si>
    <t>3.16M</t>
  </si>
  <si>
    <t>466.53k</t>
  </si>
  <si>
    <t>6.69M</t>
  </si>
  <si>
    <t>OXM US Equity</t>
  </si>
  <si>
    <t>OXFORD INDUSTRIES INC</t>
  </si>
  <si>
    <t>126.10k</t>
  </si>
  <si>
    <t>6.72M</t>
  </si>
  <si>
    <t>1.29B</t>
  </si>
  <si>
    <t>TRUP US Equity</t>
  </si>
  <si>
    <t>TRUPANION INC</t>
  </si>
  <si>
    <t>2.21M</t>
  </si>
  <si>
    <t>319.40k</t>
  </si>
  <si>
    <t>6.73M</t>
  </si>
  <si>
    <t>797.80M</t>
  </si>
  <si>
    <t>NSP US Equity</t>
  </si>
  <si>
    <t>INSPERITY INC</t>
  </si>
  <si>
    <t>2.70M</t>
  </si>
  <si>
    <t>256.53k</t>
  </si>
  <si>
    <t>6.88M</t>
  </si>
  <si>
    <t>3.22B</t>
  </si>
  <si>
    <t>ESGR US Equity</t>
  </si>
  <si>
    <t>ENSTAR GROUP LTD</t>
  </si>
  <si>
    <t>34.01k</t>
  </si>
  <si>
    <t>6.93M</t>
  </si>
  <si>
    <t>4.18B</t>
  </si>
  <si>
    <t>IBTX US Equity</t>
  </si>
  <si>
    <t>INDEPENDENT BANK GROUP INC</t>
  </si>
  <si>
    <t>136.37k</t>
  </si>
  <si>
    <t>7.01M</t>
  </si>
  <si>
    <t>2.04B</t>
  </si>
  <si>
    <t>HY US Equity</t>
  </si>
  <si>
    <t>HYSTER-YALE MATERIALS</t>
  </si>
  <si>
    <t>697.22k</t>
  </si>
  <si>
    <t>50.08k</t>
  </si>
  <si>
    <t>7.02M</t>
  </si>
  <si>
    <t>CORE US Equity</t>
  </si>
  <si>
    <t>CORE-MARK HOLDING CO INC</t>
  </si>
  <si>
    <t>1.53M</t>
  </si>
  <si>
    <t>275.43k</t>
  </si>
  <si>
    <t>7.04M</t>
  </si>
  <si>
    <t>964.58M</t>
  </si>
  <si>
    <t>SCL US Equity</t>
  </si>
  <si>
    <t>STEPAN CO</t>
  </si>
  <si>
    <t>81.53k</t>
  </si>
  <si>
    <t>7.09M</t>
  </si>
  <si>
    <t>PRLB US Equity</t>
  </si>
  <si>
    <t>PROTO LABS INC</t>
  </si>
  <si>
    <t>165.87k</t>
  </si>
  <si>
    <t>7.10M</t>
  </si>
  <si>
    <t>BANF US Equity</t>
  </si>
  <si>
    <t>BANCFIRST CORP</t>
  </si>
  <si>
    <t>459.05k</t>
  </si>
  <si>
    <t>44.02k</t>
  </si>
  <si>
    <t>7.12M</t>
  </si>
  <si>
    <t>SPSC US Equity</t>
  </si>
  <si>
    <t>SPS COMMERCE INC</t>
  </si>
  <si>
    <t>1.71M</t>
  </si>
  <si>
    <t>162.71k</t>
  </si>
  <si>
    <t>1.12B</t>
  </si>
  <si>
    <t>AYX US Equity</t>
  </si>
  <si>
    <t>ALTERYX INC - CLASS A</t>
  </si>
  <si>
    <t>4.29M</t>
  </si>
  <si>
    <t>582.70k</t>
  </si>
  <si>
    <t>7.17M</t>
  </si>
  <si>
    <t>STRA US Equity</t>
  </si>
  <si>
    <t>STRAYER EDUCATION INC</t>
  </si>
  <si>
    <t>111.79k</t>
  </si>
  <si>
    <t>7.18M</t>
  </si>
  <si>
    <t>SNHY US Equity</t>
  </si>
  <si>
    <t>SUN HYDRAULICS CORP</t>
  </si>
  <si>
    <t>2.53M</t>
  </si>
  <si>
    <t>188.10k</t>
  </si>
  <si>
    <t>7.31M</t>
  </si>
  <si>
    <t>1.69B</t>
  </si>
  <si>
    <t>ASMB US Equity</t>
  </si>
  <si>
    <t>ASSEMBLY BIOSCIENCES INC</t>
  </si>
  <si>
    <t>178.95k</t>
  </si>
  <si>
    <t>7.34M</t>
  </si>
  <si>
    <t>895.42M</t>
  </si>
  <si>
    <t>UVE US Equity</t>
  </si>
  <si>
    <t>UNIVERSAL INSURANCE HOLDINGS</t>
  </si>
  <si>
    <t>244.23k</t>
  </si>
  <si>
    <t>7.35M</t>
  </si>
  <si>
    <t>DOOR US Equity</t>
  </si>
  <si>
    <t>MASONITE INTERNATIONAL CORP</t>
  </si>
  <si>
    <t>3.23M</t>
  </si>
  <si>
    <t>215.97k</t>
  </si>
  <si>
    <t>7.39M</t>
  </si>
  <si>
    <t>1.73B</t>
  </si>
  <si>
    <t>NVEE US Equity</t>
  </si>
  <si>
    <t>NV5 GLOBAL INC</t>
  </si>
  <si>
    <t>68.67k</t>
  </si>
  <si>
    <t>682.34M</t>
  </si>
  <si>
    <t>TTEK US Equity</t>
  </si>
  <si>
    <t>TETRA TECH INC</t>
  </si>
  <si>
    <t>2.05M</t>
  </si>
  <si>
    <t>258.14k</t>
  </si>
  <si>
    <t>7.40M</t>
  </si>
  <si>
    <t>2.88B</t>
  </si>
  <si>
    <t>FNGN US Equity</t>
  </si>
  <si>
    <t>FINANCIAL ENGINES INC</t>
  </si>
  <si>
    <t>489.27k</t>
  </si>
  <si>
    <t>7.43M</t>
  </si>
  <si>
    <t>2.21B</t>
  </si>
  <si>
    <t>GCP US Equity</t>
  </si>
  <si>
    <t>GCP APPLIED TECHNOLOGIES</t>
  </si>
  <si>
    <t>2.74M</t>
  </si>
  <si>
    <t>511.84k</t>
  </si>
  <si>
    <t>2.24B</t>
  </si>
  <si>
    <t>ECPG US Equity</t>
  </si>
  <si>
    <t>ENCORE CAPITAL GROUP INC</t>
  </si>
  <si>
    <t>2.01M</t>
  </si>
  <si>
    <t>247.67k</t>
  </si>
  <si>
    <t>SATS US Equity</t>
  </si>
  <si>
    <t>ECHOSTAR CORP-A</t>
  </si>
  <si>
    <t>1.63M</t>
  </si>
  <si>
    <t>169.93k</t>
  </si>
  <si>
    <t>7.48M</t>
  </si>
  <si>
    <t>5.26B</t>
  </si>
  <si>
    <t>TPC US Equity</t>
  </si>
  <si>
    <t>TUTOR PERINI CORP</t>
  </si>
  <si>
    <t>2.14M</t>
  </si>
  <si>
    <t>535.96k</t>
  </si>
  <si>
    <t>7.51M</t>
  </si>
  <si>
    <t>UNF US Equity</t>
  </si>
  <si>
    <t>UNIFIRST CORP/MA</t>
  </si>
  <si>
    <t>62.90k</t>
  </si>
  <si>
    <t>3.08B</t>
  </si>
  <si>
    <t>JBGS US Equity</t>
  </si>
  <si>
    <t>JBG SMITH PROPERTIES</t>
  </si>
  <si>
    <t>3.38M</t>
  </si>
  <si>
    <t>534.96k</t>
  </si>
  <si>
    <t>4.10B</t>
  </si>
  <si>
    <t>FFBC US Equity</t>
  </si>
  <si>
    <t>FIRST FINANCIAL BANCORP</t>
  </si>
  <si>
    <t>455.58k</t>
  </si>
  <si>
    <t>7.57M</t>
  </si>
  <si>
    <t>3.07B</t>
  </si>
  <si>
    <t>MSA US Equity</t>
  </si>
  <si>
    <t>MSA SAFETY INC</t>
  </si>
  <si>
    <t>2.72M</t>
  </si>
  <si>
    <t>183.64k</t>
  </si>
  <si>
    <t>7.62M</t>
  </si>
  <si>
    <t>3.35B</t>
  </si>
  <si>
    <t>ASGN US Equity</t>
  </si>
  <si>
    <t>ASGN INC</t>
  </si>
  <si>
    <t>3.80M</t>
  </si>
  <si>
    <t>299.34k</t>
  </si>
  <si>
    <t>7.63M</t>
  </si>
  <si>
    <t>4.33B</t>
  </si>
  <si>
    <t>CUBI US Equity</t>
  </si>
  <si>
    <t>CUSTOMERS BANCORP INC</t>
  </si>
  <si>
    <t>227.38k</t>
  </si>
  <si>
    <t>7.65M</t>
  </si>
  <si>
    <t>940.53M</t>
  </si>
  <si>
    <t>PRA US Equity</t>
  </si>
  <si>
    <t>PROASSURANCE CORP</t>
  </si>
  <si>
    <t>206.37k</t>
  </si>
  <si>
    <t>7.68M</t>
  </si>
  <si>
    <t>2.52B</t>
  </si>
  <si>
    <t>EPAY US Equity</t>
  </si>
  <si>
    <t>BOTTOMLINE TECHNOLOGIES (DE)</t>
  </si>
  <si>
    <t>353.84k</t>
  </si>
  <si>
    <t>7.69M</t>
  </si>
  <si>
    <t>HMN US Equity</t>
  </si>
  <si>
    <t>HORACE MANN EDUCATORS</t>
  </si>
  <si>
    <t>1.22M</t>
  </si>
  <si>
    <t>164.76k</t>
  </si>
  <si>
    <t>7.75M</t>
  </si>
  <si>
    <t>1.83B</t>
  </si>
  <si>
    <t>PNK US Equity</t>
  </si>
  <si>
    <t>PINNACLE ENTERTAINMENT INC</t>
  </si>
  <si>
    <t>606.14k</t>
  </si>
  <si>
    <t>7.86M</t>
  </si>
  <si>
    <t>FCFS US Equity</t>
  </si>
  <si>
    <t>FIRSTCASH INC</t>
  </si>
  <si>
    <t>260.41k</t>
  </si>
  <si>
    <t>7.90M</t>
  </si>
  <si>
    <t>3.85B</t>
  </si>
  <si>
    <t>ARCB US Equity</t>
  </si>
  <si>
    <t>ARCBEST CORP</t>
  </si>
  <si>
    <t>1.54M</t>
  </si>
  <si>
    <t>275.07k</t>
  </si>
  <si>
    <t>7.91M</t>
  </si>
  <si>
    <t>874.38M</t>
  </si>
  <si>
    <t>MBUU US Equity</t>
  </si>
  <si>
    <t>MALIBU BOATS INC - A</t>
  </si>
  <si>
    <t>220.25k</t>
  </si>
  <si>
    <t>7.92M</t>
  </si>
  <si>
    <t>706.76M</t>
  </si>
  <si>
    <t>AAWW US Equity</t>
  </si>
  <si>
    <t>ATLAS AIR WORLDWIDE HOLDINGS</t>
  </si>
  <si>
    <t>3.20M</t>
  </si>
  <si>
    <t>258.97k</t>
  </si>
  <si>
    <t>7.96M</t>
  </si>
  <si>
    <t>PCTY US Equity</t>
  </si>
  <si>
    <t>PAYLOCITY HOLDING CORP</t>
  </si>
  <si>
    <t>3.06M</t>
  </si>
  <si>
    <t>271.35k</t>
  </si>
  <si>
    <t>8.03M</t>
  </si>
  <si>
    <t>2.82B</t>
  </si>
  <si>
    <t>AIR US Equity</t>
  </si>
  <si>
    <t>AAR CORP</t>
  </si>
  <si>
    <t>257.31k</t>
  </si>
  <si>
    <t>8.05M</t>
  </si>
  <si>
    <t>AGII US Equity</t>
  </si>
  <si>
    <t>ARGO GROUP INTERNATIONAL</t>
  </si>
  <si>
    <t>1.73M</t>
  </si>
  <si>
    <t>179.53k</t>
  </si>
  <si>
    <t>8.08M</t>
  </si>
  <si>
    <t>HI US Equity</t>
  </si>
  <si>
    <t>HILLENBRAND INC</t>
  </si>
  <si>
    <t>301.71k</t>
  </si>
  <si>
    <t>3.03B</t>
  </si>
  <si>
    <t>PRO US Equity</t>
  </si>
  <si>
    <t>PROS HOLDINGS INC</t>
  </si>
  <si>
    <t>222.31k</t>
  </si>
  <si>
    <t>8.09M</t>
  </si>
  <si>
    <t>GTLS US Equity</t>
  </si>
  <si>
    <t>CHART INDUSTRIES INC</t>
  </si>
  <si>
    <t>306.78k</t>
  </si>
  <si>
    <t>8.10M</t>
  </si>
  <si>
    <t>VSM US Equity</t>
  </si>
  <si>
    <t>VERSUM MATERIALS INC</t>
  </si>
  <si>
    <t>516.94k</t>
  </si>
  <si>
    <t>8.11M</t>
  </si>
  <si>
    <t>3.79B</t>
  </si>
  <si>
    <t>FWRD US Equity</t>
  </si>
  <si>
    <t>FORWARD AIR CORP</t>
  </si>
  <si>
    <t>194.08k</t>
  </si>
  <si>
    <t>8.14M</t>
  </si>
  <si>
    <t>1.57B</t>
  </si>
  <si>
    <t>JELD US Equity</t>
  </si>
  <si>
    <t>JELD-WEN HOLDING INC</t>
  </si>
  <si>
    <t>5.26M</t>
  </si>
  <si>
    <t>825.72k</t>
  </si>
  <si>
    <t>8.20M</t>
  </si>
  <si>
    <t>3.20B</t>
  </si>
  <si>
    <t>TVTY US Equity</t>
  </si>
  <si>
    <t>TIVITY HEALTH INC</t>
  </si>
  <si>
    <t>3.73M</t>
  </si>
  <si>
    <t>615.59k</t>
  </si>
  <si>
    <t>8.22M</t>
  </si>
  <si>
    <t>ASTE US Equity</t>
  </si>
  <si>
    <t>ASTEC INDUSTRIES INC</t>
  </si>
  <si>
    <t>2.07M</t>
  </si>
  <si>
    <t>168.98k</t>
  </si>
  <si>
    <t>8.25M</t>
  </si>
  <si>
    <t>COLB US Equity</t>
  </si>
  <si>
    <t>COLUMBIA BANKING SYSTEM INC</t>
  </si>
  <si>
    <t>338.92k</t>
  </si>
  <si>
    <t>8.27M</t>
  </si>
  <si>
    <t>3.25B</t>
  </si>
  <si>
    <t>WTM US Equity</t>
  </si>
  <si>
    <t>WHITE MOUNTAINS INSURANCE GP</t>
  </si>
  <si>
    <t>4.18M</t>
  </si>
  <si>
    <t>25.10k</t>
  </si>
  <si>
    <t>8.33M</t>
  </si>
  <si>
    <t>3.24B</t>
  </si>
  <si>
    <t>UVV US Equity</t>
  </si>
  <si>
    <t>UNIVERSAL CORP/VA</t>
  </si>
  <si>
    <t>2.35M</t>
  </si>
  <si>
    <t>231.87k</t>
  </si>
  <si>
    <t>8.34M</t>
  </si>
  <si>
    <t>WRE US Equity</t>
  </si>
  <si>
    <t>WASHINGTON REIT</t>
  </si>
  <si>
    <t>413.45k</t>
  </si>
  <si>
    <t>8.39M</t>
  </si>
  <si>
    <t>OFIX US Equity</t>
  </si>
  <si>
    <t>ORTHOFIX INTERNATIONAL NV</t>
  </si>
  <si>
    <t>1.49M</t>
  </si>
  <si>
    <t>125.44k</t>
  </si>
  <si>
    <t>8.43M</t>
  </si>
  <si>
    <t>1.10B</t>
  </si>
  <si>
    <t>CBPX US Equity</t>
  </si>
  <si>
    <t>CONTINENTAL BUILDING PRODUCT</t>
  </si>
  <si>
    <t>237.83k</t>
  </si>
  <si>
    <t>8.46M</t>
  </si>
  <si>
    <t>VRNT US Equity</t>
  </si>
  <si>
    <t>VERINT SYSTEMS INC</t>
  </si>
  <si>
    <t>370.11k</t>
  </si>
  <si>
    <t>8.47M</t>
  </si>
  <si>
    <t>TCMD US Equity</t>
  </si>
  <si>
    <t>TACTILE SYSTEMS TECHNOLOGY I</t>
  </si>
  <si>
    <t>260.48k</t>
  </si>
  <si>
    <t>8.48M</t>
  </si>
  <si>
    <t>619.26M</t>
  </si>
  <si>
    <t>FWONA US Equity</t>
  </si>
  <si>
    <t>LIBERTY MEDIA CORP-LIBERTY-A</t>
  </si>
  <si>
    <t>1.66M</t>
  </si>
  <si>
    <t>243.12k</t>
  </si>
  <si>
    <t>8.50M</t>
  </si>
  <si>
    <t>7.04B</t>
  </si>
  <si>
    <t>TDS US Equity</t>
  </si>
  <si>
    <t>TELEPHONE AND DATA SYSTEMS</t>
  </si>
  <si>
    <t>659.44k</t>
  </si>
  <si>
    <t>8.51M</t>
  </si>
  <si>
    <t>CBM US Equity</t>
  </si>
  <si>
    <t>CAMBREX CORP</t>
  </si>
  <si>
    <t>3.86M</t>
  </si>
  <si>
    <t>358.22k</t>
  </si>
  <si>
    <t>CEVA US Equity</t>
  </si>
  <si>
    <t>CEVA INC</t>
  </si>
  <si>
    <t>1.64M</t>
  </si>
  <si>
    <t>178.77k</t>
  </si>
  <si>
    <t>8.52M</t>
  </si>
  <si>
    <t>768.83M</t>
  </si>
  <si>
    <t>UBSH US Equity</t>
  </si>
  <si>
    <t>UNION BANKSHARES CORP</t>
  </si>
  <si>
    <t>373.00k</t>
  </si>
  <si>
    <t>8.53M</t>
  </si>
  <si>
    <t>2.42B</t>
  </si>
  <si>
    <t>TRNO US Equity</t>
  </si>
  <si>
    <t>TERRENO REALTY CORP</t>
  </si>
  <si>
    <t>332.72k</t>
  </si>
  <si>
    <t>8.54M</t>
  </si>
  <si>
    <t>1.94B</t>
  </si>
  <si>
    <t>EIG US Equity</t>
  </si>
  <si>
    <t>EMPLOYERS HOLDINGS INC</t>
  </si>
  <si>
    <t>809.94k</t>
  </si>
  <si>
    <t>126.85k</t>
  </si>
  <si>
    <t>8.57M</t>
  </si>
  <si>
    <t>ROLL US Equity</t>
  </si>
  <si>
    <t>RBC BEARINGS INC</t>
  </si>
  <si>
    <t>1.48M</t>
  </si>
  <si>
    <t>84.88k</t>
  </si>
  <si>
    <t>8.59M</t>
  </si>
  <si>
    <t>3.01B</t>
  </si>
  <si>
    <t>BHE US Equity</t>
  </si>
  <si>
    <t>BENCHMARK ELECTRONICS INC</t>
  </si>
  <si>
    <t>359.82k</t>
  </si>
  <si>
    <t>8.60M</t>
  </si>
  <si>
    <t>1.45B</t>
  </si>
  <si>
    <t>SNDR US Equity</t>
  </si>
  <si>
    <t>SCHNEIDER NATIONAL INC-CL B</t>
  </si>
  <si>
    <t>691.65k</t>
  </si>
  <si>
    <t>8.62M</t>
  </si>
  <si>
    <t>4.76B</t>
  </si>
  <si>
    <t>MC US Equity</t>
  </si>
  <si>
    <t>MOELIS &amp; CO - CLASS A</t>
  </si>
  <si>
    <t>3.51M</t>
  </si>
  <si>
    <t>384.54k</t>
  </si>
  <si>
    <t>8.65M</t>
  </si>
  <si>
    <t>3.98B</t>
  </si>
  <si>
    <t>HUBG US Equity</t>
  </si>
  <si>
    <t>HUB GROUP INC-CL A</t>
  </si>
  <si>
    <t>2.69M</t>
  </si>
  <si>
    <t>307.48k</t>
  </si>
  <si>
    <t>8.67M</t>
  </si>
  <si>
    <t>BJRI US Equity</t>
  </si>
  <si>
    <t>BJ'S RESTAURANTS INC</t>
  </si>
  <si>
    <t>402.48k</t>
  </si>
  <si>
    <t>8.69M</t>
  </si>
  <si>
    <t>BCC US Equity</t>
  </si>
  <si>
    <t>BOISE CASCADE CO</t>
  </si>
  <si>
    <t>513.09k</t>
  </si>
  <si>
    <t>8.75M</t>
  </si>
  <si>
    <t>FDP US Equity</t>
  </si>
  <si>
    <t>FRESH DEL MONTE PRODUCE INC</t>
  </si>
  <si>
    <t>251.07k</t>
  </si>
  <si>
    <t>8.79M</t>
  </si>
  <si>
    <t>AVAV US Equity</t>
  </si>
  <si>
    <t>AEROVIRONMENT INC</t>
  </si>
  <si>
    <t>387.20k</t>
  </si>
  <si>
    <t>8.80M</t>
  </si>
  <si>
    <t>PRAA US Equity</t>
  </si>
  <si>
    <t>PRA GROUP INC</t>
  </si>
  <si>
    <t>3.27M</t>
  </si>
  <si>
    <t>390.91k</t>
  </si>
  <si>
    <t>8.81M</t>
  </si>
  <si>
    <t>NPO US Equity</t>
  </si>
  <si>
    <t>ENPRO INDUSTRIES INC</t>
  </si>
  <si>
    <t>153.50k</t>
  </si>
  <si>
    <t>8.85M</t>
  </si>
  <si>
    <t>LCII US Equity</t>
  </si>
  <si>
    <t>LCI INDUSTRIES</t>
  </si>
  <si>
    <t>163.61k</t>
  </si>
  <si>
    <t>8.89M</t>
  </si>
  <si>
    <t>2.34B</t>
  </si>
  <si>
    <t>GBCI US Equity</t>
  </si>
  <si>
    <t>GLACIER BANCORP INC</t>
  </si>
  <si>
    <t>2.18M</t>
  </si>
  <si>
    <t>346.01k</t>
  </si>
  <si>
    <t>8.95M</t>
  </si>
  <si>
    <t>COKE US Equity</t>
  </si>
  <si>
    <t>COCA-COLA BOTTLING CO CONSOL</t>
  </si>
  <si>
    <t>52.24k</t>
  </si>
  <si>
    <t>MMSI US Equity</t>
  </si>
  <si>
    <t>MERIT MEDICAL SYSTEMS INC</t>
  </si>
  <si>
    <t>347.46k</t>
  </si>
  <si>
    <t>8.96M</t>
  </si>
  <si>
    <t>MHO US Equity</t>
  </si>
  <si>
    <t>M/I HOMES INC</t>
  </si>
  <si>
    <t>1.86M</t>
  </si>
  <si>
    <t>284.24k</t>
  </si>
  <si>
    <t>9.01M</t>
  </si>
  <si>
    <t>923.72M</t>
  </si>
  <si>
    <t>GEF US Equity</t>
  </si>
  <si>
    <t>GREIF INC-CL A</t>
  </si>
  <si>
    <t>226.24k</t>
  </si>
  <si>
    <t>9.02M</t>
  </si>
  <si>
    <t>2.92B</t>
  </si>
  <si>
    <t>LZB US Equity</t>
  </si>
  <si>
    <t>LA-Z-BOY INC</t>
  </si>
  <si>
    <t>384.01k</t>
  </si>
  <si>
    <t>9.05M</t>
  </si>
  <si>
    <t>CSTE US Equity</t>
  </si>
  <si>
    <t>CAESARSTONE LTD</t>
  </si>
  <si>
    <t>264.33k</t>
  </si>
  <si>
    <t>9.06M</t>
  </si>
  <si>
    <t>652.62M</t>
  </si>
  <si>
    <t>HE US Equity</t>
  </si>
  <si>
    <t>HAWAIIAN ELECTRIC INDS</t>
  </si>
  <si>
    <t>456.89k</t>
  </si>
  <si>
    <t>9.13M</t>
  </si>
  <si>
    <t>3.76B</t>
  </si>
  <si>
    <t>SAIA US Equity</t>
  </si>
  <si>
    <t>SAIA INC</t>
  </si>
  <si>
    <t>3.01M</t>
  </si>
  <si>
    <t>197.71k</t>
  </si>
  <si>
    <t>CNS US Equity</t>
  </si>
  <si>
    <t>COHEN &amp; STEERS INC</t>
  </si>
  <si>
    <t>191.83k</t>
  </si>
  <si>
    <t>9.14M</t>
  </si>
  <si>
    <t>1.84B</t>
  </si>
  <si>
    <t>BANR US Equity</t>
  </si>
  <si>
    <t>BANNER CORPORATION</t>
  </si>
  <si>
    <t>1.88M</t>
  </si>
  <si>
    <t>186.85k</t>
  </si>
  <si>
    <t>ORA US Equity</t>
  </si>
  <si>
    <t>ORMAT TECHNOLOGIES INC</t>
  </si>
  <si>
    <t>213.58k</t>
  </si>
  <si>
    <t>9.16M</t>
  </si>
  <si>
    <t>2.97B</t>
  </si>
  <si>
    <t>PSB US Equity</t>
  </si>
  <si>
    <t>PS BUSINESS PARKS INC/CA</t>
  </si>
  <si>
    <t>90.56k</t>
  </si>
  <si>
    <t>9.21M</t>
  </si>
  <si>
    <t>3.14B</t>
  </si>
  <si>
    <t>LHCG US Equity</t>
  </si>
  <si>
    <t>LHC GROUP INC</t>
  </si>
  <si>
    <t>3.29M</t>
  </si>
  <si>
    <t>289.60k</t>
  </si>
  <si>
    <t>9.25M</t>
  </si>
  <si>
    <t>2.37B</t>
  </si>
  <si>
    <t>FCB US Equity</t>
  </si>
  <si>
    <t>FCB FINANCIAL HOLDINGS-CL A</t>
  </si>
  <si>
    <t>2.65M</t>
  </si>
  <si>
    <t>249.83k</t>
  </si>
  <si>
    <t>9.28M</t>
  </si>
  <si>
    <t>2.72B</t>
  </si>
  <si>
    <t>ITGR US Equity</t>
  </si>
  <si>
    <t>INTEGER HOLDINGS CORP</t>
  </si>
  <si>
    <t>191.48k</t>
  </si>
  <si>
    <t>MDC US Equity</t>
  </si>
  <si>
    <t>MDC HOLDINGS INC</t>
  </si>
  <si>
    <t>645.84k</t>
  </si>
  <si>
    <t>1.61B</t>
  </si>
  <si>
    <t>EGBN US Equity</t>
  </si>
  <si>
    <t>EAGLE BANCORP INC</t>
  </si>
  <si>
    <t>2.47M</t>
  </si>
  <si>
    <t>230.36k</t>
  </si>
  <si>
    <t>9.30M</t>
  </si>
  <si>
    <t>CNA US Equity</t>
  </si>
  <si>
    <t>CNA FINANCIAL CORP</t>
  </si>
  <si>
    <t>228.47k</t>
  </si>
  <si>
    <t>9.32M</t>
  </si>
  <si>
    <t>13.54B</t>
  </si>
  <si>
    <t>WAFD US Equity</t>
  </si>
  <si>
    <t>WASHINGTON FEDERAL INC</t>
  </si>
  <si>
    <t>2.88M</t>
  </si>
  <si>
    <t>473.91k</t>
  </si>
  <si>
    <t>9.33M</t>
  </si>
  <si>
    <t>2.76B</t>
  </si>
  <si>
    <t>CENT US Equity</t>
  </si>
  <si>
    <t>CENTRAL GARDEN &amp; PET CO</t>
  </si>
  <si>
    <t>731.74k</t>
  </si>
  <si>
    <t>107.31k</t>
  </si>
  <si>
    <t>9.47M</t>
  </si>
  <si>
    <t>1.96B</t>
  </si>
  <si>
    <t>RYN US Equity</t>
  </si>
  <si>
    <t>RAYONIER INC</t>
  </si>
  <si>
    <t>647.43k</t>
  </si>
  <si>
    <t>9.52M</t>
  </si>
  <si>
    <t>4.75B</t>
  </si>
  <si>
    <t>INT US Equity</t>
  </si>
  <si>
    <t>WORLD FUEL SERVICES CORP</t>
  </si>
  <si>
    <t>611.30k</t>
  </si>
  <si>
    <t>9.53M</t>
  </si>
  <si>
    <t>1.86B</t>
  </si>
  <si>
    <t>FPRX US Equity</t>
  </si>
  <si>
    <t>FIVE PRIME THERAPEUTICS INC</t>
  </si>
  <si>
    <t>600.99k</t>
  </si>
  <si>
    <t>9.56M</t>
  </si>
  <si>
    <t>577.66M</t>
  </si>
  <si>
    <t>XENT US Equity</t>
  </si>
  <si>
    <t>INTERSECT ENT INC</t>
  </si>
  <si>
    <t>256.69k</t>
  </si>
  <si>
    <t>9.60M</t>
  </si>
  <si>
    <t>SPXC US Equity</t>
  </si>
  <si>
    <t>SPX CORP</t>
  </si>
  <si>
    <t>225.90k</t>
  </si>
  <si>
    <t>RVNC US Equity</t>
  </si>
  <si>
    <t>REVANCE THERAPEUTICS INC</t>
  </si>
  <si>
    <t>3.22M</t>
  </si>
  <si>
    <t>438.16k</t>
  </si>
  <si>
    <t>HEES US Equity</t>
  </si>
  <si>
    <t>H&amp;E EQUIPMENT SERVICES INC</t>
  </si>
  <si>
    <t>301.66k</t>
  </si>
  <si>
    <t>ASIX US Equity</t>
  </si>
  <si>
    <t>ADVANSIX INC</t>
  </si>
  <si>
    <t>2.08M</t>
  </si>
  <si>
    <t>300.16k</t>
  </si>
  <si>
    <t>9.61M</t>
  </si>
  <si>
    <t>GVA US Equity</t>
  </si>
  <si>
    <t>GRANITE CONSTRUCTION INC</t>
  </si>
  <si>
    <t>290.70k</t>
  </si>
  <si>
    <t>9.70M</t>
  </si>
  <si>
    <t>MTX US Equity</t>
  </si>
  <si>
    <t>MINERALS TECHNOLOGIES INC</t>
  </si>
  <si>
    <t>2.09M</t>
  </si>
  <si>
    <t>160.47k</t>
  </si>
  <si>
    <t>9.71M</t>
  </si>
  <si>
    <t>2.58B</t>
  </si>
  <si>
    <t>HF US Equity</t>
  </si>
  <si>
    <t>HFF INC-CLASS A</t>
  </si>
  <si>
    <t>237.96k</t>
  </si>
  <si>
    <t>9.74M</t>
  </si>
  <si>
    <t>1.87B</t>
  </si>
  <si>
    <t>WDFC US Equity</t>
  </si>
  <si>
    <t>WD-40 CO</t>
  </si>
  <si>
    <t>57.81k</t>
  </si>
  <si>
    <t>9.79M</t>
  </si>
  <si>
    <t>FBC US Equity</t>
  </si>
  <si>
    <t>FLAGSTAR BANCORP INC</t>
  </si>
  <si>
    <t>930.51k</t>
  </si>
  <si>
    <t>176.73k</t>
  </si>
  <si>
    <t>9.85M</t>
  </si>
  <si>
    <t>1.93B</t>
  </si>
  <si>
    <t>OPB US Equity</t>
  </si>
  <si>
    <t>OPUS BANK</t>
  </si>
  <si>
    <t>207.07k</t>
  </si>
  <si>
    <t>9.89M</t>
  </si>
  <si>
    <t>NGVT US Equity</t>
  </si>
  <si>
    <t>INGEVITY CORP</t>
  </si>
  <si>
    <t>2.91M</t>
  </si>
  <si>
    <t>235.25k</t>
  </si>
  <si>
    <t>3.44B</t>
  </si>
  <si>
    <t>CMD US Equity</t>
  </si>
  <si>
    <t>CANTEL MEDICAL CORP</t>
  </si>
  <si>
    <t>188.20k</t>
  </si>
  <si>
    <t>9.94M</t>
  </si>
  <si>
    <t>4.83B</t>
  </si>
  <si>
    <t>KMG US Equity</t>
  </si>
  <si>
    <t>KMG CHEMICALS INC</t>
  </si>
  <si>
    <t>162.16k</t>
  </si>
  <si>
    <t>9.96M</t>
  </si>
  <si>
    <t>EBS US Equity</t>
  </si>
  <si>
    <t>EMERGENT BIOSOLUTIONS INC</t>
  </si>
  <si>
    <t>2.98M</t>
  </si>
  <si>
    <t>399.28k</t>
  </si>
  <si>
    <t>9.98M</t>
  </si>
  <si>
    <t>RP US Equity</t>
  </si>
  <si>
    <t>REALPAGE INC</t>
  </si>
  <si>
    <t>455.83k</t>
  </si>
  <si>
    <t>10.00M</t>
  </si>
  <si>
    <t>4.48B</t>
  </si>
  <si>
    <t>MEI US Equity</t>
  </si>
  <si>
    <t>METHODE ELECTRONICS INC</t>
  </si>
  <si>
    <t>227.53k</t>
  </si>
  <si>
    <t>1.47B</t>
  </si>
  <si>
    <t>EQC US Equity</t>
  </si>
  <si>
    <t>EQUITY COMMONWEALTH</t>
  </si>
  <si>
    <t>702.06k</t>
  </si>
  <si>
    <t>10.02M</t>
  </si>
  <si>
    <t>RLI US Equity</t>
  </si>
  <si>
    <t>RLI CORP</t>
  </si>
  <si>
    <t>161.96k</t>
  </si>
  <si>
    <t>TGI US Equity</t>
  </si>
  <si>
    <t>TRIUMPH GROUP INC</t>
  </si>
  <si>
    <t>539.78k</t>
  </si>
  <si>
    <t>10.08M</t>
  </si>
  <si>
    <t>ITRI US Equity</t>
  </si>
  <si>
    <t>ITRON INC</t>
  </si>
  <si>
    <t>281.83k</t>
  </si>
  <si>
    <t>10.10M</t>
  </si>
  <si>
    <t>2.67B</t>
  </si>
  <si>
    <t>BEAT US Equity</t>
  </si>
  <si>
    <t>BIOTELEMETRY INC</t>
  </si>
  <si>
    <t>469.79k</t>
  </si>
  <si>
    <t>10.11M</t>
  </si>
  <si>
    <t>GTT US Equity</t>
  </si>
  <si>
    <t>GTT COMMUNICATIONS INC</t>
  </si>
  <si>
    <t>372.70k</t>
  </si>
  <si>
    <t>10.13M</t>
  </si>
  <si>
    <t>KFY US Equity</t>
  </si>
  <si>
    <t>KORN/FERRY INTERNATIONAL</t>
  </si>
  <si>
    <t>397.94k</t>
  </si>
  <si>
    <t>10.16M</t>
  </si>
  <si>
    <t>ZG US Equity</t>
  </si>
  <si>
    <t>ZILLOW GROUP INC - A</t>
  </si>
  <si>
    <t>5.10M</t>
  </si>
  <si>
    <t>435.51k</t>
  </si>
  <si>
    <t>10.24M</t>
  </si>
  <si>
    <t>9.22B</t>
  </si>
  <si>
    <t>LEXEA US Equity</t>
  </si>
  <si>
    <t>LIBERTY EXPEDIA HOLD-A</t>
  </si>
  <si>
    <t>399.14k</t>
  </si>
  <si>
    <t>10.27M</t>
  </si>
  <si>
    <t>ACIA US Equity</t>
  </si>
  <si>
    <t>ACACIA COMMUNICATIONS INC</t>
  </si>
  <si>
    <t>665.02k</t>
  </si>
  <si>
    <t>10.32M</t>
  </si>
  <si>
    <t>KWR US Equity</t>
  </si>
  <si>
    <t>QUAKER CHEMICAL CORP</t>
  </si>
  <si>
    <t>64.85k</t>
  </si>
  <si>
    <t>10.34M</t>
  </si>
  <si>
    <t>VRNS US Equity</t>
  </si>
  <si>
    <t>VARONIS SYSTEMS INC</t>
  </si>
  <si>
    <t>2.94M</t>
  </si>
  <si>
    <t>306.01k</t>
  </si>
  <si>
    <t>10.51M</t>
  </si>
  <si>
    <t>CONN US Equity</t>
  </si>
  <si>
    <t>CONN'S INC</t>
  </si>
  <si>
    <t>4.34M</t>
  </si>
  <si>
    <t>523.75k</t>
  </si>
  <si>
    <t>10.53M</t>
  </si>
  <si>
    <t>831.73M</t>
  </si>
  <si>
    <t>COTV US Equity</t>
  </si>
  <si>
    <t>COTIVITI HOLDINGS INC</t>
  </si>
  <si>
    <t>422.51k</t>
  </si>
  <si>
    <t>10.59M</t>
  </si>
  <si>
    <t>3.23B</t>
  </si>
  <si>
    <t>OIS US Equity</t>
  </si>
  <si>
    <t>OIL STATES INTERNATIONAL INC</t>
  </si>
  <si>
    <t>4.89M</t>
  </si>
  <si>
    <t>878.15k</t>
  </si>
  <si>
    <t>10.60M</t>
  </si>
  <si>
    <t>HMST US Equity</t>
  </si>
  <si>
    <t>HOMESTREET INC</t>
  </si>
  <si>
    <t>189.27k</t>
  </si>
  <si>
    <t>10.61M</t>
  </si>
  <si>
    <t>736.33M</t>
  </si>
  <si>
    <t>HELE US Equity</t>
  </si>
  <si>
    <t>HELEN OF TROY LTD</t>
  </si>
  <si>
    <t>149.82k</t>
  </si>
  <si>
    <t>10.62M</t>
  </si>
  <si>
    <t>PLXS US Equity</t>
  </si>
  <si>
    <t>PLEXUS CORP</t>
  </si>
  <si>
    <t>157.93k</t>
  </si>
  <si>
    <t>10.65M</t>
  </si>
  <si>
    <t>2.10B</t>
  </si>
  <si>
    <t>ANIP US Equity</t>
  </si>
  <si>
    <t>ANI PHARMACEUTICALS INC</t>
  </si>
  <si>
    <t>134.45k</t>
  </si>
  <si>
    <t>689.29M</t>
  </si>
  <si>
    <t>ESL US Equity</t>
  </si>
  <si>
    <t>ESTERLINE TECHNOLOGIES CORP</t>
  </si>
  <si>
    <t>259.16k</t>
  </si>
  <si>
    <t>10.74M</t>
  </si>
  <si>
    <t>EGRX US Equity</t>
  </si>
  <si>
    <t>EAGLE PHARMACEUTICALS INC</t>
  </si>
  <si>
    <t>3.12M</t>
  </si>
  <si>
    <t>245.07k</t>
  </si>
  <si>
    <t>10.78M</t>
  </si>
  <si>
    <t>820.98M</t>
  </si>
  <si>
    <t>EE US Equity</t>
  </si>
  <si>
    <t>EL PASO ELECTRIC CO</t>
  </si>
  <si>
    <t>261.27k</t>
  </si>
  <si>
    <t>INGN US Equity</t>
  </si>
  <si>
    <t>INOGEN INC</t>
  </si>
  <si>
    <t>145.03k</t>
  </si>
  <si>
    <t>10.81M</t>
  </si>
  <si>
    <t>3.02B</t>
  </si>
  <si>
    <t>BABY US Equity</t>
  </si>
  <si>
    <t>NATUS MEDICAL INC</t>
  </si>
  <si>
    <t>448.14k</t>
  </si>
  <si>
    <t>10.90M</t>
  </si>
  <si>
    <t>KALU US Equity</t>
  </si>
  <si>
    <t>KAISER ALUMINUM CORP</t>
  </si>
  <si>
    <t>126.70k</t>
  </si>
  <si>
    <t>10.94M</t>
  </si>
  <si>
    <t>1.71B</t>
  </si>
  <si>
    <t>ACXM US Equity</t>
  </si>
  <si>
    <t>ACXIOM CORP</t>
  </si>
  <si>
    <t>4.32M</t>
  </si>
  <si>
    <t>756.45k</t>
  </si>
  <si>
    <t>10.97M</t>
  </si>
  <si>
    <t>MGLN US Equity</t>
  </si>
  <si>
    <t>MAGELLAN HEALTH INC</t>
  </si>
  <si>
    <t>154.02k</t>
  </si>
  <si>
    <t>2.71B</t>
  </si>
  <si>
    <t>COLM US Equity</t>
  </si>
  <si>
    <t>COLUMBIA SPORTSWEAR CO</t>
  </si>
  <si>
    <t>3.09M</t>
  </si>
  <si>
    <t>230.04k</t>
  </si>
  <si>
    <t>11.02M</t>
  </si>
  <si>
    <t>5.64B</t>
  </si>
  <si>
    <t>BRKR US Equity</t>
  </si>
  <si>
    <t>BRUKER CORP</t>
  </si>
  <si>
    <t>566.36k</t>
  </si>
  <si>
    <t>11.16M</t>
  </si>
  <si>
    <t>4.78B</t>
  </si>
  <si>
    <t>CACI US Equity</t>
  </si>
  <si>
    <t>CACI INTERNATIONAL INC -CL A</t>
  </si>
  <si>
    <t>4.30M</t>
  </si>
  <si>
    <t>154.11k</t>
  </si>
  <si>
    <t>11.22M</t>
  </si>
  <si>
    <t>3.92B</t>
  </si>
  <si>
    <t>LTXB US Equity</t>
  </si>
  <si>
    <t>LEGACYTEXAS FINANCIAL GROUP</t>
  </si>
  <si>
    <t>1.80M</t>
  </si>
  <si>
    <t>262.07k</t>
  </si>
  <si>
    <t>11.24M</t>
  </si>
  <si>
    <t>GMS US Equity</t>
  </si>
  <si>
    <t>GMS INC</t>
  </si>
  <si>
    <t>397.15k</t>
  </si>
  <si>
    <t>11.25M</t>
  </si>
  <si>
    <t>MLI US Equity</t>
  </si>
  <si>
    <t>MUELLER INDUSTRIES INC</t>
  </si>
  <si>
    <t>232.53k</t>
  </si>
  <si>
    <t>11.26M</t>
  </si>
  <si>
    <t>PSMT US Equity</t>
  </si>
  <si>
    <t>PRICESMART INC</t>
  </si>
  <si>
    <t>156.19k</t>
  </si>
  <si>
    <t>2.70B</t>
  </si>
  <si>
    <t>GWB US Equity</t>
  </si>
  <si>
    <t>GREAT WESTERN BANCORP INC</t>
  </si>
  <si>
    <t>238.46k</t>
  </si>
  <si>
    <t>11.27M</t>
  </si>
  <si>
    <t>PPBI US Equity</t>
  </si>
  <si>
    <t>PACIFIC PREMIER BANCORP INC</t>
  </si>
  <si>
    <t>4.62M</t>
  </si>
  <si>
    <t>479.83k</t>
  </si>
  <si>
    <t>FIVN US Equity</t>
  </si>
  <si>
    <t>FIVE9 INC</t>
  </si>
  <si>
    <t>364.98k</t>
  </si>
  <si>
    <t>11.31M</t>
  </si>
  <si>
    <t>JRVR US Equity</t>
  </si>
  <si>
    <t>JAMES RIVER GROUP HOLDINGS L</t>
  </si>
  <si>
    <t>307.62k</t>
  </si>
  <si>
    <t>11.32M</t>
  </si>
  <si>
    <t>PJC US Equity</t>
  </si>
  <si>
    <t>PIPER JAFFRAY COS</t>
  </si>
  <si>
    <t>116.60k</t>
  </si>
  <si>
    <t>11.38M</t>
  </si>
  <si>
    <t>1.27B</t>
  </si>
  <si>
    <t>CLGX US Equity</t>
  </si>
  <si>
    <t>CORELOGIC INC</t>
  </si>
  <si>
    <t>475.25k</t>
  </si>
  <si>
    <t>11.39M</t>
  </si>
  <si>
    <t>3.65B</t>
  </si>
  <si>
    <t>LOPE US Equity</t>
  </si>
  <si>
    <t>GRAND CANYON EDUCATION INC</t>
  </si>
  <si>
    <t>248.90k</t>
  </si>
  <si>
    <t>11.40M</t>
  </si>
  <si>
    <t>5.28B</t>
  </si>
  <si>
    <t>QDEL US Equity</t>
  </si>
  <si>
    <t>QUIDEL CORP</t>
  </si>
  <si>
    <t>369.54k</t>
  </si>
  <si>
    <t>11.43M</t>
  </si>
  <si>
    <t>2.07B</t>
  </si>
  <si>
    <t>AVA US Equity</t>
  </si>
  <si>
    <t>AVISTA CORP</t>
  </si>
  <si>
    <t>4.49M</t>
  </si>
  <si>
    <t>473.71k</t>
  </si>
  <si>
    <t>3.42B</t>
  </si>
  <si>
    <t>ALEX US Equity</t>
  </si>
  <si>
    <t>ALEXANDER &amp; BALDWIN INC</t>
  </si>
  <si>
    <t>373.31k</t>
  </si>
  <si>
    <t>11.45M</t>
  </si>
  <si>
    <t>1.62B</t>
  </si>
  <si>
    <t>LTC US Equity</t>
  </si>
  <si>
    <t>LTC PROPERTIES INC</t>
  </si>
  <si>
    <t>264.01k</t>
  </si>
  <si>
    <t>11.54M</t>
  </si>
  <si>
    <t>TRMK US Equity</t>
  </si>
  <si>
    <t>TRUSTMARK CORP</t>
  </si>
  <si>
    <t>293.13k</t>
  </si>
  <si>
    <t>11.55M</t>
  </si>
  <si>
    <t>2.16B</t>
  </si>
  <si>
    <t>MBFI US Equity</t>
  </si>
  <si>
    <t>MB FINANCIAL INC</t>
  </si>
  <si>
    <t>408.06k</t>
  </si>
  <si>
    <t>11.56M</t>
  </si>
  <si>
    <t>3.59B</t>
  </si>
  <si>
    <t>AMWD US Equity</t>
  </si>
  <si>
    <t>AMERICAN WOODMARK CORP</t>
  </si>
  <si>
    <t>177.11k</t>
  </si>
  <si>
    <t>11.64M</t>
  </si>
  <si>
    <t>NEU US Equity</t>
  </si>
  <si>
    <t>NEWMARKET CORP</t>
  </si>
  <si>
    <t>2.52M</t>
  </si>
  <si>
    <t>35.69k</t>
  </si>
  <si>
    <t>11.85M</t>
  </si>
  <si>
    <t>BHLB US Equity</t>
  </si>
  <si>
    <t>BERKSHIRE HILLS BANCORP INC</t>
  </si>
  <si>
    <t>1.50M</t>
  </si>
  <si>
    <t>182.20k</t>
  </si>
  <si>
    <t>11.87M</t>
  </si>
  <si>
    <t>MB US Equity</t>
  </si>
  <si>
    <t>MINDBODY INC - CLASS A</t>
  </si>
  <si>
    <t>3.15M</t>
  </si>
  <si>
    <t>425.75k</t>
  </si>
  <si>
    <t>1.89B</t>
  </si>
  <si>
    <t>CVI US Equity</t>
  </si>
  <si>
    <t>CVR ENERGY INC</t>
  </si>
  <si>
    <t>3.48M</t>
  </si>
  <si>
    <t>446.09k</t>
  </si>
  <si>
    <t>11.88M</t>
  </si>
  <si>
    <t>3.11B</t>
  </si>
  <si>
    <t>AKR US Equity</t>
  </si>
  <si>
    <t>ACADIA REALTY TRUST</t>
  </si>
  <si>
    <t>3.46M</t>
  </si>
  <si>
    <t>698.24k</t>
  </si>
  <si>
    <t>11.89M</t>
  </si>
  <si>
    <t>BID US Equity</t>
  </si>
  <si>
    <t>SOTHEBY'S</t>
  </si>
  <si>
    <t>3.84M</t>
  </si>
  <si>
    <t>382.69k</t>
  </si>
  <si>
    <t>11.90M</t>
  </si>
  <si>
    <t>2.84B</t>
  </si>
  <si>
    <t>POWI US Equity</t>
  </si>
  <si>
    <t>POWER INTEGRATIONS INC</t>
  </si>
  <si>
    <t>2.78M</t>
  </si>
  <si>
    <t>158.75k</t>
  </si>
  <si>
    <t>11.93M</t>
  </si>
  <si>
    <t>SGH US Equity</t>
  </si>
  <si>
    <t>SMART GLOBAL HOLDINGS INC</t>
  </si>
  <si>
    <t>6.83M</t>
  </si>
  <si>
    <t>657.32k</t>
  </si>
  <si>
    <t>12.11M</t>
  </si>
  <si>
    <t>862.14M</t>
  </si>
  <si>
    <t>GNRC US Equity</t>
  </si>
  <si>
    <t>GENERAC HOLDINGS INC</t>
  </si>
  <si>
    <t>470.98k</t>
  </si>
  <si>
    <t>12.28M</t>
  </si>
  <si>
    <t>2.90B</t>
  </si>
  <si>
    <t>CAL US Equity</t>
  </si>
  <si>
    <t>CALERES INC</t>
  </si>
  <si>
    <t>328.05k</t>
  </si>
  <si>
    <t>12.30M</t>
  </si>
  <si>
    <t>CATY US Equity</t>
  </si>
  <si>
    <t>CATHAY GENERAL BANCORP</t>
  </si>
  <si>
    <t>378.68k</t>
  </si>
  <si>
    <t>3.29B</t>
  </si>
  <si>
    <t>HCSG US Equity</t>
  </si>
  <si>
    <t>HEALTHCARE SERVICES GROUP</t>
  </si>
  <si>
    <t>888.06k</t>
  </si>
  <si>
    <t>12.31M</t>
  </si>
  <si>
    <t>2.91B</t>
  </si>
  <si>
    <t>EFSC US Equity</t>
  </si>
  <si>
    <t>ENTERPRISE FINANCIAL SERVICE</t>
  </si>
  <si>
    <t>841.63k</t>
  </si>
  <si>
    <t>106.96k</t>
  </si>
  <si>
    <t>12.32M</t>
  </si>
  <si>
    <t>WOR US Equity</t>
  </si>
  <si>
    <t>WORTHINGTON INDUSTRIES</t>
  </si>
  <si>
    <t>371.26k</t>
  </si>
  <si>
    <t>2.79B</t>
  </si>
  <si>
    <t>LJPC US Equity</t>
  </si>
  <si>
    <t>LA JOLLA PHARMACEUTICAL CO</t>
  </si>
  <si>
    <t>3.64M</t>
  </si>
  <si>
    <t>500.88k</t>
  </si>
  <si>
    <t>12.39M</t>
  </si>
  <si>
    <t>773.42M</t>
  </si>
  <si>
    <t>TREX US Equity</t>
  </si>
  <si>
    <t>TREX COMPANY INC</t>
  </si>
  <si>
    <t>225.27k</t>
  </si>
  <si>
    <t>12.43M</t>
  </si>
  <si>
    <t>RUSHA US Equity</t>
  </si>
  <si>
    <t>RUSH ENTERPRISES INC-CL A</t>
  </si>
  <si>
    <t>268.97k</t>
  </si>
  <si>
    <t>12.51M</t>
  </si>
  <si>
    <t>IRTC US Equity</t>
  </si>
  <si>
    <t>IRHYTHM TECHNOLOGIES INC</t>
  </si>
  <si>
    <t>215.22k</t>
  </si>
  <si>
    <t>12.55M</t>
  </si>
  <si>
    <t>SFBS US Equity</t>
  </si>
  <si>
    <t>SERVISFIRST BANCSHARES INC</t>
  </si>
  <si>
    <t>997.64k</t>
  </si>
  <si>
    <t>140.77k</t>
  </si>
  <si>
    <t>12.60M</t>
  </si>
  <si>
    <t>2.31B</t>
  </si>
  <si>
    <t>GDEN US Equity</t>
  </si>
  <si>
    <t>GOLDEN ENTERTAINMENT INC</t>
  </si>
  <si>
    <t>243.46k</t>
  </si>
  <si>
    <t>12.69M</t>
  </si>
  <si>
    <t>705.23M</t>
  </si>
  <si>
    <t>REN US Equity</t>
  </si>
  <si>
    <t>RESOLUTE ENERGY CORP</t>
  </si>
  <si>
    <t>5.22M</t>
  </si>
  <si>
    <t>634.48k</t>
  </si>
  <si>
    <t>12.72M</t>
  </si>
  <si>
    <t>742.74M</t>
  </si>
  <si>
    <t>MUSA US Equity</t>
  </si>
  <si>
    <t>MURPHY USA INC</t>
  </si>
  <si>
    <t>5.12M</t>
  </si>
  <si>
    <t>354.27k</t>
  </si>
  <si>
    <t>12.73M</t>
  </si>
  <si>
    <t>2.11B</t>
  </si>
  <si>
    <t>TRHC US Equity</t>
  </si>
  <si>
    <t>TABULA RASA HEALTHCARE INC</t>
  </si>
  <si>
    <t>293.55k</t>
  </si>
  <si>
    <t>12.75M</t>
  </si>
  <si>
    <t>830.56M</t>
  </si>
  <si>
    <t>SWX US Equity</t>
  </si>
  <si>
    <t>SOUTHWEST GAS HOLDINGS INC</t>
  </si>
  <si>
    <t>2.56M</t>
  </si>
  <si>
    <t>230.16k</t>
  </si>
  <si>
    <t>12.76M</t>
  </si>
  <si>
    <t>3.48B</t>
  </si>
  <si>
    <t>DIN US Equity</t>
  </si>
  <si>
    <t>DINE BRANDS GLOBAL INC</t>
  </si>
  <si>
    <t>371.97k</t>
  </si>
  <si>
    <t>12.86M</t>
  </si>
  <si>
    <t>EHC US Equity</t>
  </si>
  <si>
    <t>ENCOMPASS HEALTH CORP</t>
  </si>
  <si>
    <t>6.46M</t>
  </si>
  <si>
    <t>693.59k</t>
  </si>
  <si>
    <t>12.89M</t>
  </si>
  <si>
    <t>5.67B</t>
  </si>
  <si>
    <t>SR US Equity</t>
  </si>
  <si>
    <t>SPIRE INC</t>
  </si>
  <si>
    <t>248.55k</t>
  </si>
  <si>
    <t>12.91M</t>
  </si>
  <si>
    <t>3.39B</t>
  </si>
  <si>
    <t>CPS US Equity</t>
  </si>
  <si>
    <t>COOPER-STANDARD HOLDING</t>
  </si>
  <si>
    <t>2.33B</t>
  </si>
  <si>
    <t>HYH US Equity</t>
  </si>
  <si>
    <t>HALYARD HEALTH INC</t>
  </si>
  <si>
    <t>388.10k</t>
  </si>
  <si>
    <t>12.93M</t>
  </si>
  <si>
    <t>NEWR US Equity</t>
  </si>
  <si>
    <t>NEW RELIC INC</t>
  </si>
  <si>
    <t>5.90M</t>
  </si>
  <si>
    <t>485.70k</t>
  </si>
  <si>
    <t>12.95M</t>
  </si>
  <si>
    <t>4.15B</t>
  </si>
  <si>
    <t>B US Equity</t>
  </si>
  <si>
    <t>BARNES GROUP INC</t>
  </si>
  <si>
    <t>2.37M</t>
  </si>
  <si>
    <t>220.10k</t>
  </si>
  <si>
    <t>12.96M</t>
  </si>
  <si>
    <t>3.26B</t>
  </si>
  <si>
    <t>AEL US Equity</t>
  </si>
  <si>
    <t>AMERICAN EQUITY INVT LIFE HL</t>
  </si>
  <si>
    <t>3.11M</t>
  </si>
  <si>
    <t>609.09k</t>
  </si>
  <si>
    <t>12.97M</t>
  </si>
  <si>
    <t>2.78B</t>
  </si>
  <si>
    <t>OGS US Equity</t>
  </si>
  <si>
    <t>ONE GAS INC</t>
  </si>
  <si>
    <t>231.31k</t>
  </si>
  <si>
    <t>13.00M</t>
  </si>
  <si>
    <t>3.56B</t>
  </si>
  <si>
    <t>PEGA US Equity</t>
  </si>
  <si>
    <t>PEGASYSTEMS INC</t>
  </si>
  <si>
    <t>416.78k</t>
  </si>
  <si>
    <t>4.80B</t>
  </si>
  <si>
    <t>PRK US Equity</t>
  </si>
  <si>
    <t>PARK NATIONAL CORP</t>
  </si>
  <si>
    <t>551.78k</t>
  </si>
  <si>
    <t>27.60k</t>
  </si>
  <si>
    <t>13.01M</t>
  </si>
  <si>
    <t>1.68B</t>
  </si>
  <si>
    <t>SMTC US Equity</t>
  </si>
  <si>
    <t>SEMTECH CORP</t>
  </si>
  <si>
    <t>4.68M</t>
  </si>
  <si>
    <t>648.24k</t>
  </si>
  <si>
    <t>13.08M</t>
  </si>
  <si>
    <t>2.80B</t>
  </si>
  <si>
    <t>LL US Equity</t>
  </si>
  <si>
    <t>LUMBER LIQUIDATORS HOLDINGS</t>
  </si>
  <si>
    <t>10.05M</t>
  </si>
  <si>
    <t>960.52k</t>
  </si>
  <si>
    <t>13.20M</t>
  </si>
  <si>
    <t>672.96M</t>
  </si>
  <si>
    <t>EDR US Equity</t>
  </si>
  <si>
    <t>EDUCATION REALTY TRUST INC</t>
  </si>
  <si>
    <t>3.44M</t>
  </si>
  <si>
    <t>566.95k</t>
  </si>
  <si>
    <t>13.26M</t>
  </si>
  <si>
    <t>JBT US Equity</t>
  </si>
  <si>
    <t>JOHN BEAN TECHNOLOGIES CORP</t>
  </si>
  <si>
    <t>155.16k</t>
  </si>
  <si>
    <t>13.31M</t>
  </si>
  <si>
    <t>3.64B</t>
  </si>
  <si>
    <t>BOLD US Equity</t>
  </si>
  <si>
    <t>AUDENTES THERAPEUTICS INC</t>
  </si>
  <si>
    <t>2.84M</t>
  </si>
  <si>
    <t>347.43k</t>
  </si>
  <si>
    <t>13.32M</t>
  </si>
  <si>
    <t>MNRO US Equity</t>
  </si>
  <si>
    <t>MONRO INC</t>
  </si>
  <si>
    <t>315.12k</t>
  </si>
  <si>
    <t>1.79B</t>
  </si>
  <si>
    <t>SAIC US Equity</t>
  </si>
  <si>
    <t>SCIENCE APPLICATIONS INTE</t>
  </si>
  <si>
    <t>4.52M</t>
  </si>
  <si>
    <t>283.00k</t>
  </si>
  <si>
    <t>13.35M</t>
  </si>
  <si>
    <t>3.63B</t>
  </si>
  <si>
    <t>WCC US Equity</t>
  </si>
  <si>
    <t>WESCO INTERNATIONAL INC</t>
  </si>
  <si>
    <t>4.17M</t>
  </si>
  <si>
    <t>13.46M</t>
  </si>
  <si>
    <t>2.96B</t>
  </si>
  <si>
    <t>NATI US Equity</t>
  </si>
  <si>
    <t>NATIONAL INSTRUMENTS CORP</t>
  </si>
  <si>
    <t>4.37M</t>
  </si>
  <si>
    <t>620.07k</t>
  </si>
  <si>
    <t>13.51M</t>
  </si>
  <si>
    <t>6.55B</t>
  </si>
  <si>
    <t>AIT US Equity</t>
  </si>
  <si>
    <t>APPLIED INDUSTRIAL TECH INC</t>
  </si>
  <si>
    <t>226.73k</t>
  </si>
  <si>
    <t>13.55M</t>
  </si>
  <si>
    <t>2.77B</t>
  </si>
  <si>
    <t>GHC US Equity</t>
  </si>
  <si>
    <t>GRAHAM HOLDINGS CO-CLASS B</t>
  </si>
  <si>
    <t>20.70k</t>
  </si>
  <si>
    <t>13.58M</t>
  </si>
  <si>
    <t>HRI US Equity</t>
  </si>
  <si>
    <t>HERC HOLDINGS INC</t>
  </si>
  <si>
    <t>215.50k</t>
  </si>
  <si>
    <t>13.59M</t>
  </si>
  <si>
    <t>TRTN US Equity</t>
  </si>
  <si>
    <t>TRITON INTERNATIONAL LTD/BER</t>
  </si>
  <si>
    <t>544.01k</t>
  </si>
  <si>
    <t>13.61M</t>
  </si>
  <si>
    <t>2.50B</t>
  </si>
  <si>
    <t>TSE US Equity</t>
  </si>
  <si>
    <t>TRINSEO SA</t>
  </si>
  <si>
    <t>7.27M</t>
  </si>
  <si>
    <t>383.76k</t>
  </si>
  <si>
    <t>13.62M</t>
  </si>
  <si>
    <t>3.38B</t>
  </si>
  <si>
    <t>PFBC US Equity</t>
  </si>
  <si>
    <t>PREFERRED BANK/LOS ANGELES</t>
  </si>
  <si>
    <t>86.97k</t>
  </si>
  <si>
    <t>13.63M</t>
  </si>
  <si>
    <t>ENTA US Equity</t>
  </si>
  <si>
    <t>ENANTA PHARMACEUTICALS INC</t>
  </si>
  <si>
    <t>201.29k</t>
  </si>
  <si>
    <t>13.75M</t>
  </si>
  <si>
    <t>APOG US Equity</t>
  </si>
  <si>
    <t>APOGEE ENTERPRISES INC</t>
  </si>
  <si>
    <t>3.40M</t>
  </si>
  <si>
    <t>299.31k</t>
  </si>
  <si>
    <t>13.82M</t>
  </si>
  <si>
    <t>APAM US Equity</t>
  </si>
  <si>
    <t>ARTISAN PARTNERS ASSET MA -A</t>
  </si>
  <si>
    <t>408.75k</t>
  </si>
  <si>
    <t>13.90M</t>
  </si>
  <si>
    <t>2.51B</t>
  </si>
  <si>
    <t>ATR US Equity</t>
  </si>
  <si>
    <t>APTARGROUP INC</t>
  </si>
  <si>
    <t>3.83M</t>
  </si>
  <si>
    <t>280.81k</t>
  </si>
  <si>
    <t>13.91M</t>
  </si>
  <si>
    <t>5.88B</t>
  </si>
  <si>
    <t>RGNX US Equity</t>
  </si>
  <si>
    <t>REGENXBIO INC</t>
  </si>
  <si>
    <t>403.96k</t>
  </si>
  <si>
    <t>14.05M</t>
  </si>
  <si>
    <t>THRM US Equity</t>
  </si>
  <si>
    <t>GENTHERM INC</t>
  </si>
  <si>
    <t>1.39M</t>
  </si>
  <si>
    <t>206.59k</t>
  </si>
  <si>
    <t>14.06M</t>
  </si>
  <si>
    <t>OMF US Equity</t>
  </si>
  <si>
    <t>ONEMAIN HOLDINGS INC</t>
  </si>
  <si>
    <t>6.50M</t>
  </si>
  <si>
    <t>945.26k</t>
  </si>
  <si>
    <t>14.08M</t>
  </si>
  <si>
    <t>4.14B</t>
  </si>
  <si>
    <t>CCMP US Equity</t>
  </si>
  <si>
    <t>CABOT MICROELECTRONICS CORP</t>
  </si>
  <si>
    <t>2.97M</t>
  </si>
  <si>
    <t>174.71k</t>
  </si>
  <si>
    <t>14.09M</t>
  </si>
  <si>
    <t>PRI US Equity</t>
  </si>
  <si>
    <t>PRIMERICA INC</t>
  </si>
  <si>
    <t>3.85M</t>
  </si>
  <si>
    <t>231.33k</t>
  </si>
  <si>
    <t>14.12M</t>
  </si>
  <si>
    <t>4.29B</t>
  </si>
  <si>
    <t>BLD US Equity</t>
  </si>
  <si>
    <t>TOPBUILD CORP</t>
  </si>
  <si>
    <t>270.49k</t>
  </si>
  <si>
    <t>14.14M</t>
  </si>
  <si>
    <t>2.81B</t>
  </si>
  <si>
    <t>MTH US Equity</t>
  </si>
  <si>
    <t>MERITAGE HOMES CORP</t>
  </si>
  <si>
    <t>420.16k</t>
  </si>
  <si>
    <t>14.26M</t>
  </si>
  <si>
    <t>1.75B</t>
  </si>
  <si>
    <t>GPI US Equity</t>
  </si>
  <si>
    <t>GROUP 1 AUTOMOTIVE INC</t>
  </si>
  <si>
    <t>267.47k</t>
  </si>
  <si>
    <t>14.41M</t>
  </si>
  <si>
    <t>CHH US Equity</t>
  </si>
  <si>
    <t>CHOICE HOTELS INTL INC</t>
  </si>
  <si>
    <t>236.63k</t>
  </si>
  <si>
    <t>14.42M</t>
  </si>
  <si>
    <t>4.58B</t>
  </si>
  <si>
    <t>LAD US Equity</t>
  </si>
  <si>
    <t>LITHIA MOTORS INC-CL A</t>
  </si>
  <si>
    <t>5.25M</t>
  </si>
  <si>
    <t>256.37k</t>
  </si>
  <si>
    <t>CALM US Equity</t>
  </si>
  <si>
    <t>CAL-MAINE FOODS INC</t>
  </si>
  <si>
    <t>344.49k</t>
  </si>
  <si>
    <t>14.51M</t>
  </si>
  <si>
    <t>CWT US Equity</t>
  </si>
  <si>
    <t>CALIFORNIA WATER SERVICE GRP</t>
  </si>
  <si>
    <t>313.40k</t>
  </si>
  <si>
    <t>14.57M</t>
  </si>
  <si>
    <t>1.92B</t>
  </si>
  <si>
    <t>VMI US Equity</t>
  </si>
  <si>
    <t>VALMONT INDUSTRIES</t>
  </si>
  <si>
    <t>111.16k</t>
  </si>
  <si>
    <t>14.64M</t>
  </si>
  <si>
    <t>3.31B</t>
  </si>
  <si>
    <t>EGP US Equity</t>
  </si>
  <si>
    <t>EASTGROUP PROPERTIES INC</t>
  </si>
  <si>
    <t>201.94k</t>
  </si>
  <si>
    <t>14.77M</t>
  </si>
  <si>
    <t>2.98B</t>
  </si>
  <si>
    <t>MCY US Equity</t>
  </si>
  <si>
    <t>MERCURY GENERAL CORP</t>
  </si>
  <si>
    <t>339.25k</t>
  </si>
  <si>
    <t>14.80M</t>
  </si>
  <si>
    <t>2.73B</t>
  </si>
  <si>
    <t>REXR US Equity</t>
  </si>
  <si>
    <t>REXFORD INDUSTRIAL REALTY IN</t>
  </si>
  <si>
    <t>520.46k</t>
  </si>
  <si>
    <t>14.81M</t>
  </si>
  <si>
    <t>POL US Equity</t>
  </si>
  <si>
    <t>POLYONE CORPORATION</t>
  </si>
  <si>
    <t>2.75M</t>
  </si>
  <si>
    <t>397.78k</t>
  </si>
  <si>
    <t>14.82M</t>
  </si>
  <si>
    <t>3.55B</t>
  </si>
  <si>
    <t>AMN US Equity</t>
  </si>
  <si>
    <t>AMN HEALTHCARE SERVICES INC</t>
  </si>
  <si>
    <t>4.64M</t>
  </si>
  <si>
    <t>496.17k</t>
  </si>
  <si>
    <t>14.89M</t>
  </si>
  <si>
    <t>CSFL US Equity</t>
  </si>
  <si>
    <t>CENTERSTATE BANK CORP</t>
  </si>
  <si>
    <t>543.59k</t>
  </si>
  <si>
    <t>AMED US Equity</t>
  </si>
  <si>
    <t>AMEDISYS INC</t>
  </si>
  <si>
    <t>352.61k</t>
  </si>
  <si>
    <t>14.91M</t>
  </si>
  <si>
    <t>GCO US Equity</t>
  </si>
  <si>
    <t>GENESCO INC</t>
  </si>
  <si>
    <t>448.48k</t>
  </si>
  <si>
    <t>15.16M</t>
  </si>
  <si>
    <t>838.57M</t>
  </si>
  <si>
    <t>DCI US Equity</t>
  </si>
  <si>
    <t>DONALDSON CO INC</t>
  </si>
  <si>
    <t>461.29k</t>
  </si>
  <si>
    <t>15.19M</t>
  </si>
  <si>
    <t>5.91B</t>
  </si>
  <si>
    <t>EBIX US Equity</t>
  </si>
  <si>
    <t>EBIX INC</t>
  </si>
  <si>
    <t>3.00M</t>
  </si>
  <si>
    <t>184.98k</t>
  </si>
  <si>
    <t>15.20M</t>
  </si>
  <si>
    <t>2.46B</t>
  </si>
  <si>
    <t>PINC US Equity</t>
  </si>
  <si>
    <t>PREMIER INC-CLASS A</t>
  </si>
  <si>
    <t>4.95M</t>
  </si>
  <si>
    <t>741.42k</t>
  </si>
  <si>
    <t>15.23M</t>
  </si>
  <si>
    <t>4.43B</t>
  </si>
  <si>
    <t>ALRM US Equity</t>
  </si>
  <si>
    <t>ALARM.COM HOLDINGS INC</t>
  </si>
  <si>
    <t>4.98M</t>
  </si>
  <si>
    <t>562.52k</t>
  </si>
  <si>
    <t>15.31M</t>
  </si>
  <si>
    <t>DORM US Equity</t>
  </si>
  <si>
    <t>DORMAN PRODUCTS INC</t>
  </si>
  <si>
    <t>223.79k</t>
  </si>
  <si>
    <t>15.34M</t>
  </si>
  <si>
    <t>2.22B</t>
  </si>
  <si>
    <t>OFC US Equity</t>
  </si>
  <si>
    <t>CORPORATE OFFICE PROPERTIES</t>
  </si>
  <si>
    <t>5.51M</t>
  </si>
  <si>
    <t>983.62k</t>
  </si>
  <si>
    <t>15.39M</t>
  </si>
  <si>
    <t>NFG US Equity</t>
  </si>
  <si>
    <t>NATIONAL FUEL GAS CO</t>
  </si>
  <si>
    <t>443.70k</t>
  </si>
  <si>
    <t>4.44B</t>
  </si>
  <si>
    <t>FND US Equity</t>
  </si>
  <si>
    <t>FLOOR &amp; DECOR HOLDINGS INC-A</t>
  </si>
  <si>
    <t>7.67M</t>
  </si>
  <si>
    <t>734.97k</t>
  </si>
  <si>
    <t>5.41B</t>
  </si>
  <si>
    <t>IPAR US Equity</t>
  </si>
  <si>
    <t>INTER PARFUMS INC</t>
  </si>
  <si>
    <t>687.48k</t>
  </si>
  <si>
    <t>98.65k</t>
  </si>
  <si>
    <t>15.47M</t>
  </si>
  <si>
    <t>THS US Equity</t>
  </si>
  <si>
    <t>TREEHOUSE FOODS INC</t>
  </si>
  <si>
    <t>15.49M</t>
  </si>
  <si>
    <t>QTS US Equity</t>
  </si>
  <si>
    <t>QTS REALTY TRUST INC-CL A</t>
  </si>
  <si>
    <t>5.88M</t>
  </si>
  <si>
    <t>694.07k</t>
  </si>
  <si>
    <t>UNVR US Equity</t>
  </si>
  <si>
    <t>UNIVAR INC</t>
  </si>
  <si>
    <t>893.27k</t>
  </si>
  <si>
    <t>15.52M</t>
  </si>
  <si>
    <t>4.09B</t>
  </si>
  <si>
    <t>BDC US Equity</t>
  </si>
  <si>
    <t>BELDEN INC</t>
  </si>
  <si>
    <t>4.86M</t>
  </si>
  <si>
    <t>345.11k</t>
  </si>
  <si>
    <t>15.58M</t>
  </si>
  <si>
    <t>AXE US Equity</t>
  </si>
  <si>
    <t>ANIXTER INTERNATIONAL INC</t>
  </si>
  <si>
    <t>181.07k</t>
  </si>
  <si>
    <t>15.64M</t>
  </si>
  <si>
    <t>CTB US Equity</t>
  </si>
  <si>
    <t>COOPER TIRE &amp; RUBBER</t>
  </si>
  <si>
    <t>706.84k</t>
  </si>
  <si>
    <t>15.65M</t>
  </si>
  <si>
    <t>ROCK US Equity</t>
  </si>
  <si>
    <t>GIBRALTAR INDUSTRIES INC</t>
  </si>
  <si>
    <t>246.79k</t>
  </si>
  <si>
    <t>15.79M</t>
  </si>
  <si>
    <t>MGPI US Equity</t>
  </si>
  <si>
    <t>MGP INGREDIENTS INC</t>
  </si>
  <si>
    <t>172.29k</t>
  </si>
  <si>
    <t>1.56B</t>
  </si>
  <si>
    <t>THG US Equity</t>
  </si>
  <si>
    <t>HANOVER INSURANCE GROUP INC/</t>
  </si>
  <si>
    <t>3.91M</t>
  </si>
  <si>
    <t>217.80k</t>
  </si>
  <si>
    <t>15.93M</t>
  </si>
  <si>
    <t>5.10B</t>
  </si>
  <si>
    <t>PAG US Equity</t>
  </si>
  <si>
    <t>PENSKE AUTOMOTIVE GROUP INC</t>
  </si>
  <si>
    <t>3.94M</t>
  </si>
  <si>
    <t>500.23k</t>
  </si>
  <si>
    <t>15.96M</t>
  </si>
  <si>
    <t>3.87B</t>
  </si>
  <si>
    <t>QLYS US Equity</t>
  </si>
  <si>
    <t>QUALYS INC</t>
  </si>
  <si>
    <t>297.39k</t>
  </si>
  <si>
    <t>16.03M</t>
  </si>
  <si>
    <t>NXTM US Equity</t>
  </si>
  <si>
    <t>NXSTAGE MEDICAL INC</t>
  </si>
  <si>
    <t>535.70k</t>
  </si>
  <si>
    <t>16.12M</t>
  </si>
  <si>
    <t>ABAX US Equity</t>
  </si>
  <si>
    <t>ABAXIS INC</t>
  </si>
  <si>
    <t>170.08k</t>
  </si>
  <si>
    <t>16.13M</t>
  </si>
  <si>
    <t>BOKF US Equity</t>
  </si>
  <si>
    <t>BOK FINANCIAL CORPORATION</t>
  </si>
  <si>
    <t>131.69k</t>
  </si>
  <si>
    <t>16.23M</t>
  </si>
  <si>
    <t>6.77B</t>
  </si>
  <si>
    <t>MTSI US Equity</t>
  </si>
  <si>
    <t>MACOM TECHNOLOGY SOLUTIONS H</t>
  </si>
  <si>
    <t>9.44M</t>
  </si>
  <si>
    <t>16.24M</t>
  </si>
  <si>
    <t>GKOS US Equity</t>
  </si>
  <si>
    <t>GLAUKOS CORP</t>
  </si>
  <si>
    <t>642.22k</t>
  </si>
  <si>
    <t>16.26M</t>
  </si>
  <si>
    <t>SSB US Equity</t>
  </si>
  <si>
    <t>SOUTH STATE CORP</t>
  </si>
  <si>
    <t>148.46k</t>
  </si>
  <si>
    <t>16.41M</t>
  </si>
  <si>
    <t>CHFC US Equity</t>
  </si>
  <si>
    <t>CHEMICAL FINANCIAL CORP</t>
  </si>
  <si>
    <t>317.52k</t>
  </si>
  <si>
    <t>16.52M</t>
  </si>
  <si>
    <t>4.03B</t>
  </si>
  <si>
    <t>UCBI US Equity</t>
  </si>
  <si>
    <t>UNITED COMMUNITY BANKS/GA</t>
  </si>
  <si>
    <t>462.56k</t>
  </si>
  <si>
    <t>16.58M</t>
  </si>
  <si>
    <t>2.59B</t>
  </si>
  <si>
    <t>WING US Equity</t>
  </si>
  <si>
    <t>WINGSTOP INC</t>
  </si>
  <si>
    <t>5.28M</t>
  </si>
  <si>
    <t>593.33k</t>
  </si>
  <si>
    <t>16.61M</t>
  </si>
  <si>
    <t>CPK US Equity</t>
  </si>
  <si>
    <t>CHESAPEAKE UTILITIES CORP</t>
  </si>
  <si>
    <t>884.35k</t>
  </si>
  <si>
    <t>65.53k</t>
  </si>
  <si>
    <t>16.63M</t>
  </si>
  <si>
    <t>MLHR US Equity</t>
  </si>
  <si>
    <t>HERMAN MILLER INC</t>
  </si>
  <si>
    <t>395.98k</t>
  </si>
  <si>
    <t>16.67M</t>
  </si>
  <si>
    <t>BWXT US Equity</t>
  </si>
  <si>
    <t>BWX TECHNOLOGIES INC</t>
  </si>
  <si>
    <t>6.29M</t>
  </si>
  <si>
    <t>518.97k</t>
  </si>
  <si>
    <t>16.71M</t>
  </si>
  <si>
    <t>7.05B</t>
  </si>
  <si>
    <t>TDY US Equity</t>
  </si>
  <si>
    <t>TELEDYNE TECHNOLOGIES INC</t>
  </si>
  <si>
    <t>4.51M</t>
  </si>
  <si>
    <t>162.77k</t>
  </si>
  <si>
    <t>16.73M</t>
  </si>
  <si>
    <t>7.10B</t>
  </si>
  <si>
    <t>SKYW US Equity</t>
  </si>
  <si>
    <t>SKYWEST INC</t>
  </si>
  <si>
    <t>2.73M</t>
  </si>
  <si>
    <t>277.01k</t>
  </si>
  <si>
    <t>16.74M</t>
  </si>
  <si>
    <t>2.95B</t>
  </si>
  <si>
    <t>STE US Equity</t>
  </si>
  <si>
    <t>STERIS PLC</t>
  </si>
  <si>
    <t>350.06k</t>
  </si>
  <si>
    <t>17.29M</t>
  </si>
  <si>
    <t>8.18B</t>
  </si>
  <si>
    <t>SNBR US Equity</t>
  </si>
  <si>
    <t>SLEEP NUMBER CORP</t>
  </si>
  <si>
    <t>728.82k</t>
  </si>
  <si>
    <t>17.33M</t>
  </si>
  <si>
    <t>RBC US Equity</t>
  </si>
  <si>
    <t>REGAL BELOIT CORP</t>
  </si>
  <si>
    <t>304.14k</t>
  </si>
  <si>
    <t>17.40M</t>
  </si>
  <si>
    <t>3.32B</t>
  </si>
  <si>
    <t>BUFF US Equity</t>
  </si>
  <si>
    <t>BLUE BUFFALO PET PRODUCTS IN</t>
  </si>
  <si>
    <t>19.85M</t>
  </si>
  <si>
    <t>17.44M</t>
  </si>
  <si>
    <t>7.82B</t>
  </si>
  <si>
    <t>FLOW US Equity</t>
  </si>
  <si>
    <t>SPX FLOW INC</t>
  </si>
  <si>
    <t>260.25k</t>
  </si>
  <si>
    <t>2.12B</t>
  </si>
  <si>
    <t>AAN US Equity</t>
  </si>
  <si>
    <t>AARON'S INC</t>
  </si>
  <si>
    <t>865.77k</t>
  </si>
  <si>
    <t>17.52M</t>
  </si>
  <si>
    <t>LBRDA US Equity</t>
  </si>
  <si>
    <t>LIBERTY BROADBAND-A</t>
  </si>
  <si>
    <t>187.87k</t>
  </si>
  <si>
    <t>17.59M</t>
  </si>
  <si>
    <t>15.10B</t>
  </si>
  <si>
    <t>HAE US Equity</t>
  </si>
  <si>
    <t>HAEMONETICS CORP/MASS</t>
  </si>
  <si>
    <t>466.44k</t>
  </si>
  <si>
    <t>17.65M</t>
  </si>
  <si>
    <t>4.08B</t>
  </si>
  <si>
    <t>SHOO US Equity</t>
  </si>
  <si>
    <t>STEVEN MADDEN LTD</t>
  </si>
  <si>
    <t>528.81k</t>
  </si>
  <si>
    <t>17.75M</t>
  </si>
  <si>
    <t>SONC US Equity</t>
  </si>
  <si>
    <t>SONIC CORP</t>
  </si>
  <si>
    <t>5.13M</t>
  </si>
  <si>
    <t>816.68k</t>
  </si>
  <si>
    <t>976.06M</t>
  </si>
  <si>
    <t>IDCC US Equity</t>
  </si>
  <si>
    <t>INTERDIGITAL INC</t>
  </si>
  <si>
    <t>289.02k</t>
  </si>
  <si>
    <t>17.78M</t>
  </si>
  <si>
    <t>UFS US Equity</t>
  </si>
  <si>
    <t>DOMTAR CORP</t>
  </si>
  <si>
    <t>662.56k</t>
  </si>
  <si>
    <t>17.89M</t>
  </si>
  <si>
    <t>2.87B</t>
  </si>
  <si>
    <t>EME US Equity</t>
  </si>
  <si>
    <t>EMCOR GROUP INC</t>
  </si>
  <si>
    <t>357.21k</t>
  </si>
  <si>
    <t>17.91M</t>
  </si>
  <si>
    <t>4.71B</t>
  </si>
  <si>
    <t>KS US Equity</t>
  </si>
  <si>
    <t>KAPSTONE PAPER AND PACKAGING</t>
  </si>
  <si>
    <t>10.17M</t>
  </si>
  <si>
    <t>17.92M</t>
  </si>
  <si>
    <t>3.37B</t>
  </si>
  <si>
    <t>WERN US Equity</t>
  </si>
  <si>
    <t>WERNER ENTERPRISES INC</t>
  </si>
  <si>
    <t>881.66k</t>
  </si>
  <si>
    <t>17.95M</t>
  </si>
  <si>
    <t>2.60B</t>
  </si>
  <si>
    <t>SFNC US Equity</t>
  </si>
  <si>
    <t>SIMMONS FIRST NATL CORP-CL A</t>
  </si>
  <si>
    <t>2.48M</t>
  </si>
  <si>
    <t>502.84k</t>
  </si>
  <si>
    <t>18.04M</t>
  </si>
  <si>
    <t>STAG US Equity</t>
  </si>
  <si>
    <t>STAG INDUSTRIAL INC</t>
  </si>
  <si>
    <t>3.71M</t>
  </si>
  <si>
    <t>660.82k</t>
  </si>
  <si>
    <t>18.11M</t>
  </si>
  <si>
    <t>2.39B</t>
  </si>
  <si>
    <t>DLX US Equity</t>
  </si>
  <si>
    <t>DELUXE CORP</t>
  </si>
  <si>
    <t>298.61k</t>
  </si>
  <si>
    <t>18.12M</t>
  </si>
  <si>
    <t>SF US Equity</t>
  </si>
  <si>
    <t>STIFEL FINANCIAL CORP</t>
  </si>
  <si>
    <t>4.50M</t>
  </si>
  <si>
    <t>428.62k</t>
  </si>
  <si>
    <t>18.16M</t>
  </si>
  <si>
    <t>4.19B</t>
  </si>
  <si>
    <t>PEB US Equity</t>
  </si>
  <si>
    <t>PEBBLEBROOK HOTEL TRUST</t>
  </si>
  <si>
    <t>690.32k</t>
  </si>
  <si>
    <t>18.17M</t>
  </si>
  <si>
    <t>2.45B</t>
  </si>
  <si>
    <t>CTRL US Equity</t>
  </si>
  <si>
    <t>CONTROL4 CORP</t>
  </si>
  <si>
    <t>547.02k</t>
  </si>
  <si>
    <t>18.21M</t>
  </si>
  <si>
    <t>556.07M</t>
  </si>
  <si>
    <t>WWW US Equity</t>
  </si>
  <si>
    <t>WOLVERINE WORLD WIDE INC</t>
  </si>
  <si>
    <t>4.19M</t>
  </si>
  <si>
    <t>826.62k</t>
  </si>
  <si>
    <t>18.26M</t>
  </si>
  <si>
    <t>PATK US Equity</t>
  </si>
  <si>
    <t>PATRICK INDUSTRIES INC</t>
  </si>
  <si>
    <t>218.87k</t>
  </si>
  <si>
    <t>18.33M</t>
  </si>
  <si>
    <t>G US Equity</t>
  </si>
  <si>
    <t>GENPACT LTD</t>
  </si>
  <si>
    <t>872.10k</t>
  </si>
  <si>
    <t>18.38M</t>
  </si>
  <si>
    <t>6.16B</t>
  </si>
  <si>
    <t>ABM US Equity</t>
  </si>
  <si>
    <t>ABM INDUSTRIES INC</t>
  </si>
  <si>
    <t>555.31k</t>
  </si>
  <si>
    <t>18.49M</t>
  </si>
  <si>
    <t>RNG US Equity</t>
  </si>
  <si>
    <t>RINGCENTRAL INC-CLASS A</t>
  </si>
  <si>
    <t>7.83M</t>
  </si>
  <si>
    <t>577.76k</t>
  </si>
  <si>
    <t>18.50M</t>
  </si>
  <si>
    <t>5.27B</t>
  </si>
  <si>
    <t>AIMT US Equity</t>
  </si>
  <si>
    <t>AIMMUNE THERAPEUTICS INC</t>
  </si>
  <si>
    <t>816.63k</t>
  </si>
  <si>
    <t>18.65M</t>
  </si>
  <si>
    <t>JCOM US Equity</t>
  </si>
  <si>
    <t>J2 GLOBAL INC</t>
  </si>
  <si>
    <t>4.92M</t>
  </si>
  <si>
    <t>359.03k</t>
  </si>
  <si>
    <t>18.71M</t>
  </si>
  <si>
    <t>3.97B</t>
  </si>
  <si>
    <t>UBSI US Equity</t>
  </si>
  <si>
    <t>UNITED BANKSHARES INC</t>
  </si>
  <si>
    <t>643.04k</t>
  </si>
  <si>
    <t>3.67B</t>
  </si>
  <si>
    <t>ABG US Equity</t>
  </si>
  <si>
    <t>ASBURY AUTOMOTIVE GROUP</t>
  </si>
  <si>
    <t>222.21k</t>
  </si>
  <si>
    <t>18.76M</t>
  </si>
  <si>
    <t>1.41B</t>
  </si>
  <si>
    <t>NTGR US Equity</t>
  </si>
  <si>
    <t>NETGEAR INC</t>
  </si>
  <si>
    <t>483.57k</t>
  </si>
  <si>
    <t>18.79M</t>
  </si>
  <si>
    <t>FIZZ US Equity</t>
  </si>
  <si>
    <t>NATIONAL BEVERAGE CORP</t>
  </si>
  <si>
    <t>319.02k</t>
  </si>
  <si>
    <t>18.84M</t>
  </si>
  <si>
    <t>ENV US Equity</t>
  </si>
  <si>
    <t>ENVESTNET INC</t>
  </si>
  <si>
    <t>235.64k</t>
  </si>
  <si>
    <t>18.96M</t>
  </si>
  <si>
    <t>2.49B</t>
  </si>
  <si>
    <t>IART US Equity</t>
  </si>
  <si>
    <t>INTEGRA LIFESCIENCES HOLDING</t>
  </si>
  <si>
    <t>539.76k</t>
  </si>
  <si>
    <t>18.99M</t>
  </si>
  <si>
    <t>4.40B</t>
  </si>
  <si>
    <t>AWI US Equity</t>
  </si>
  <si>
    <t>ARMSTRONG WORLD INDUSTRIES</t>
  </si>
  <si>
    <t>5.21M</t>
  </si>
  <si>
    <t>482.29k</t>
  </si>
  <si>
    <t>19.04M</t>
  </si>
  <si>
    <t>PCRX US Equity</t>
  </si>
  <si>
    <t>PACIRA PHARMACEUTICALS INC</t>
  </si>
  <si>
    <t>7.36M</t>
  </si>
  <si>
    <t>19.07M</t>
  </si>
  <si>
    <t>CWH US Equity</t>
  </si>
  <si>
    <t>CAMPING WORLD HOLDINGS INC-A</t>
  </si>
  <si>
    <t>7.08M</t>
  </si>
  <si>
    <t>864.62k</t>
  </si>
  <si>
    <t>2.54B</t>
  </si>
  <si>
    <t>ATGE US Equity</t>
  </si>
  <si>
    <t>ADTALEM GLOBAL EDUCATION INC</t>
  </si>
  <si>
    <t>564.37k</t>
  </si>
  <si>
    <t>19.09M</t>
  </si>
  <si>
    <t>PRGS US Equity</t>
  </si>
  <si>
    <t>PROGRESS SOFTWARE CORP</t>
  </si>
  <si>
    <t>455.10k</t>
  </si>
  <si>
    <t>19.13M</t>
  </si>
  <si>
    <t>MTW US Equity</t>
  </si>
  <si>
    <t>MANITOWOC COMPANY INC</t>
  </si>
  <si>
    <t>4.72M</t>
  </si>
  <si>
    <t>594.85k</t>
  </si>
  <si>
    <t>19.15M</t>
  </si>
  <si>
    <t>BCO US Equity</t>
  </si>
  <si>
    <t>BRINK'S CO/THE</t>
  </si>
  <si>
    <t>452.22k</t>
  </si>
  <si>
    <t>19.25M</t>
  </si>
  <si>
    <t>3.83B</t>
  </si>
  <si>
    <t>VSAT US Equity</t>
  </si>
  <si>
    <t>VIASAT INC</t>
  </si>
  <si>
    <t>5.60M</t>
  </si>
  <si>
    <t>423.10k</t>
  </si>
  <si>
    <t>19.26M</t>
  </si>
  <si>
    <t>RRR US Equity</t>
  </si>
  <si>
    <t>RED ROCK RESORTS INC-CLASS A</t>
  </si>
  <si>
    <t>3.52M</t>
  </si>
  <si>
    <t>650.35k</t>
  </si>
  <si>
    <t>3.58B</t>
  </si>
  <si>
    <t>SCHN US Equity</t>
  </si>
  <si>
    <t>SCHNITZER STEEL INDS INC-A</t>
  </si>
  <si>
    <t>322.84k</t>
  </si>
  <si>
    <t>19.31M</t>
  </si>
  <si>
    <t>857.92M</t>
  </si>
  <si>
    <t>NOVT US Equity</t>
  </si>
  <si>
    <t>NOVANTA INC</t>
  </si>
  <si>
    <t>247.50k</t>
  </si>
  <si>
    <t>19.32M</t>
  </si>
  <si>
    <t>SRG US Equity</t>
  </si>
  <si>
    <t>SERITAGE GROWTH PROP- A REIT</t>
  </si>
  <si>
    <t>393.41k</t>
  </si>
  <si>
    <t>19.39M</t>
  </si>
  <si>
    <t>FMI US Equity</t>
  </si>
  <si>
    <t>FOUNDATION MEDICINE INC</t>
  </si>
  <si>
    <t>304.12k</t>
  </si>
  <si>
    <t>19.40M</t>
  </si>
  <si>
    <t>OSIS US Equity</t>
  </si>
  <si>
    <t>OSI SYSTEMS INC</t>
  </si>
  <si>
    <t>4.87M</t>
  </si>
  <si>
    <t>399.95k</t>
  </si>
  <si>
    <t>19.41M</t>
  </si>
  <si>
    <t>BGS US Equity</t>
  </si>
  <si>
    <t>B&amp;G FOODS INC</t>
  </si>
  <si>
    <t>19.47M</t>
  </si>
  <si>
    <t>SJI US Equity</t>
  </si>
  <si>
    <t>SOUTH JERSEY INDUSTRIES</t>
  </si>
  <si>
    <t>573.89k</t>
  </si>
  <si>
    <t>19.50M</t>
  </si>
  <si>
    <t>AL US Equity</t>
  </si>
  <si>
    <t>AIR LEASE CORP</t>
  </si>
  <si>
    <t>685.00k</t>
  </si>
  <si>
    <t>19.51M</t>
  </si>
  <si>
    <t>IMPV US Equity</t>
  </si>
  <si>
    <t>IMPERVA INC</t>
  </si>
  <si>
    <t>358.71k</t>
  </si>
  <si>
    <t>19.66M</t>
  </si>
  <si>
    <t>DRQ US Equity</t>
  </si>
  <si>
    <t>DRIL-QUIP INC</t>
  </si>
  <si>
    <t>510.34k</t>
  </si>
  <si>
    <t>20.02M</t>
  </si>
  <si>
    <t>TECD US Equity</t>
  </si>
  <si>
    <t>TECH DATA CORP</t>
  </si>
  <si>
    <t>9.62M</t>
  </si>
  <si>
    <t>434.23k</t>
  </si>
  <si>
    <t>20.25M</t>
  </si>
  <si>
    <t>XLRN US Equity</t>
  </si>
  <si>
    <t>ACCELERON PHARMA INC</t>
  </si>
  <si>
    <t>3.13M</t>
  </si>
  <si>
    <t>302.41k</t>
  </si>
  <si>
    <t>1.64B</t>
  </si>
  <si>
    <t>FICO US Equity</t>
  </si>
  <si>
    <t>FAIR ISAAC CORP</t>
  </si>
  <si>
    <t>4.14M</t>
  </si>
  <si>
    <t>154.35k</t>
  </si>
  <si>
    <t>20.27M</t>
  </si>
  <si>
    <t>5.16B</t>
  </si>
  <si>
    <t>WRI US Equity</t>
  </si>
  <si>
    <t>WEINGARTEN REALTY INVESTORS</t>
  </si>
  <si>
    <t>803.35k</t>
  </si>
  <si>
    <t>20.28M</t>
  </si>
  <si>
    <t>DK US Equity</t>
  </si>
  <si>
    <t>DELEK US HOLDINGS INC</t>
  </si>
  <si>
    <t>8.38M</t>
  </si>
  <si>
    <t>BXS US Equity</t>
  </si>
  <si>
    <t>BANCORPSOUTH BANK</t>
  </si>
  <si>
    <t>662.66k</t>
  </si>
  <si>
    <t>20.31M</t>
  </si>
  <si>
    <t>EFII US Equity</t>
  </si>
  <si>
    <t>ELECTRONICS FOR IMAGING</t>
  </si>
  <si>
    <t>6.61M</t>
  </si>
  <si>
    <t>681.90k</t>
  </si>
  <si>
    <t>20.35M</t>
  </si>
  <si>
    <t>LANC US Equity</t>
  </si>
  <si>
    <t>LANCASTER COLONY CORP</t>
  </si>
  <si>
    <t>108.63k</t>
  </si>
  <si>
    <t>20.46M</t>
  </si>
  <si>
    <t>BFAM US Equity</t>
  </si>
  <si>
    <t>BRIGHT HORIZONS FAMILY SOLUT</t>
  </si>
  <si>
    <t>267.30k</t>
  </si>
  <si>
    <t>20.51M</t>
  </si>
  <si>
    <t>5.80B</t>
  </si>
  <si>
    <t>SLGN US Equity</t>
  </si>
  <si>
    <t>SILGAN HOLDINGS INC</t>
  </si>
  <si>
    <t>522.92k</t>
  </si>
  <si>
    <t>20.52M</t>
  </si>
  <si>
    <t>CJ US Equity</t>
  </si>
  <si>
    <t>C&amp;J ENERGY SERVICES INC</t>
  </si>
  <si>
    <t>4.58M</t>
  </si>
  <si>
    <t>912.88k</t>
  </si>
  <si>
    <t>ZGNX US Equity</t>
  </si>
  <si>
    <t>ZOGENIX INC</t>
  </si>
  <si>
    <t>9.50M</t>
  </si>
  <si>
    <t>639.82k</t>
  </si>
  <si>
    <t>SLAB US Equity</t>
  </si>
  <si>
    <t>SILICON LABORATORIES INC</t>
  </si>
  <si>
    <t>238.97k</t>
  </si>
  <si>
    <t>20.54M</t>
  </si>
  <si>
    <t>3.75B</t>
  </si>
  <si>
    <t>JW/A US Equity</t>
  </si>
  <si>
    <t>WILEY (JOHN) &amp; SONS-CLASS A</t>
  </si>
  <si>
    <t>245.44k</t>
  </si>
  <si>
    <t>20.65M</t>
  </si>
  <si>
    <t>3.82B</t>
  </si>
  <si>
    <t>HHC US Equity</t>
  </si>
  <si>
    <t>HOWARD HUGHES CORP/THE</t>
  </si>
  <si>
    <t>5.15M</t>
  </si>
  <si>
    <t>256.49k</t>
  </si>
  <si>
    <t>20.77M</t>
  </si>
  <si>
    <t>5.89B</t>
  </si>
  <si>
    <t>UMBF US Equity</t>
  </si>
  <si>
    <t>UMB FINANCIAL CORP</t>
  </si>
  <si>
    <t>225.13k</t>
  </si>
  <si>
    <t>20.85M</t>
  </si>
  <si>
    <t>3.81B</t>
  </si>
  <si>
    <t>SFLY US Equity</t>
  </si>
  <si>
    <t>SHUTTERFLY INC</t>
  </si>
  <si>
    <t>11.70M</t>
  </si>
  <si>
    <t>937.62k</t>
  </si>
  <si>
    <t>20.91M</t>
  </si>
  <si>
    <t>GMED US Equity</t>
  </si>
  <si>
    <t>GLOBUS MEDICAL INC - A</t>
  </si>
  <si>
    <t>694.43k</t>
  </si>
  <si>
    <t>5.06B</t>
  </si>
  <si>
    <t>HR US Equity</t>
  </si>
  <si>
    <t>HEALTHCARE REALTY TRUST INC</t>
  </si>
  <si>
    <t>6.49M</t>
  </si>
  <si>
    <t>872.09k</t>
  </si>
  <si>
    <t>21.02M</t>
  </si>
  <si>
    <t>AGR US Equity</t>
  </si>
  <si>
    <t>AVANGRID INC</t>
  </si>
  <si>
    <t>3.99M</t>
  </si>
  <si>
    <t>509.38k</t>
  </si>
  <si>
    <t>21.21M</t>
  </si>
  <si>
    <t>15.79B</t>
  </si>
  <si>
    <t>BAH US Equity</t>
  </si>
  <si>
    <t>BOOZ ALLEN HAMILTON HOLDINGS</t>
  </si>
  <si>
    <t>8.06M</t>
  </si>
  <si>
    <t>817.05k</t>
  </si>
  <si>
    <t>21.30M</t>
  </si>
  <si>
    <t>5.87B</t>
  </si>
  <si>
    <t>HUBS US Equity</t>
  </si>
  <si>
    <t>HUBSPOT INC</t>
  </si>
  <si>
    <t>9.80M</t>
  </si>
  <si>
    <t>538.31k</t>
  </si>
  <si>
    <t>21.38M</t>
  </si>
  <si>
    <t>4.16B</t>
  </si>
  <si>
    <t>HEI US Equity</t>
  </si>
  <si>
    <t>HEICO CORP</t>
  </si>
  <si>
    <t>305.86k</t>
  </si>
  <si>
    <t>21.39M</t>
  </si>
  <si>
    <t>8.82B</t>
  </si>
  <si>
    <t>ENTG US Equity</t>
  </si>
  <si>
    <t>ENTEGRIS INC</t>
  </si>
  <si>
    <t>6.81M</t>
  </si>
  <si>
    <t>21.41M</t>
  </si>
  <si>
    <t>CW US Equity</t>
  </si>
  <si>
    <t>CURTISS-WRIGHT CORP</t>
  </si>
  <si>
    <t>222.59k</t>
  </si>
  <si>
    <t>21.43M</t>
  </si>
  <si>
    <t>6.24B</t>
  </si>
  <si>
    <t>CMP US Equity</t>
  </si>
  <si>
    <t>COMPASS MINERALS INTERNATION</t>
  </si>
  <si>
    <t>351.76k</t>
  </si>
  <si>
    <t>NJR US Equity</t>
  </si>
  <si>
    <t>NEW JERSEY RESOURCES CORP</t>
  </si>
  <si>
    <t>597.40k</t>
  </si>
  <si>
    <t>21.60M</t>
  </si>
  <si>
    <t>MDU US Equity</t>
  </si>
  <si>
    <t>MDU RESOURCES GROUP INC</t>
  </si>
  <si>
    <t>3.39M</t>
  </si>
  <si>
    <t>877.25k</t>
  </si>
  <si>
    <t>5.43B</t>
  </si>
  <si>
    <t>PDCO US Equity</t>
  </si>
  <si>
    <t>PATTERSON COS INC</t>
  </si>
  <si>
    <t>13.16M</t>
  </si>
  <si>
    <t>2.28M</t>
  </si>
  <si>
    <t>21.66M</t>
  </si>
  <si>
    <t>PBH US Equity</t>
  </si>
  <si>
    <t>PRESTIGE BRANDS HOLDINGS INC</t>
  </si>
  <si>
    <t>4.56M</t>
  </si>
  <si>
    <t>704.85k</t>
  </si>
  <si>
    <t>21.68M</t>
  </si>
  <si>
    <t>FUL US Equity</t>
  </si>
  <si>
    <t>H.B. FULLER CO.</t>
  </si>
  <si>
    <t>441.12k</t>
  </si>
  <si>
    <t>21.79M</t>
  </si>
  <si>
    <t>2.62B</t>
  </si>
  <si>
    <t>HPT US Equity</t>
  </si>
  <si>
    <t>HOSPITALITY PROPERTIES TRUST</t>
  </si>
  <si>
    <t>719.68k</t>
  </si>
  <si>
    <t>22.11M</t>
  </si>
  <si>
    <t>4.11B</t>
  </si>
  <si>
    <t>HCC US Equity</t>
  </si>
  <si>
    <t>WARRIOR MET COAL INC</t>
  </si>
  <si>
    <t>5.73M</t>
  </si>
  <si>
    <t>945.71k</t>
  </si>
  <si>
    <t>22.30M</t>
  </si>
  <si>
    <t>MDP US Equity</t>
  </si>
  <si>
    <t>MEREDITH CORP</t>
  </si>
  <si>
    <t>6.74M</t>
  </si>
  <si>
    <t>632.36k</t>
  </si>
  <si>
    <t>22.37M</t>
  </si>
  <si>
    <t>TTC US Equity</t>
  </si>
  <si>
    <t>TORO CO</t>
  </si>
  <si>
    <t>8.15M</t>
  </si>
  <si>
    <t>525.90k</t>
  </si>
  <si>
    <t>22.38M</t>
  </si>
  <si>
    <t>6.48B</t>
  </si>
  <si>
    <t>BMS US Equity</t>
  </si>
  <si>
    <t>BEMIS COMPANY</t>
  </si>
  <si>
    <t>609.92k</t>
  </si>
  <si>
    <t>22.44M</t>
  </si>
  <si>
    <t>4.04B</t>
  </si>
  <si>
    <t>VVC US Equity</t>
  </si>
  <si>
    <t>VECTREN CORP</t>
  </si>
  <si>
    <t>5.43M</t>
  </si>
  <si>
    <t>514.85k</t>
  </si>
  <si>
    <t>22.49M</t>
  </si>
  <si>
    <t>5.84B</t>
  </si>
  <si>
    <t>UNFI US Equity</t>
  </si>
  <si>
    <t>UNITED NATURAL FOODS INC</t>
  </si>
  <si>
    <t>6.80M</t>
  </si>
  <si>
    <t>680.17k</t>
  </si>
  <si>
    <t>22.50M</t>
  </si>
  <si>
    <t>ARNA US Equity</t>
  </si>
  <si>
    <t>ARENA PHARMACEUTICALS INC</t>
  </si>
  <si>
    <t>8.91M</t>
  </si>
  <si>
    <t>936.69k</t>
  </si>
  <si>
    <t>22.54M</t>
  </si>
  <si>
    <t>FCNCA US Equity</t>
  </si>
  <si>
    <t>FIRST CITIZENS BCSHS  -CL A</t>
  </si>
  <si>
    <t>1.90M</t>
  </si>
  <si>
    <t>27.55k</t>
  </si>
  <si>
    <t>22.56M</t>
  </si>
  <si>
    <t>5.03B</t>
  </si>
  <si>
    <t>NTRI US Equity</t>
  </si>
  <si>
    <t>NUTRISYSTEM INC</t>
  </si>
  <si>
    <t>729.92k</t>
  </si>
  <si>
    <t>22.64M</t>
  </si>
  <si>
    <t>881.74M</t>
  </si>
  <si>
    <t>KLXI US Equity</t>
  </si>
  <si>
    <t>KLX INC</t>
  </si>
  <si>
    <t>5.35M</t>
  </si>
  <si>
    <t>410.65k</t>
  </si>
  <si>
    <t>22.65M</t>
  </si>
  <si>
    <t>WRB US Equity</t>
  </si>
  <si>
    <t>WR BERKLEY CORP</t>
  </si>
  <si>
    <t>423.46k</t>
  </si>
  <si>
    <t>22.88M</t>
  </si>
  <si>
    <t>9.44B</t>
  </si>
  <si>
    <t>DEI US Equity</t>
  </si>
  <si>
    <t>DOUGLAS EMMETT INC</t>
  </si>
  <si>
    <t>820.49k</t>
  </si>
  <si>
    <t>22.92M</t>
  </si>
  <si>
    <t>6.13B</t>
  </si>
  <si>
    <t>WWE US Equity</t>
  </si>
  <si>
    <t>WORLD WRESTLING ENTERTAIN-A</t>
  </si>
  <si>
    <t>828.83k</t>
  </si>
  <si>
    <t>23.00M</t>
  </si>
  <si>
    <t>LPNT US Equity</t>
  </si>
  <si>
    <t>LIFEPOINT HEALTH INC</t>
  </si>
  <si>
    <t>541.01k</t>
  </si>
  <si>
    <t>23.14M</t>
  </si>
  <si>
    <t>PODD US Equity</t>
  </si>
  <si>
    <t>INSULET CORP</t>
  </si>
  <si>
    <t>9.03M</t>
  </si>
  <si>
    <t>555.83k</t>
  </si>
  <si>
    <t>23.15M</t>
  </si>
  <si>
    <t>5.07B</t>
  </si>
  <si>
    <t>PFGC US Equity</t>
  </si>
  <si>
    <t>PERFORMANCE FOOD GROUP CO</t>
  </si>
  <si>
    <t>3.69M</t>
  </si>
  <si>
    <t>732.48k</t>
  </si>
  <si>
    <t>23.16M</t>
  </si>
  <si>
    <t>3.18B</t>
  </si>
  <si>
    <t>GDOT US Equity</t>
  </si>
  <si>
    <t>GREEN DOT CORP-CLASS A</t>
  </si>
  <si>
    <t>369.92k</t>
  </si>
  <si>
    <t>23.29M</t>
  </si>
  <si>
    <t>TBK US Equity</t>
  </si>
  <si>
    <t>TRIUMPH BANCORP INC</t>
  </si>
  <si>
    <t>145.54k</t>
  </si>
  <si>
    <t>23.38M</t>
  </si>
  <si>
    <t>1.03B</t>
  </si>
  <si>
    <t>NWE US Equity</t>
  </si>
  <si>
    <t>NORTHWESTERN CORP</t>
  </si>
  <si>
    <t>420.90k</t>
  </si>
  <si>
    <t>23.52M</t>
  </si>
  <si>
    <t>ELS US Equity</t>
  </si>
  <si>
    <t>EQUITY LIFESTYLE PROPERTIES</t>
  </si>
  <si>
    <t>378.56k</t>
  </si>
  <si>
    <t>7.73B</t>
  </si>
  <si>
    <t>CRS US Equity</t>
  </si>
  <si>
    <t>CARPENTER TECHNOLOGY</t>
  </si>
  <si>
    <t>396.58k</t>
  </si>
  <si>
    <t>23.57M</t>
  </si>
  <si>
    <t>DDS US Equity</t>
  </si>
  <si>
    <t>DILLARDS INC-CL A</t>
  </si>
  <si>
    <t>12.18M</t>
  </si>
  <si>
    <t>657.23k</t>
  </si>
  <si>
    <t>2.05B</t>
  </si>
  <si>
    <t>LGF/A US Equity</t>
  </si>
  <si>
    <t>LIONS GATE ENTERTAINMENT-A</t>
  </si>
  <si>
    <t>832.65k</t>
  </si>
  <si>
    <t>23.58M</t>
  </si>
  <si>
    <t>5.25B</t>
  </si>
  <si>
    <t>CPA US Equity</t>
  </si>
  <si>
    <t>COPA HOLDINGS SA-CLASS A</t>
  </si>
  <si>
    <t>248.84k</t>
  </si>
  <si>
    <t>23.67M</t>
  </si>
  <si>
    <t>4.94B</t>
  </si>
  <si>
    <t>POOL US Equity</t>
  </si>
  <si>
    <t>POOL CORP</t>
  </si>
  <si>
    <t>228.34k</t>
  </si>
  <si>
    <t>23.70M</t>
  </si>
  <si>
    <t>NVRO US Equity</t>
  </si>
  <si>
    <t>NEVRO CORP</t>
  </si>
  <si>
    <t>397.84k</t>
  </si>
  <si>
    <t>23.71M</t>
  </si>
  <si>
    <t>2.68B</t>
  </si>
  <si>
    <t>ARW US Equity</t>
  </si>
  <si>
    <t>ARROW ELECTRONICS INC</t>
  </si>
  <si>
    <t>6.54M</t>
  </si>
  <si>
    <t>505.05k</t>
  </si>
  <si>
    <t>23.77M</t>
  </si>
  <si>
    <t>6.80B</t>
  </si>
  <si>
    <t>UGI US Equity</t>
  </si>
  <si>
    <t>UGI CORP</t>
  </si>
  <si>
    <t>6.02M</t>
  </si>
  <si>
    <t>787.83k</t>
  </si>
  <si>
    <t>23.91M</t>
  </si>
  <si>
    <t>8.11B</t>
  </si>
  <si>
    <t>AAOI US Equity</t>
  </si>
  <si>
    <t>APPLIED OPTOELECTRONICS INC</t>
  </si>
  <si>
    <t>39.73M</t>
  </si>
  <si>
    <t>23.96M</t>
  </si>
  <si>
    <t>632.99M</t>
  </si>
  <si>
    <t>SYNA US Equity</t>
  </si>
  <si>
    <t>SYNAPTICS INC</t>
  </si>
  <si>
    <t>10.19M</t>
  </si>
  <si>
    <t>896.78k</t>
  </si>
  <si>
    <t>24.07M</t>
  </si>
  <si>
    <t>CBU US Equity</t>
  </si>
  <si>
    <t>COMMUNITY BANK SYSTEM INC</t>
  </si>
  <si>
    <t>244.52k</t>
  </si>
  <si>
    <t>AERI US Equity</t>
  </si>
  <si>
    <t>AERIE PHARMACEUTICALS INC</t>
  </si>
  <si>
    <t>6.04M</t>
  </si>
  <si>
    <t>355.26k</t>
  </si>
  <si>
    <t>24.15M</t>
  </si>
  <si>
    <t>CBT US Equity</t>
  </si>
  <si>
    <t>CABOT CORP</t>
  </si>
  <si>
    <t>439.34k</t>
  </si>
  <si>
    <t>24.21M</t>
  </si>
  <si>
    <t>3.50B</t>
  </si>
  <si>
    <t>ELLI US Equity</t>
  </si>
  <si>
    <t>ELLIE MAE INC</t>
  </si>
  <si>
    <t>9.22M</t>
  </si>
  <si>
    <t>442.02k</t>
  </si>
  <si>
    <t>24.22M</t>
  </si>
  <si>
    <t>PCH US Equity</t>
  </si>
  <si>
    <t>POTLATCHDELTIC CORP</t>
  </si>
  <si>
    <t>4.59M</t>
  </si>
  <si>
    <t>613.35k</t>
  </si>
  <si>
    <t>24.26M</t>
  </si>
  <si>
    <t>MMS US Equity</t>
  </si>
  <si>
    <t>MAXIMUS INC</t>
  </si>
  <si>
    <t>397.27k</t>
  </si>
  <si>
    <t>24.42M</t>
  </si>
  <si>
    <t>4.56B</t>
  </si>
  <si>
    <t>ACLS US Equity</t>
  </si>
  <si>
    <t>AXCELIS TECHNOLOGIES INC</t>
  </si>
  <si>
    <t>506.65k</t>
  </si>
  <si>
    <t>24.46M</t>
  </si>
  <si>
    <t>723.02M</t>
  </si>
  <si>
    <t>NHI US Equity</t>
  </si>
  <si>
    <t>NATL HEALTH INVESTORS INC</t>
  </si>
  <si>
    <t>241.38k</t>
  </si>
  <si>
    <t>24.50M</t>
  </si>
  <si>
    <t>HA US Equity</t>
  </si>
  <si>
    <t>HAWAIIAN HOLDINGS INC</t>
  </si>
  <si>
    <t>24.57M</t>
  </si>
  <si>
    <t>HGV US Equity</t>
  </si>
  <si>
    <t>HILTON GRAND VACATIONS INC</t>
  </si>
  <si>
    <t>880.98k</t>
  </si>
  <si>
    <t>24.60M</t>
  </si>
  <si>
    <t>4.39B</t>
  </si>
  <si>
    <t>GWR US Equity</t>
  </si>
  <si>
    <t>GENESEE &amp; WYOMING INC-CL A</t>
  </si>
  <si>
    <t>449.83k</t>
  </si>
  <si>
    <t>24.61M</t>
  </si>
  <si>
    <t>4.42B</t>
  </si>
  <si>
    <t>DLB US Equity</t>
  </si>
  <si>
    <t>DOLBY LABORATORIES INC-CL A</t>
  </si>
  <si>
    <t>389.99k</t>
  </si>
  <si>
    <t>24.66M</t>
  </si>
  <si>
    <t>6.97B</t>
  </si>
  <si>
    <t>SEMG US Equity</t>
  </si>
  <si>
    <t>SEMGROUP CORP-CLASS A</t>
  </si>
  <si>
    <t>24.71M</t>
  </si>
  <si>
    <t>TECH US Equity</t>
  </si>
  <si>
    <t>BIO-TECHNE CORP</t>
  </si>
  <si>
    <t>170.91k</t>
  </si>
  <si>
    <t>24.86M</t>
  </si>
  <si>
    <t>5.77B</t>
  </si>
  <si>
    <t>AEIS US Equity</t>
  </si>
  <si>
    <t>ADVANCED ENERGY INDUSTRIES</t>
  </si>
  <si>
    <t>8.01M</t>
  </si>
  <si>
    <t>463.58k</t>
  </si>
  <si>
    <t>24.90M</t>
  </si>
  <si>
    <t>GBX US Equity</t>
  </si>
  <si>
    <t>GREENBRIER COMPANIES INC</t>
  </si>
  <si>
    <t>424.60k</t>
  </si>
  <si>
    <t>MULE US Equity</t>
  </si>
  <si>
    <t>MULESOFT INC  -A</t>
  </si>
  <si>
    <t>20.34M</t>
  </si>
  <si>
    <t>24.92M</t>
  </si>
  <si>
    <t>5.94B</t>
  </si>
  <si>
    <t>WPC US Equity</t>
  </si>
  <si>
    <t>WP CAREY INC</t>
  </si>
  <si>
    <t>343.43k</t>
  </si>
  <si>
    <t>24.94M</t>
  </si>
  <si>
    <t>6.58B</t>
  </si>
  <si>
    <t>HQY US Equity</t>
  </si>
  <si>
    <t>HEALTHEQUITY INC</t>
  </si>
  <si>
    <t>600.66k</t>
  </si>
  <si>
    <t>25.03M</t>
  </si>
  <si>
    <t>ROL US Equity</t>
  </si>
  <si>
    <t>ROLLINS INC</t>
  </si>
  <si>
    <t>4.47M</t>
  </si>
  <si>
    <t>648.52k</t>
  </si>
  <si>
    <t>25.05M</t>
  </si>
  <si>
    <t>11.29B</t>
  </si>
  <si>
    <t>PPC US Equity</t>
  </si>
  <si>
    <t>PILGRIM'S PRIDE CORP</t>
  </si>
  <si>
    <t>7.73M</t>
  </si>
  <si>
    <t>1.19M</t>
  </si>
  <si>
    <t>25.06M</t>
  </si>
  <si>
    <t>5.60B</t>
  </si>
  <si>
    <t>BOFI US Equity</t>
  </si>
  <si>
    <t>BOFI HOLDING INC</t>
  </si>
  <si>
    <t>667.53k</t>
  </si>
  <si>
    <t>25.11M</t>
  </si>
  <si>
    <t>TWOU US Equity</t>
  </si>
  <si>
    <t>2U INC</t>
  </si>
  <si>
    <t>439.75k</t>
  </si>
  <si>
    <t>25.24M</t>
  </si>
  <si>
    <t>4.30B</t>
  </si>
  <si>
    <t>EGN US Equity</t>
  </si>
  <si>
    <t>ENERGEN CORP</t>
  </si>
  <si>
    <t>14.59M</t>
  </si>
  <si>
    <t>1.00M</t>
  </si>
  <si>
    <t>25.25M</t>
  </si>
  <si>
    <t>6.65B</t>
  </si>
  <si>
    <t>OLLI US Equity</t>
  </si>
  <si>
    <t>OLLIE'S BARGAIN OUTLET HOLDI</t>
  </si>
  <si>
    <t>6.67M</t>
  </si>
  <si>
    <t>601.45k</t>
  </si>
  <si>
    <t>25.26M</t>
  </si>
  <si>
    <t>ICUI US Equity</t>
  </si>
  <si>
    <t>ICU MEDICAL INC</t>
  </si>
  <si>
    <t>122.75k</t>
  </si>
  <si>
    <t>25.29M</t>
  </si>
  <si>
    <t>5.14B</t>
  </si>
  <si>
    <t>PACW US Equity</t>
  </si>
  <si>
    <t>PACWEST BANCORP</t>
  </si>
  <si>
    <t>8.66M</t>
  </si>
  <si>
    <t>918.81k</t>
  </si>
  <si>
    <t>25.36M</t>
  </si>
  <si>
    <t>6.59B</t>
  </si>
  <si>
    <t>JLL US Equity</t>
  </si>
  <si>
    <t>JONES LANG LASALLE INC</t>
  </si>
  <si>
    <t>8.45M</t>
  </si>
  <si>
    <t>332.29k</t>
  </si>
  <si>
    <t>25.44M</t>
  </si>
  <si>
    <t>7.90B</t>
  </si>
  <si>
    <t>SHAK US Equity</t>
  </si>
  <si>
    <t>SHAKE SHACK INC - CLASS A</t>
  </si>
  <si>
    <t>7.13M</t>
  </si>
  <si>
    <t>780.96k</t>
  </si>
  <si>
    <t>25.53M</t>
  </si>
  <si>
    <t>LPT US Equity</t>
  </si>
  <si>
    <t>LIBERTY PROPERTY TRUST</t>
  </si>
  <si>
    <t>895.71k</t>
  </si>
  <si>
    <t>25.57M</t>
  </si>
  <si>
    <t>5.78B</t>
  </si>
  <si>
    <t>COUP US Equity</t>
  </si>
  <si>
    <t>COUPA SOFTWARE INC</t>
  </si>
  <si>
    <t>5.11M</t>
  </si>
  <si>
    <t>594.24k</t>
  </si>
  <si>
    <t>25.64M</t>
  </si>
  <si>
    <t>CHDN US Equity</t>
  </si>
  <si>
    <t>CHURCHILL DOWNS INC</t>
  </si>
  <si>
    <t>115.87k</t>
  </si>
  <si>
    <t>25.88M</t>
  </si>
  <si>
    <t>3.43B</t>
  </si>
  <si>
    <t>SYNH US Equity</t>
  </si>
  <si>
    <t>SYNEOS HEALTH INC</t>
  </si>
  <si>
    <t>9.19M</t>
  </si>
  <si>
    <t>CABO US Equity</t>
  </si>
  <si>
    <t>CABLE ONE INC</t>
  </si>
  <si>
    <t>5.38M</t>
  </si>
  <si>
    <t>40.84k</t>
  </si>
  <si>
    <t>LSTR US Equity</t>
  </si>
  <si>
    <t>LANDSTAR SYSTEM INC</t>
  </si>
  <si>
    <t>5.44M</t>
  </si>
  <si>
    <t>275.73k</t>
  </si>
  <si>
    <t>25.89M</t>
  </si>
  <si>
    <t>4.54B</t>
  </si>
  <si>
    <t>CR US Equity</t>
  </si>
  <si>
    <t>CRANE CO</t>
  </si>
  <si>
    <t>286.31k</t>
  </si>
  <si>
    <t>25.90M</t>
  </si>
  <si>
    <t>5.71B</t>
  </si>
  <si>
    <t>ROG US Equity</t>
  </si>
  <si>
    <t>ROGERS CORP</t>
  </si>
  <si>
    <t>4.25M</t>
  </si>
  <si>
    <t>174.47k</t>
  </si>
  <si>
    <t>26.11M</t>
  </si>
  <si>
    <t>2.18B</t>
  </si>
  <si>
    <t>GATX US Equity</t>
  </si>
  <si>
    <t>GATX CORP</t>
  </si>
  <si>
    <t>313.25k</t>
  </si>
  <si>
    <t>26.29M</t>
  </si>
  <si>
    <t>CBSH US Equity</t>
  </si>
  <si>
    <t>COMMERCE BANCSHARES INC</t>
  </si>
  <si>
    <t>483.68k</t>
  </si>
  <si>
    <t>26.31M</t>
  </si>
  <si>
    <t>6.88B</t>
  </si>
  <si>
    <t>ESNT US Equity</t>
  </si>
  <si>
    <t>ESSENT GROUP LTD</t>
  </si>
  <si>
    <t>905.03k</t>
  </si>
  <si>
    <t>26.32M</t>
  </si>
  <si>
    <t>MYGN US Equity</t>
  </si>
  <si>
    <t>MYRIAD GENETICS INC</t>
  </si>
  <si>
    <t>793.96k</t>
  </si>
  <si>
    <t>26.33M</t>
  </si>
  <si>
    <t>FN US Equity</t>
  </si>
  <si>
    <t>FABRINET</t>
  </si>
  <si>
    <t>4.79M</t>
  </si>
  <si>
    <t>606.45k</t>
  </si>
  <si>
    <t>26.48M</t>
  </si>
  <si>
    <t>MTZ US Equity</t>
  </si>
  <si>
    <t>MASTEC INC</t>
  </si>
  <si>
    <t>11.80M</t>
  </si>
  <si>
    <t>973.25k</t>
  </si>
  <si>
    <t>26.53M</t>
  </si>
  <si>
    <t>3.70B</t>
  </si>
  <si>
    <t>NUS US Equity</t>
  </si>
  <si>
    <t>NU SKIN ENTERPRISES INC - A</t>
  </si>
  <si>
    <t>6.91M</t>
  </si>
  <si>
    <t>468.48k</t>
  </si>
  <si>
    <t>26.55M</t>
  </si>
  <si>
    <t>3.96B</t>
  </si>
  <si>
    <t>BR US Equity</t>
  </si>
  <si>
    <t>BROADRIDGE FINANCIAL SOLUTIO</t>
  </si>
  <si>
    <t>8.73M</t>
  </si>
  <si>
    <t>629.53k</t>
  </si>
  <si>
    <t>26.70M</t>
  </si>
  <si>
    <t>12.81B</t>
  </si>
  <si>
    <t>SON US Equity</t>
  </si>
  <si>
    <t>SONOCO PRODUCTS CO</t>
  </si>
  <si>
    <t>477.57k</t>
  </si>
  <si>
    <t>26.76M</t>
  </si>
  <si>
    <t>HBHC US Equity</t>
  </si>
  <si>
    <t>HANCOCK HOLDING CO</t>
  </si>
  <si>
    <t>558.57k</t>
  </si>
  <si>
    <t>26.80M</t>
  </si>
  <si>
    <t>4.28B</t>
  </si>
  <si>
    <t>AGCO US Equity</t>
  </si>
  <si>
    <t>AGCO CORP</t>
  </si>
  <si>
    <t>711.57k</t>
  </si>
  <si>
    <t>27.44M</t>
  </si>
  <si>
    <t>CHE US Equity</t>
  </si>
  <si>
    <t>CHEMED CORP</t>
  </si>
  <si>
    <t>106.87k</t>
  </si>
  <si>
    <t>27.47M</t>
  </si>
  <si>
    <t>LGIH US Equity</t>
  </si>
  <si>
    <t>LGI HOMES INC</t>
  </si>
  <si>
    <t>396.36k</t>
  </si>
  <si>
    <t>27.65M</t>
  </si>
  <si>
    <t>POST US Equity</t>
  </si>
  <si>
    <t>POST HOLDINGS INC</t>
  </si>
  <si>
    <t>15.05M</t>
  </si>
  <si>
    <t>871.19k</t>
  </si>
  <si>
    <t>27.72M</t>
  </si>
  <si>
    <t>CPT US Equity</t>
  </si>
  <si>
    <t>CAMDEN PROPERTY TRUST</t>
  </si>
  <si>
    <t>12.53M</t>
  </si>
  <si>
    <t>624.99k</t>
  </si>
  <si>
    <t>27.83M</t>
  </si>
  <si>
    <t>8.06B</t>
  </si>
  <si>
    <t>TWLO US Equity</t>
  </si>
  <si>
    <t>TWILIO INC - A</t>
  </si>
  <si>
    <t>17.57M</t>
  </si>
  <si>
    <t>2.02M</t>
  </si>
  <si>
    <t>27.86M</t>
  </si>
  <si>
    <t>3.90B</t>
  </si>
  <si>
    <t>IEX US Equity</t>
  </si>
  <si>
    <t>IDEX CORP</t>
  </si>
  <si>
    <t>268.66k</t>
  </si>
  <si>
    <t>27.92M</t>
  </si>
  <si>
    <t>10.93B</t>
  </si>
  <si>
    <t>WSO US Equity</t>
  </si>
  <si>
    <t>WATSCO INC</t>
  </si>
  <si>
    <t>7.29M</t>
  </si>
  <si>
    <t>249.62k</t>
  </si>
  <si>
    <t>28.12M</t>
  </si>
  <si>
    <t>7.01B</t>
  </si>
  <si>
    <t>MD US Equity</t>
  </si>
  <si>
    <t>MEDNAX INC</t>
  </si>
  <si>
    <t>10.64M</t>
  </si>
  <si>
    <t>28.13M</t>
  </si>
  <si>
    <t>HRC US Equity</t>
  </si>
  <si>
    <t>HILL-ROM HOLDINGS INC</t>
  </si>
  <si>
    <t>8.68M</t>
  </si>
  <si>
    <t>470.69k</t>
  </si>
  <si>
    <t>28.19M</t>
  </si>
  <si>
    <t>5.75B</t>
  </si>
  <si>
    <t>RXN US Equity</t>
  </si>
  <si>
    <t>REXNORD CORP</t>
  </si>
  <si>
    <t>4.33M</t>
  </si>
  <si>
    <t>866.60k</t>
  </si>
  <si>
    <t>28.24M</t>
  </si>
  <si>
    <t>3.13B</t>
  </si>
  <si>
    <t>HXL US Equity</t>
  </si>
  <si>
    <t>HEXCEL CORP</t>
  </si>
  <si>
    <t>527.32k</t>
  </si>
  <si>
    <t>28.26M</t>
  </si>
  <si>
    <t>5.82B</t>
  </si>
  <si>
    <t>WAL US Equity</t>
  </si>
  <si>
    <t>WESTERN ALLIANCE BANCORP</t>
  </si>
  <si>
    <t>642.61k</t>
  </si>
  <si>
    <t>28.33M</t>
  </si>
  <si>
    <t>6.30B</t>
  </si>
  <si>
    <t>TTD US Equity</t>
  </si>
  <si>
    <t>TRADE DESK INC/THE -CLASS A</t>
  </si>
  <si>
    <t>ALE US Equity</t>
  </si>
  <si>
    <t>ALLETE INC</t>
  </si>
  <si>
    <t>344.58k</t>
  </si>
  <si>
    <t>3.78B</t>
  </si>
  <si>
    <t>PEN US Equity</t>
  </si>
  <si>
    <t>PENUMBRA INC</t>
  </si>
  <si>
    <t>5.47M</t>
  </si>
  <si>
    <t>245.58k</t>
  </si>
  <si>
    <t>28.35M</t>
  </si>
  <si>
    <t>4.20B</t>
  </si>
  <si>
    <t>MANH US Equity</t>
  </si>
  <si>
    <t>MANHATTAN ASSOCIATES INC</t>
  </si>
  <si>
    <t>705.59k</t>
  </si>
  <si>
    <t>28.51M</t>
  </si>
  <si>
    <t>TUP US Equity</t>
  </si>
  <si>
    <t>TUPPERWARE BRANDS CORP</t>
  </si>
  <si>
    <t>5.67M</t>
  </si>
  <si>
    <t>676.89k</t>
  </si>
  <si>
    <t>28.62M</t>
  </si>
  <si>
    <t>GWRE US Equity</t>
  </si>
  <si>
    <t>GUIDEWIRE SOFTWARE INC</t>
  </si>
  <si>
    <t>9.37M</t>
  </si>
  <si>
    <t>620.32k</t>
  </si>
  <si>
    <t>28.64M</t>
  </si>
  <si>
    <t>6.83B</t>
  </si>
  <si>
    <t>SCI US Equity</t>
  </si>
  <si>
    <t>SERVICE CORP INTERNATIONAL</t>
  </si>
  <si>
    <t>8.21M</t>
  </si>
  <si>
    <t>28.83M</t>
  </si>
  <si>
    <t>7.32B</t>
  </si>
  <si>
    <t>RRGB US Equity</t>
  </si>
  <si>
    <t>RED ROBIN GOURMET BURGERS</t>
  </si>
  <si>
    <t>389.09k</t>
  </si>
  <si>
    <t>29.00M</t>
  </si>
  <si>
    <t>822.39M</t>
  </si>
  <si>
    <t>QGEN US Equity</t>
  </si>
  <si>
    <t>QIAGEN N.V.</t>
  </si>
  <si>
    <t>29.03M</t>
  </si>
  <si>
    <t>7.43B</t>
  </si>
  <si>
    <t>LSXMA US Equity</t>
  </si>
  <si>
    <t>LIBERTY MEDIA COR-SIRIUSXM A</t>
  </si>
  <si>
    <t>522.13k</t>
  </si>
  <si>
    <t>29.28M</t>
  </si>
  <si>
    <t>13.93B</t>
  </si>
  <si>
    <t>HIW US Equity</t>
  </si>
  <si>
    <t>HIGHWOODS PROPERTIES INC</t>
  </si>
  <si>
    <t>5.53M</t>
  </si>
  <si>
    <t>636.02k</t>
  </si>
  <si>
    <t>4.38B</t>
  </si>
  <si>
    <t>BLKB US Equity</t>
  </si>
  <si>
    <t>BLACKBAUD INC</t>
  </si>
  <si>
    <t>4.16M</t>
  </si>
  <si>
    <t>266.68k</t>
  </si>
  <si>
    <t>29.32M</t>
  </si>
  <si>
    <t>NNN US Equity</t>
  </si>
  <si>
    <t>NATIONAL RETAIL PROPERTIES</t>
  </si>
  <si>
    <t>6.92M</t>
  </si>
  <si>
    <t>976.14k</t>
  </si>
  <si>
    <t>29.44M</t>
  </si>
  <si>
    <t>5.72B</t>
  </si>
  <si>
    <t>DAN US Equity</t>
  </si>
  <si>
    <t>DANA INC</t>
  </si>
  <si>
    <t>8.72M</t>
  </si>
  <si>
    <t>29.47M</t>
  </si>
  <si>
    <t>3.72B</t>
  </si>
  <si>
    <t>EV US Equity</t>
  </si>
  <si>
    <t>EATON VANCE CORP</t>
  </si>
  <si>
    <t>676.50k</t>
  </si>
  <si>
    <t>29.48M</t>
  </si>
  <si>
    <t>6.64B</t>
  </si>
  <si>
    <t>UBNT US Equity</t>
  </si>
  <si>
    <t>UBIQUITI NETWORKS INC</t>
  </si>
  <si>
    <t>11.60M</t>
  </si>
  <si>
    <t>468.56k</t>
  </si>
  <si>
    <t>29.54M</t>
  </si>
  <si>
    <t>5.61B</t>
  </si>
  <si>
    <t>MASI US Equity</t>
  </si>
  <si>
    <t>MASIMO CORP</t>
  </si>
  <si>
    <t>9.54M</t>
  </si>
  <si>
    <t>477.96k</t>
  </si>
  <si>
    <t>29.58M</t>
  </si>
  <si>
    <t>4.65B</t>
  </si>
  <si>
    <t>SXT US Equity</t>
  </si>
  <si>
    <t>SENSIENT TECHNOLOGIES CORP</t>
  </si>
  <si>
    <t>290.55k</t>
  </si>
  <si>
    <t>29.66M</t>
  </si>
  <si>
    <t>2.94B</t>
  </si>
  <si>
    <t>GIII US Equity</t>
  </si>
  <si>
    <t>G-III APPAREL GROUP LTD</t>
  </si>
  <si>
    <t>655.92k</t>
  </si>
  <si>
    <t>29.74M</t>
  </si>
  <si>
    <t>NTCT US Equity</t>
  </si>
  <si>
    <t>NETSCOUT SYSTEMS INC</t>
  </si>
  <si>
    <t>6.07M</t>
  </si>
  <si>
    <t>29.79M</t>
  </si>
  <si>
    <t>WEX US Equity</t>
  </si>
  <si>
    <t>WEX INC</t>
  </si>
  <si>
    <t>8.94M</t>
  </si>
  <si>
    <t>360.02k</t>
  </si>
  <si>
    <t>29.86M</t>
  </si>
  <si>
    <t>6.98B</t>
  </si>
  <si>
    <t>CSOD US Equity</t>
  </si>
  <si>
    <t>CORNERSTONE ONDEMAND INC</t>
  </si>
  <si>
    <t>5.19M</t>
  </si>
  <si>
    <t>30.09M</t>
  </si>
  <si>
    <t>2.53B</t>
  </si>
  <si>
    <t>MDGL US Equity</t>
  </si>
  <si>
    <t>MADRIGAL PHARMACEUTICALS INC</t>
  </si>
  <si>
    <t>5.96M</t>
  </si>
  <si>
    <t>232.87k</t>
  </si>
  <si>
    <t>30.27M</t>
  </si>
  <si>
    <t>1.67B</t>
  </si>
  <si>
    <t>USCR US Equity</t>
  </si>
  <si>
    <t>US CONCRETE INC</t>
  </si>
  <si>
    <t>345.05k</t>
  </si>
  <si>
    <t>30.85M</t>
  </si>
  <si>
    <t>969.73M</t>
  </si>
  <si>
    <t>ACM US Equity</t>
  </si>
  <si>
    <t>AECOM</t>
  </si>
  <si>
    <t>6.87M</t>
  </si>
  <si>
    <t>898.50k</t>
  </si>
  <si>
    <t>30.91M</t>
  </si>
  <si>
    <t>5.74B</t>
  </si>
  <si>
    <t>MSCI US Equity</t>
  </si>
  <si>
    <t>MSCI INC</t>
  </si>
  <si>
    <t>14.88M</t>
  </si>
  <si>
    <t>774.06k</t>
  </si>
  <si>
    <t>30.96M</t>
  </si>
  <si>
    <t>13.48B</t>
  </si>
  <si>
    <t>SERV US Equity</t>
  </si>
  <si>
    <t>SERVICEMASTER GLOBAL HOLDING</t>
  </si>
  <si>
    <t>5.82M</t>
  </si>
  <si>
    <t>660.91k</t>
  </si>
  <si>
    <t>31.00M</t>
  </si>
  <si>
    <t>6.90B</t>
  </si>
  <si>
    <t>MRCY US Equity</t>
  </si>
  <si>
    <t>MERCURY SYSTEMS INC</t>
  </si>
  <si>
    <t>3.24M</t>
  </si>
  <si>
    <t>354.29k</t>
  </si>
  <si>
    <t>31.05M</t>
  </si>
  <si>
    <t>PB US Equity</t>
  </si>
  <si>
    <t>PROSPERITY BANCSHARES INC</t>
  </si>
  <si>
    <t>402.15k</t>
  </si>
  <si>
    <t>31.21M</t>
  </si>
  <si>
    <t>DOX US Equity</t>
  </si>
  <si>
    <t>AMDOCS LTD</t>
  </si>
  <si>
    <t>10.79M</t>
  </si>
  <si>
    <t>773.45k</t>
  </si>
  <si>
    <t>31.32M</t>
  </si>
  <si>
    <t>9.63B</t>
  </si>
  <si>
    <t>SGMS US Equity</t>
  </si>
  <si>
    <t>SCIENTIFIC GAMES CORP</t>
  </si>
  <si>
    <t>8.83M</t>
  </si>
  <si>
    <t>870.10k</t>
  </si>
  <si>
    <t>31.49M</t>
  </si>
  <si>
    <t>4.55B</t>
  </si>
  <si>
    <t>ENS US Equity</t>
  </si>
  <si>
    <t>ENERSYS</t>
  </si>
  <si>
    <t>250.91k</t>
  </si>
  <si>
    <t>31.53M</t>
  </si>
  <si>
    <t>CLH US Equity</t>
  </si>
  <si>
    <t>CLEAN HARBORS INC</t>
  </si>
  <si>
    <t>349.44k</t>
  </si>
  <si>
    <t>31.56M</t>
  </si>
  <si>
    <t>2.75B</t>
  </si>
  <si>
    <t>ACC US Equity</t>
  </si>
  <si>
    <t>AMERICAN CAMPUS COMMUNITIES</t>
  </si>
  <si>
    <t>6.76M</t>
  </si>
  <si>
    <t>861.77k</t>
  </si>
  <si>
    <t>31.59M</t>
  </si>
  <si>
    <t>5.19B</t>
  </si>
  <si>
    <t>BRKS US Equity</t>
  </si>
  <si>
    <t>BROOKS AUTOMATION INC</t>
  </si>
  <si>
    <t>5.23M</t>
  </si>
  <si>
    <t>915.98k</t>
  </si>
  <si>
    <t>31.60M</t>
  </si>
  <si>
    <t>UHAL US Equity</t>
  </si>
  <si>
    <t>AMERCO</t>
  </si>
  <si>
    <t>7.80M</t>
  </si>
  <si>
    <t>88.99k</t>
  </si>
  <si>
    <t>31.68M</t>
  </si>
  <si>
    <t>6.74B</t>
  </si>
  <si>
    <t>PENN US Equity</t>
  </si>
  <si>
    <t>PENN NATIONAL GAMING INC</t>
  </si>
  <si>
    <t>31.72M</t>
  </si>
  <si>
    <t>FR US Equity</t>
  </si>
  <si>
    <t>FIRST INDUSTRIAL REALTY TR</t>
  </si>
  <si>
    <t>4.97M</t>
  </si>
  <si>
    <t>836.26k</t>
  </si>
  <si>
    <t>31.74M</t>
  </si>
  <si>
    <t>3.53B</t>
  </si>
  <si>
    <t>MYOK US Equity</t>
  </si>
  <si>
    <t>MYOKARDIA INC</t>
  </si>
  <si>
    <t>387.71k</t>
  </si>
  <si>
    <t>31.97M</t>
  </si>
  <si>
    <t>IGT US Equity</t>
  </si>
  <si>
    <t>INTERNATIONAL GAME TECHNOLOG</t>
  </si>
  <si>
    <t>31.98M</t>
  </si>
  <si>
    <t>SEIC US Equity</t>
  </si>
  <si>
    <t>SEI INVESTMENTS COMPANY</t>
  </si>
  <si>
    <t>6.24M</t>
  </si>
  <si>
    <t>637.65k</t>
  </si>
  <si>
    <t>32.24M</t>
  </si>
  <si>
    <t>11.08B</t>
  </si>
  <si>
    <t>BOH US Equity</t>
  </si>
  <si>
    <t>BANK OF HAWAII CORP</t>
  </si>
  <si>
    <t>231.05k</t>
  </si>
  <si>
    <t>32.26M</t>
  </si>
  <si>
    <t>3.57B</t>
  </si>
  <si>
    <t>KRC US Equity</t>
  </si>
  <si>
    <t>KILROY REALTY CORP</t>
  </si>
  <si>
    <t>525.76k</t>
  </si>
  <si>
    <t>6.82B</t>
  </si>
  <si>
    <t>HUBB US Equity</t>
  </si>
  <si>
    <t>HUBBELL INC</t>
  </si>
  <si>
    <t>7.07M</t>
  </si>
  <si>
    <t>377.75k</t>
  </si>
  <si>
    <t>6.52B</t>
  </si>
  <si>
    <t>KMPR US Equity</t>
  </si>
  <si>
    <t>KEMPER CORP</t>
  </si>
  <si>
    <t>246.92k</t>
  </si>
  <si>
    <t>32.33M</t>
  </si>
  <si>
    <t>SAM US Equity</t>
  </si>
  <si>
    <t>BOSTON BEER COMPANY INC-A</t>
  </si>
  <si>
    <t>150.52k</t>
  </si>
  <si>
    <t>32.42M</t>
  </si>
  <si>
    <t>CAKE US Equity</t>
  </si>
  <si>
    <t>CHEESECAKE FACTORY INC/THE</t>
  </si>
  <si>
    <t>12.71M</t>
  </si>
  <si>
    <t>32.57M</t>
  </si>
  <si>
    <t>IDA US Equity</t>
  </si>
  <si>
    <t>IDACORP INC</t>
  </si>
  <si>
    <t>288.59k</t>
  </si>
  <si>
    <t>32.63M</t>
  </si>
  <si>
    <t>YELP US Equity</t>
  </si>
  <si>
    <t>YELP INC</t>
  </si>
  <si>
    <t>1.33M</t>
  </si>
  <si>
    <t>32.73M</t>
  </si>
  <si>
    <t>CNK US Equity</t>
  </si>
  <si>
    <t>CINEMARK HOLDINGS INC</t>
  </si>
  <si>
    <t>10.67M</t>
  </si>
  <si>
    <t>32.79M</t>
  </si>
  <si>
    <t>4.67B</t>
  </si>
  <si>
    <t>TDC US Equity</t>
  </si>
  <si>
    <t>TERADATA CORP</t>
  </si>
  <si>
    <t>9.55M</t>
  </si>
  <si>
    <t>32.91M</t>
  </si>
  <si>
    <t>4.91B</t>
  </si>
  <si>
    <t>ALGT US Equity</t>
  </si>
  <si>
    <t>ALLEGIANT TRAVEL CO</t>
  </si>
  <si>
    <t>5.29M</t>
  </si>
  <si>
    <t>170.58k</t>
  </si>
  <si>
    <t>33.07M</t>
  </si>
  <si>
    <t>ARCH US Equity</t>
  </si>
  <si>
    <t>ARCH COAL INC - A</t>
  </si>
  <si>
    <t>312.51k</t>
  </si>
  <si>
    <t>33.13M</t>
  </si>
  <si>
    <t>PNFP US Equity</t>
  </si>
  <si>
    <t>PINNACLE FINANCIAL PARTNERS</t>
  </si>
  <si>
    <t>523.11k</t>
  </si>
  <si>
    <t>33.17M</t>
  </si>
  <si>
    <t>5.04B</t>
  </si>
  <si>
    <t>LUK US Equity</t>
  </si>
  <si>
    <t>LEUCADIA NATIONAL CORP</t>
  </si>
  <si>
    <t>33.23M</t>
  </si>
  <si>
    <t>8.72B</t>
  </si>
  <si>
    <t>ICHR US Equity</t>
  </si>
  <si>
    <t>ICHOR HOLDINGS LTD</t>
  </si>
  <si>
    <t>9.92M</t>
  </si>
  <si>
    <t>33.36M</t>
  </si>
  <si>
    <t>572.10M</t>
  </si>
  <si>
    <t>CASY US Equity</t>
  </si>
  <si>
    <t>CASEY'S GENERAL STORES INC</t>
  </si>
  <si>
    <t>12.15M</t>
  </si>
  <si>
    <t>463.56k</t>
  </si>
  <si>
    <t>33.64M</t>
  </si>
  <si>
    <t>3.69B</t>
  </si>
  <si>
    <t>DCT US Equity</t>
  </si>
  <si>
    <t>DCT INDUSTRIAL TRUST INC</t>
  </si>
  <si>
    <t>5.83M</t>
  </si>
  <si>
    <t>543.56k</t>
  </si>
  <si>
    <t>33.73M</t>
  </si>
  <si>
    <t>5.52B</t>
  </si>
  <si>
    <t>ARMK US Equity</t>
  </si>
  <si>
    <t>ARAMARK</t>
  </si>
  <si>
    <t>1.25M</t>
  </si>
  <si>
    <t>33.80M</t>
  </si>
  <si>
    <t>9.28B</t>
  </si>
  <si>
    <t>JKHY US Equity</t>
  </si>
  <si>
    <t>JACK HENRY &amp; ASSOCIATES INC</t>
  </si>
  <si>
    <t>331.57k</t>
  </si>
  <si>
    <t>33.94M</t>
  </si>
  <si>
    <t>9.39B</t>
  </si>
  <si>
    <t>GDI US Equity</t>
  </si>
  <si>
    <t>GARDNER DENVER HOLDINGS INC</t>
  </si>
  <si>
    <t>3.98M</t>
  </si>
  <si>
    <t>844.83k</t>
  </si>
  <si>
    <t>34.05M</t>
  </si>
  <si>
    <t>6.27B</t>
  </si>
  <si>
    <t>RHI US Equity</t>
  </si>
  <si>
    <t>ROBERT HALF INTL INC</t>
  </si>
  <si>
    <t>10.33M</t>
  </si>
  <si>
    <t>1.10M</t>
  </si>
  <si>
    <t>34.13M</t>
  </si>
  <si>
    <t>7.22B</t>
  </si>
  <si>
    <t>PNM US Equity</t>
  </si>
  <si>
    <t>PNM RESOURCES INC</t>
  </si>
  <si>
    <t>4.31M</t>
  </si>
  <si>
    <t>665.03k</t>
  </si>
  <si>
    <t>34.22M</t>
  </si>
  <si>
    <t>3.10B</t>
  </si>
  <si>
    <t>DY US Equity</t>
  </si>
  <si>
    <t>DYCOM INDUSTRIES INC</t>
  </si>
  <si>
    <t>12.24M</t>
  </si>
  <si>
    <t>495.61k</t>
  </si>
  <si>
    <t>34.23M</t>
  </si>
  <si>
    <t>3.28B</t>
  </si>
  <si>
    <t>LAMR US Equity</t>
  </si>
  <si>
    <t>LAMAR ADVERTISING CO-A</t>
  </si>
  <si>
    <t>643.38k</t>
  </si>
  <si>
    <t>34.29M</t>
  </si>
  <si>
    <t>SMG US Equity</t>
  </si>
  <si>
    <t>SCOTTS MIRACLE-GRO CO</t>
  </si>
  <si>
    <t>11.91M</t>
  </si>
  <si>
    <t>546.44k</t>
  </si>
  <si>
    <t>34.40M</t>
  </si>
  <si>
    <t>WGO US Equity</t>
  </si>
  <si>
    <t>WINNEBAGO INDUSTRIES</t>
  </si>
  <si>
    <t>7.53M</t>
  </si>
  <si>
    <t>742.96k</t>
  </si>
  <si>
    <t>34.48M</t>
  </si>
  <si>
    <t>SNX US Equity</t>
  </si>
  <si>
    <t>SYNNEX CORP</t>
  </si>
  <si>
    <t>5.00M</t>
  </si>
  <si>
    <t>251.77k</t>
  </si>
  <si>
    <t>34.57M</t>
  </si>
  <si>
    <t>EVR US Equity</t>
  </si>
  <si>
    <t>EVERCORE INC - A</t>
  </si>
  <si>
    <t>510.85k</t>
  </si>
  <si>
    <t>34.59M</t>
  </si>
  <si>
    <t>TMK US Equity</t>
  </si>
  <si>
    <t>TORCHMARK CORP</t>
  </si>
  <si>
    <t>608.89k</t>
  </si>
  <si>
    <t>34.63M</t>
  </si>
  <si>
    <t>9.89B</t>
  </si>
  <si>
    <t>IIVI US Equity</t>
  </si>
  <si>
    <t>II-VI INC</t>
  </si>
  <si>
    <t>882.21k</t>
  </si>
  <si>
    <t>34.79M</t>
  </si>
  <si>
    <t>LW US Equity</t>
  </si>
  <si>
    <t>LAMB WESTON HOLDINGS INC</t>
  </si>
  <si>
    <t>11.08M</t>
  </si>
  <si>
    <t>34.84M</t>
  </si>
  <si>
    <t>9.60B</t>
  </si>
  <si>
    <t>KAR US Equity</t>
  </si>
  <si>
    <t>KAR AUCTION SERVICES INC</t>
  </si>
  <si>
    <t>980.71k</t>
  </si>
  <si>
    <t>35.00M</t>
  </si>
  <si>
    <t>7.14B</t>
  </si>
  <si>
    <t>PLNT US Equity</t>
  </si>
  <si>
    <t>PLANET FITNESS INC - CL A</t>
  </si>
  <si>
    <t>9.48M</t>
  </si>
  <si>
    <t>35.01M</t>
  </si>
  <si>
    <t>3.99B</t>
  </si>
  <si>
    <t>TPX US Equity</t>
  </si>
  <si>
    <t>TEMPUR SEALY INTERNATIONAL I</t>
  </si>
  <si>
    <t>981.61k</t>
  </si>
  <si>
    <t>35.03M</t>
  </si>
  <si>
    <t>2.27B</t>
  </si>
  <si>
    <t>CDW US Equity</t>
  </si>
  <si>
    <t>CDW CORP/DE</t>
  </si>
  <si>
    <t>9.66M</t>
  </si>
  <si>
    <t>801.34k</t>
  </si>
  <si>
    <t>35.27M</t>
  </si>
  <si>
    <t>10.88B</t>
  </si>
  <si>
    <t>TRMB US Equity</t>
  </si>
  <si>
    <t>TRIMBLE INC</t>
  </si>
  <si>
    <t>8.87M</t>
  </si>
  <si>
    <t>35.30M</t>
  </si>
  <si>
    <t>8.98B</t>
  </si>
  <si>
    <t>KEYS US Equity</t>
  </si>
  <si>
    <t>KEYSIGHT TECHNOLOGIES IN</t>
  </si>
  <si>
    <t>816.29k</t>
  </si>
  <si>
    <t>35.35M</t>
  </si>
  <si>
    <t>10.17B</t>
  </si>
  <si>
    <t>TEX US Equity</t>
  </si>
  <si>
    <t>TEREX CORP</t>
  </si>
  <si>
    <t>12.78M</t>
  </si>
  <si>
    <t>35.41M</t>
  </si>
  <si>
    <t>RS US Equity</t>
  </si>
  <si>
    <t>RELIANCE STEEL &amp; ALUMINUM</t>
  </si>
  <si>
    <t>6.82M</t>
  </si>
  <si>
    <t>478.42k</t>
  </si>
  <si>
    <t>35.50M</t>
  </si>
  <si>
    <t>6.39B</t>
  </si>
  <si>
    <t>CUBE US Equity</t>
  </si>
  <si>
    <t>CUBESMART</t>
  </si>
  <si>
    <t>10.20M</t>
  </si>
  <si>
    <t>35.51M</t>
  </si>
  <si>
    <t>MSG US Equity</t>
  </si>
  <si>
    <t>MADISON SQUARE GARDEN CO- A</t>
  </si>
  <si>
    <t>210.13k</t>
  </si>
  <si>
    <t>35.57M</t>
  </si>
  <si>
    <t>PFPT US Equity</t>
  </si>
  <si>
    <t>PROOFPOINT INC</t>
  </si>
  <si>
    <t>13.64M</t>
  </si>
  <si>
    <t>548.17k</t>
  </si>
  <si>
    <t>35.64M</t>
  </si>
  <si>
    <t>6.20B</t>
  </si>
  <si>
    <t>CTLT US Equity</t>
  </si>
  <si>
    <t>CATALENT INC</t>
  </si>
  <si>
    <t>8.31M</t>
  </si>
  <si>
    <t>860.81k</t>
  </si>
  <si>
    <t>35.69M</t>
  </si>
  <si>
    <t>5.62B</t>
  </si>
  <si>
    <t>WR US Equity</t>
  </si>
  <si>
    <t>WESTAR ENERGY INC</t>
  </si>
  <si>
    <t>686.95k</t>
  </si>
  <si>
    <t>35.70M</t>
  </si>
  <si>
    <t>ILG US Equity</t>
  </si>
  <si>
    <t>ILG INC</t>
  </si>
  <si>
    <t>8.56M</t>
  </si>
  <si>
    <t>35.86M</t>
  </si>
  <si>
    <t>AHL US Equity</t>
  </si>
  <si>
    <t>ASPEN INSURANCE HOLDINGS LTD</t>
  </si>
  <si>
    <t>6.33M</t>
  </si>
  <si>
    <t>719.53k</t>
  </si>
  <si>
    <t>35.88M</t>
  </si>
  <si>
    <t>VAC US Equity</t>
  </si>
  <si>
    <t>MARRIOTT VACATIONS WORLD</t>
  </si>
  <si>
    <t>5.14M</t>
  </si>
  <si>
    <t>192.12k</t>
  </si>
  <si>
    <t>36.02M</t>
  </si>
  <si>
    <t>TXRH US Equity</t>
  </si>
  <si>
    <t>TEXAS ROADHOUSE INC</t>
  </si>
  <si>
    <t>765.94k</t>
  </si>
  <si>
    <t>36.08M</t>
  </si>
  <si>
    <t>4.50B</t>
  </si>
  <si>
    <t>FGEN US Equity</t>
  </si>
  <si>
    <t>FIBROGEN INC</t>
  </si>
  <si>
    <t>10.68M</t>
  </si>
  <si>
    <t>581.02k</t>
  </si>
  <si>
    <t>36.14M</t>
  </si>
  <si>
    <t>GXP US Equity</t>
  </si>
  <si>
    <t>GREAT PLAINS ENERGY INC</t>
  </si>
  <si>
    <t>36.15M</t>
  </si>
  <si>
    <t>ZEN US Equity</t>
  </si>
  <si>
    <t>ZENDESK INC</t>
  </si>
  <si>
    <t>9.23M</t>
  </si>
  <si>
    <t>36.26M</t>
  </si>
  <si>
    <t>5.08B</t>
  </si>
  <si>
    <t>PK US Equity</t>
  </si>
  <si>
    <t>PARK HOTELS &amp; RESORTS INC</t>
  </si>
  <si>
    <t>10.76M</t>
  </si>
  <si>
    <t>36.40M</t>
  </si>
  <si>
    <t>KEX US Equity</t>
  </si>
  <si>
    <t>KIRBY CORP</t>
  </si>
  <si>
    <t>5.80M</t>
  </si>
  <si>
    <t>473.99k</t>
  </si>
  <si>
    <t>36.57M</t>
  </si>
  <si>
    <t>5.09B</t>
  </si>
  <si>
    <t>AWR US Equity</t>
  </si>
  <si>
    <t>AMERICAN STATES WATER CO</t>
  </si>
  <si>
    <t>273.72k</t>
  </si>
  <si>
    <t>NDSN US Equity</t>
  </si>
  <si>
    <t>NORDSON CORP</t>
  </si>
  <si>
    <t>7.60M</t>
  </si>
  <si>
    <t>244.60k</t>
  </si>
  <si>
    <t>36.62M</t>
  </si>
  <si>
    <t>7.97B</t>
  </si>
  <si>
    <t>BTU US Equity</t>
  </si>
  <si>
    <t>PEABODY ENERGY CORP</t>
  </si>
  <si>
    <t>9.91M</t>
  </si>
  <si>
    <t>36.66M</t>
  </si>
  <si>
    <t>4.87B</t>
  </si>
  <si>
    <t>INGR US Equity</t>
  </si>
  <si>
    <t>INGREDION INC</t>
  </si>
  <si>
    <t>412.28k</t>
  </si>
  <si>
    <t>36.71M</t>
  </si>
  <si>
    <t>9.12B</t>
  </si>
  <si>
    <t>ITT US Equity</t>
  </si>
  <si>
    <t>ITT INC</t>
  </si>
  <si>
    <t>629.40k</t>
  </si>
  <si>
    <t>36.93M</t>
  </si>
  <si>
    <t>4.46B</t>
  </si>
  <si>
    <t>PF US Equity</t>
  </si>
  <si>
    <t>PINNACLE FOODS INC</t>
  </si>
  <si>
    <t>18.09M</t>
  </si>
  <si>
    <t>7.23B</t>
  </si>
  <si>
    <t>ARRS US Equity</t>
  </si>
  <si>
    <t>ARRIS INTERNATIONAL PLC</t>
  </si>
  <si>
    <t>7.15M</t>
  </si>
  <si>
    <t>37.00M</t>
  </si>
  <si>
    <t>BKH US Equity</t>
  </si>
  <si>
    <t>BLACK HILLS CORP</t>
  </si>
  <si>
    <t>678.17k</t>
  </si>
  <si>
    <t>37.07M</t>
  </si>
  <si>
    <t>STMP US Equity</t>
  </si>
  <si>
    <t>STAMPS.COM INC</t>
  </si>
  <si>
    <t>23.20M</t>
  </si>
  <si>
    <t>401.92k</t>
  </si>
  <si>
    <t>WTFC US Equity</t>
  </si>
  <si>
    <t>WINTRUST FINANCIAL CORP</t>
  </si>
  <si>
    <t>350.31k</t>
  </si>
  <si>
    <t>37.11M</t>
  </si>
  <si>
    <t>5.18B</t>
  </si>
  <si>
    <t>POR US Equity</t>
  </si>
  <si>
    <t>PORTLAND GENERAL ELECTRIC CO</t>
  </si>
  <si>
    <t>6.23M</t>
  </si>
  <si>
    <t>775.21k</t>
  </si>
  <si>
    <t>37.13M</t>
  </si>
  <si>
    <t>SUPN US Equity</t>
  </si>
  <si>
    <t>SUPERNUS PHARMACEUTICALS INC</t>
  </si>
  <si>
    <t>7.32M</t>
  </si>
  <si>
    <t>598.54k</t>
  </si>
  <si>
    <t>37.15M</t>
  </si>
  <si>
    <t>EPR US Equity</t>
  </si>
  <si>
    <t>EPR PROPERTIES</t>
  </si>
  <si>
    <t>7.33M</t>
  </si>
  <si>
    <t>544.22k</t>
  </si>
  <si>
    <t>3.94B</t>
  </si>
  <si>
    <t>EPC US Equity</t>
  </si>
  <si>
    <t>EDGEWELL PERSONAL CARE CO</t>
  </si>
  <si>
    <t>8.19M</t>
  </si>
  <si>
    <t>777.56k</t>
  </si>
  <si>
    <t>37.20M</t>
  </si>
  <si>
    <t>EWBC US Equity</t>
  </si>
  <si>
    <t>EAST WEST BANCORP INC</t>
  </si>
  <si>
    <t>9.67M</t>
  </si>
  <si>
    <t>907.87k</t>
  </si>
  <si>
    <t>37.30M</t>
  </si>
  <si>
    <t>9.62B</t>
  </si>
  <si>
    <t>WST US Equity</t>
  </si>
  <si>
    <t>WEST PHARMACEUTICAL SERVICES</t>
  </si>
  <si>
    <t>6.31M</t>
  </si>
  <si>
    <t>373.98k</t>
  </si>
  <si>
    <t>37.46M</t>
  </si>
  <si>
    <t>AMBA US Equity</t>
  </si>
  <si>
    <t>AMBARELLA INC</t>
  </si>
  <si>
    <t>19.05M</t>
  </si>
  <si>
    <t>37.55M</t>
  </si>
  <si>
    <t>1.60B</t>
  </si>
  <si>
    <t>TCBI US Equity</t>
  </si>
  <si>
    <t>TEXAS CAPITAL BANCSHARES INC</t>
  </si>
  <si>
    <t>7.71M</t>
  </si>
  <si>
    <t>479.07k</t>
  </si>
  <si>
    <t>37.60M</t>
  </si>
  <si>
    <t>4.82B</t>
  </si>
  <si>
    <t>PDCE US Equity</t>
  </si>
  <si>
    <t>PDC ENERGY INC</t>
  </si>
  <si>
    <t>10.72M</t>
  </si>
  <si>
    <t>963.45k</t>
  </si>
  <si>
    <t>37.77M</t>
  </si>
  <si>
    <t>LHO US Equity</t>
  </si>
  <si>
    <t>LASALLE HOTEL PROPERTIES</t>
  </si>
  <si>
    <t>9.43M</t>
  </si>
  <si>
    <t>37.78M</t>
  </si>
  <si>
    <t>LPX US Equity</t>
  </si>
  <si>
    <t>LOUISIANA-PACIFIC CORP</t>
  </si>
  <si>
    <t>11.66M</t>
  </si>
  <si>
    <t>37.83M</t>
  </si>
  <si>
    <t>4.34B</t>
  </si>
  <si>
    <t>AKRX US Equity</t>
  </si>
  <si>
    <t>AKORN INC</t>
  </si>
  <si>
    <t>15.55M</t>
  </si>
  <si>
    <t>37.85M</t>
  </si>
  <si>
    <t>AIZ US Equity</t>
  </si>
  <si>
    <t>ASSURANT INC</t>
  </si>
  <si>
    <t>489.17k</t>
  </si>
  <si>
    <t>38.16M</t>
  </si>
  <si>
    <t>4.90B</t>
  </si>
  <si>
    <t>AFG US Equity</t>
  </si>
  <si>
    <t>AMERICAN FINANCIAL GROUP INC</t>
  </si>
  <si>
    <t>5.33M</t>
  </si>
  <si>
    <t>343.42k</t>
  </si>
  <si>
    <t>38.20M</t>
  </si>
  <si>
    <t>10.20B</t>
  </si>
  <si>
    <t>NDAQ US Equity</t>
  </si>
  <si>
    <t>NASDAQ INC</t>
  </si>
  <si>
    <t>14.92M</t>
  </si>
  <si>
    <t>985.98k</t>
  </si>
  <si>
    <t>38.25M</t>
  </si>
  <si>
    <t>14.48B</t>
  </si>
  <si>
    <t>BIO US Equity</t>
  </si>
  <si>
    <t>BIO-RAD LABORATORIES-A</t>
  </si>
  <si>
    <t>9.35M</t>
  </si>
  <si>
    <t>172.72k</t>
  </si>
  <si>
    <t>38.36M</t>
  </si>
  <si>
    <t>7.79B</t>
  </si>
  <si>
    <t>TRU US Equity</t>
  </si>
  <si>
    <t>TRANSUNION</t>
  </si>
  <si>
    <t>19.53M</t>
  </si>
  <si>
    <t>38.46M</t>
  </si>
  <si>
    <t>12.06B</t>
  </si>
  <si>
    <t>RGA US Equity</t>
  </si>
  <si>
    <t>REINSURANCE GROUP OF AMERICA</t>
  </si>
  <si>
    <t>8.17M</t>
  </si>
  <si>
    <t>38.47M</t>
  </si>
  <si>
    <t>10.09B</t>
  </si>
  <si>
    <t>EXP US Equity</t>
  </si>
  <si>
    <t>EAGLE MATERIALS INC</t>
  </si>
  <si>
    <t>524.40k</t>
  </si>
  <si>
    <t>38.53M</t>
  </si>
  <si>
    <t>4.95B</t>
  </si>
  <si>
    <t>FII US Equity</t>
  </si>
  <si>
    <t>FEDERATED INVESTORS INC-CL B</t>
  </si>
  <si>
    <t>5.56M</t>
  </si>
  <si>
    <t>38.72M</t>
  </si>
  <si>
    <t>RLGY US Equity</t>
  </si>
  <si>
    <t>REALOGY HOLDINGS CORP</t>
  </si>
  <si>
    <t>39.10M</t>
  </si>
  <si>
    <t>BPMC US Equity</t>
  </si>
  <si>
    <t>BLUEPRINT MEDICINES CORP</t>
  </si>
  <si>
    <t>7.21M</t>
  </si>
  <si>
    <t>430.74k</t>
  </si>
  <si>
    <t>39.27M</t>
  </si>
  <si>
    <t>3.46B</t>
  </si>
  <si>
    <t>PRAH US Equity</t>
  </si>
  <si>
    <t>PRA HEALTH SCIENCES INC</t>
  </si>
  <si>
    <t>11.15M</t>
  </si>
  <si>
    <t>454.79k</t>
  </si>
  <si>
    <t>39.35M</t>
  </si>
  <si>
    <t>5.59B</t>
  </si>
  <si>
    <t>HPP US Equity</t>
  </si>
  <si>
    <t>HUDSON PACIFIC PROPERTIES IN</t>
  </si>
  <si>
    <t>985.79k</t>
  </si>
  <si>
    <t>39.83M</t>
  </si>
  <si>
    <t>4.89B</t>
  </si>
  <si>
    <t>GLPI US Equity</t>
  </si>
  <si>
    <t>GAMING AND LEISURE PROPERTIE</t>
  </si>
  <si>
    <t>40.22M</t>
  </si>
  <si>
    <t>7.34B</t>
  </si>
  <si>
    <t>CIT US Equity</t>
  </si>
  <si>
    <t>CIT GROUP INC</t>
  </si>
  <si>
    <t>10.91M</t>
  </si>
  <si>
    <t>970.33k</t>
  </si>
  <si>
    <t>40.48M</t>
  </si>
  <si>
    <t>6.86B</t>
  </si>
  <si>
    <t>BIG US Equity</t>
  </si>
  <si>
    <t>BIG LOTS INC</t>
  </si>
  <si>
    <t>40.59M</t>
  </si>
  <si>
    <t>ANAB US Equity</t>
  </si>
  <si>
    <t>ANAPTYSBIO INC</t>
  </si>
  <si>
    <t>355.32k</t>
  </si>
  <si>
    <t>40.72M</t>
  </si>
  <si>
    <t>WTR US Equity</t>
  </si>
  <si>
    <t>AQUA AMERICA INC</t>
  </si>
  <si>
    <t>4.06M</t>
  </si>
  <si>
    <t>657.90k</t>
  </si>
  <si>
    <t>40.80M</t>
  </si>
  <si>
    <t>6.12B</t>
  </si>
  <si>
    <t>BHF US Equity</t>
  </si>
  <si>
    <t>BRIGHTHOUSE FINANCIAL INC</t>
  </si>
  <si>
    <t>841.34k</t>
  </si>
  <si>
    <t>40.90M</t>
  </si>
  <si>
    <t>6.18B</t>
  </si>
  <si>
    <t>ALSN US Equity</t>
  </si>
  <si>
    <t>ALLISON TRANSMISSION HOLDING</t>
  </si>
  <si>
    <t>12.33M</t>
  </si>
  <si>
    <t>41.04M</t>
  </si>
  <si>
    <t>5.70B</t>
  </si>
  <si>
    <t>WRLD US Equity</t>
  </si>
  <si>
    <t>WORLD ACCEPTANCE CORP</t>
  </si>
  <si>
    <t>98.77k</t>
  </si>
  <si>
    <t>41.08M</t>
  </si>
  <si>
    <t>942.63M</t>
  </si>
  <si>
    <t>LKQ US Equity</t>
  </si>
  <si>
    <t>LKQ CORP</t>
  </si>
  <si>
    <t>41.34M</t>
  </si>
  <si>
    <t>11.87B</t>
  </si>
  <si>
    <t>GLNG US Equity</t>
  </si>
  <si>
    <t>GOLAR LNG LTD</t>
  </si>
  <si>
    <t>41.57M</t>
  </si>
  <si>
    <t>3.21B</t>
  </si>
  <si>
    <t>NUVA US Equity</t>
  </si>
  <si>
    <t>NUVASIVE INC</t>
  </si>
  <si>
    <t>14.34M</t>
  </si>
  <si>
    <t>836.34k</t>
  </si>
  <si>
    <t>41.67M</t>
  </si>
  <si>
    <t>LDOS US Equity</t>
  </si>
  <si>
    <t>LEIDOS HOLDINGS INC</t>
  </si>
  <si>
    <t>9.83M</t>
  </si>
  <si>
    <t>878.31k</t>
  </si>
  <si>
    <t>41.71M</t>
  </si>
  <si>
    <t>10.05B</t>
  </si>
  <si>
    <t>SIX US Equity</t>
  </si>
  <si>
    <t>SIX FLAGS ENTERTAINMENT CORP</t>
  </si>
  <si>
    <t>13.78M</t>
  </si>
  <si>
    <t>901.00k</t>
  </si>
  <si>
    <t>41.75M</t>
  </si>
  <si>
    <t>5.15B</t>
  </si>
  <si>
    <t>IBKC US Equity</t>
  </si>
  <si>
    <t>IBERIABANK CORP</t>
  </si>
  <si>
    <t>416.59k</t>
  </si>
  <si>
    <t>41.76M</t>
  </si>
  <si>
    <t>4.13B</t>
  </si>
  <si>
    <t>SUI US Equity</t>
  </si>
  <si>
    <t>SUN COMMUNITIES INC</t>
  </si>
  <si>
    <t>6.86M</t>
  </si>
  <si>
    <t>373.03k</t>
  </si>
  <si>
    <t>41.98M</t>
  </si>
  <si>
    <t>7.31B</t>
  </si>
  <si>
    <t>MIC US Equity</t>
  </si>
  <si>
    <t>MACQUARIE INFRASTRUCTURE COR</t>
  </si>
  <si>
    <t>14.71M</t>
  </si>
  <si>
    <t>41.99M</t>
  </si>
  <si>
    <t>COR US Equity</t>
  </si>
  <si>
    <t>CORESITE REALTY CORP</t>
  </si>
  <si>
    <t>11.09M</t>
  </si>
  <si>
    <t>391.52k</t>
  </si>
  <si>
    <t>42.04M</t>
  </si>
  <si>
    <t>FAF US Equity</t>
  </si>
  <si>
    <t>FIRST AMERICAN FINANCIAL</t>
  </si>
  <si>
    <t>659.90k</t>
  </si>
  <si>
    <t>42.11M</t>
  </si>
  <si>
    <t>6.04B</t>
  </si>
  <si>
    <t>MKSI US Equity</t>
  </si>
  <si>
    <t>MKS INSTRUMENTS INC</t>
  </si>
  <si>
    <t>14.22M</t>
  </si>
  <si>
    <t>658.28k</t>
  </si>
  <si>
    <t>42.26M</t>
  </si>
  <si>
    <t>CSL US Equity</t>
  </si>
  <si>
    <t>CARLISLE COS INC</t>
  </si>
  <si>
    <t>8.71M</t>
  </si>
  <si>
    <t>423.58k</t>
  </si>
  <si>
    <t>42.58M</t>
  </si>
  <si>
    <t>6.29B</t>
  </si>
  <si>
    <t>LII US Equity</t>
  </si>
  <si>
    <t>LENNOX INTERNATIONAL INC</t>
  </si>
  <si>
    <t>11.74M</t>
  </si>
  <si>
    <t>320.71k</t>
  </si>
  <si>
    <t>42.76M</t>
  </si>
  <si>
    <t>8.19B</t>
  </si>
  <si>
    <t>LIVN US Equity</t>
  </si>
  <si>
    <t>LIVANOVA PLC</t>
  </si>
  <si>
    <t>391.24k</t>
  </si>
  <si>
    <t>42.99M</t>
  </si>
  <si>
    <t>4.27B</t>
  </si>
  <si>
    <t>WBC US Equity</t>
  </si>
  <si>
    <t>WABCO HOLDINGS INC</t>
  </si>
  <si>
    <t>9.82M</t>
  </si>
  <si>
    <t>362.54k</t>
  </si>
  <si>
    <t>43.34M</t>
  </si>
  <si>
    <t>7.18B</t>
  </si>
  <si>
    <t>UTHR US Equity</t>
  </si>
  <si>
    <t>UNITED THERAPEUTICS CORP</t>
  </si>
  <si>
    <t>427.90k</t>
  </si>
  <si>
    <t>43.35M</t>
  </si>
  <si>
    <t>MNK US Equity</t>
  </si>
  <si>
    <t>MALLINCKRODT PLC</t>
  </si>
  <si>
    <t>21.17M</t>
  </si>
  <si>
    <t>43.57M</t>
  </si>
  <si>
    <t>OC US Equity</t>
  </si>
  <si>
    <t>OWENS CORNING</t>
  </si>
  <si>
    <t>21.42M</t>
  </si>
  <si>
    <t>43.60M</t>
  </si>
  <si>
    <t>LSI US Equity</t>
  </si>
  <si>
    <t>LIFE STORAGE INC</t>
  </si>
  <si>
    <t>465.52k</t>
  </si>
  <si>
    <t>43.64M</t>
  </si>
  <si>
    <t>KNX US Equity</t>
  </si>
  <si>
    <t>KNIGHT-SWIFT TRANSPORTATION</t>
  </si>
  <si>
    <t>19.44M</t>
  </si>
  <si>
    <t>43.71M</t>
  </si>
  <si>
    <t>LECO US Equity</t>
  </si>
  <si>
    <t>LINCOLN ELECTRIC HOLDINGS</t>
  </si>
  <si>
    <t>417.98k</t>
  </si>
  <si>
    <t>43.74M</t>
  </si>
  <si>
    <t>AOS US Equity</t>
  </si>
  <si>
    <t>SMITH (A.O.) CORP</t>
  </si>
  <si>
    <t>10.77M</t>
  </si>
  <si>
    <t>961.85k</t>
  </si>
  <si>
    <t>43.76M</t>
  </si>
  <si>
    <t>11.13B</t>
  </si>
  <si>
    <t>SANM US Equity</t>
  </si>
  <si>
    <t>SANMINA CORP</t>
  </si>
  <si>
    <t>823.84k</t>
  </si>
  <si>
    <t>44.01M</t>
  </si>
  <si>
    <t>L US Equity</t>
  </si>
  <si>
    <t>LOEWS CORP</t>
  </si>
  <si>
    <t>10.69M</t>
  </si>
  <si>
    <t>44.03M</t>
  </si>
  <si>
    <t>16.75B</t>
  </si>
  <si>
    <t>AJRD US Equity</t>
  </si>
  <si>
    <t>AEROJET ROCKETDYNE HOLDINGS</t>
  </si>
  <si>
    <t>782.71k</t>
  </si>
  <si>
    <t>44.15M</t>
  </si>
  <si>
    <t>LYV US Equity</t>
  </si>
  <si>
    <t>LIVE NATION ENTERTAINMENT IN</t>
  </si>
  <si>
    <t>14.75M</t>
  </si>
  <si>
    <t>44.20M</t>
  </si>
  <si>
    <t>8.38B</t>
  </si>
  <si>
    <t>AIV US Equity</t>
  </si>
  <si>
    <t>APARTMENT INVT &amp; MGMT CO -A</t>
  </si>
  <si>
    <t>44.32M</t>
  </si>
  <si>
    <t>ACHC US Equity</t>
  </si>
  <si>
    <t>ACADIA HEALTHCARE CO INC</t>
  </si>
  <si>
    <t>11.18M</t>
  </si>
  <si>
    <t>44.39M</t>
  </si>
  <si>
    <t>3.33B</t>
  </si>
  <si>
    <t>TKR US Equity</t>
  </si>
  <si>
    <t>TIMKEN CO</t>
  </si>
  <si>
    <t>733.16k</t>
  </si>
  <si>
    <t>44.41M</t>
  </si>
  <si>
    <t>TRCO US Equity</t>
  </si>
  <si>
    <t>TRIBUNE MEDIA CO - A</t>
  </si>
  <si>
    <t>853.99k</t>
  </si>
  <si>
    <t>44.53M</t>
  </si>
  <si>
    <t>AMCX US Equity</t>
  </si>
  <si>
    <t>AMC NETWORKS INC-A</t>
  </si>
  <si>
    <t>9.45M</t>
  </si>
  <si>
    <t>787.11k</t>
  </si>
  <si>
    <t>44.82M</t>
  </si>
  <si>
    <t>IDTI US Equity</t>
  </si>
  <si>
    <t>INTEGRATED DEVICE TECH INC</t>
  </si>
  <si>
    <t>44.95M</t>
  </si>
  <si>
    <t>3.91B</t>
  </si>
  <si>
    <t>MUR US Equity</t>
  </si>
  <si>
    <t>MURPHY OIL CORP</t>
  </si>
  <si>
    <t>44.99M</t>
  </si>
  <si>
    <t>5.29B</t>
  </si>
  <si>
    <t>JEC US Equity</t>
  </si>
  <si>
    <t>JACOBS ENGINEERING GROUP INC</t>
  </si>
  <si>
    <t>11.61M</t>
  </si>
  <si>
    <t>45.03M</t>
  </si>
  <si>
    <t>8.57B</t>
  </si>
  <si>
    <t>OGE US Equity</t>
  </si>
  <si>
    <t>OGE ENERGY CORP</t>
  </si>
  <si>
    <t>45.04M</t>
  </si>
  <si>
    <t>6.49B</t>
  </si>
  <si>
    <t>MTDR US Equity</t>
  </si>
  <si>
    <t>MATADOR RESOURCES CO</t>
  </si>
  <si>
    <t>45.09M</t>
  </si>
  <si>
    <t>3.68B</t>
  </si>
  <si>
    <t>HTA US Equity</t>
  </si>
  <si>
    <t>HEALTHCARE TRUST OF AME-CL A</t>
  </si>
  <si>
    <t>7.23M</t>
  </si>
  <si>
    <t>45.25M</t>
  </si>
  <si>
    <t>5.05B</t>
  </si>
  <si>
    <t>HAIN US Equity</t>
  </si>
  <si>
    <t>HAIN CELESTIAL GROUP INC</t>
  </si>
  <si>
    <t>45.39M</t>
  </si>
  <si>
    <t>3.05B</t>
  </si>
  <si>
    <t>GGG US Equity</t>
  </si>
  <si>
    <t>GRACO INC</t>
  </si>
  <si>
    <t>5.58M</t>
  </si>
  <si>
    <t>742.32k</t>
  </si>
  <si>
    <t>45.40M</t>
  </si>
  <si>
    <t>7.87B</t>
  </si>
  <si>
    <t>ALKS US Equity</t>
  </si>
  <si>
    <t>ALKERMES PLC</t>
  </si>
  <si>
    <t>13.24M</t>
  </si>
  <si>
    <t>45.50M</t>
  </si>
  <si>
    <t>7.00B</t>
  </si>
  <si>
    <t>LPLA US Equity</t>
  </si>
  <si>
    <t>LPL FINANCIAL HOLDINGS INC</t>
  </si>
  <si>
    <t>879.38k</t>
  </si>
  <si>
    <t>45.73M</t>
  </si>
  <si>
    <t>5.55B</t>
  </si>
  <si>
    <t>SITE US Equity</t>
  </si>
  <si>
    <t>SITEONE LANDSCAPE SUPPLY INC</t>
  </si>
  <si>
    <t>299.24k</t>
  </si>
  <si>
    <t>45.75M</t>
  </si>
  <si>
    <t>EEFT US Equity</t>
  </si>
  <si>
    <t>EURONET WORLDWIDE INC</t>
  </si>
  <si>
    <t>10.44M</t>
  </si>
  <si>
    <t>601.39k</t>
  </si>
  <si>
    <t>45.77M</t>
  </si>
  <si>
    <t>3.93B</t>
  </si>
  <si>
    <t>MPWR US Equity</t>
  </si>
  <si>
    <t>MONOLITHIC POWER SYSTEMS INC</t>
  </si>
  <si>
    <t>301.00k</t>
  </si>
  <si>
    <t>45.86M</t>
  </si>
  <si>
    <t>5.01B</t>
  </si>
  <si>
    <t>LAZ US Equity</t>
  </si>
  <si>
    <t>LAZARD LTD-CL A</t>
  </si>
  <si>
    <t>8.78M</t>
  </si>
  <si>
    <t>790.44k</t>
  </si>
  <si>
    <t>46.04M</t>
  </si>
  <si>
    <t>6.91B</t>
  </si>
  <si>
    <t>MTCH US Equity</t>
  </si>
  <si>
    <t>MATCH GROUP INC</t>
  </si>
  <si>
    <t>15.80M</t>
  </si>
  <si>
    <t>46.05M</t>
  </si>
  <si>
    <t>12.73B</t>
  </si>
  <si>
    <t>BF/B US Equity</t>
  </si>
  <si>
    <t>BROWN-FORMAN CORP-CLASS B</t>
  </si>
  <si>
    <t>9.15M</t>
  </si>
  <si>
    <t>46.32M</t>
  </si>
  <si>
    <t>26.11B</t>
  </si>
  <si>
    <t>MAN US Equity</t>
  </si>
  <si>
    <t>MANPOWERGROUP INC</t>
  </si>
  <si>
    <t>10.46M</t>
  </si>
  <si>
    <t>479.68k</t>
  </si>
  <si>
    <t>46.47M</t>
  </si>
  <si>
    <t>6.61B</t>
  </si>
  <si>
    <t>CPRT US Equity</t>
  </si>
  <si>
    <t>COPART INC</t>
  </si>
  <si>
    <t>10.48M</t>
  </si>
  <si>
    <t>46.49M</t>
  </si>
  <si>
    <t>12.05B</t>
  </si>
  <si>
    <t>WAB US Equity</t>
  </si>
  <si>
    <t>WABTEC CORP</t>
  </si>
  <si>
    <t>11.65M</t>
  </si>
  <si>
    <t>777.33k</t>
  </si>
  <si>
    <t>46.54M</t>
  </si>
  <si>
    <t>8.46B</t>
  </si>
  <si>
    <t>NXST US Equity</t>
  </si>
  <si>
    <t>NEXSTAR MEDIA GROUP INC-CL A</t>
  </si>
  <si>
    <t>668.97k</t>
  </si>
  <si>
    <t>46.69M</t>
  </si>
  <si>
    <t>SLCA US Equity</t>
  </si>
  <si>
    <t>US SILICA HOLDINGS INC</t>
  </si>
  <si>
    <t>18.63M</t>
  </si>
  <si>
    <t>46.80M</t>
  </si>
  <si>
    <t>FLIR US Equity</t>
  </si>
  <si>
    <t>FLIR SYSTEMS INC</t>
  </si>
  <si>
    <t>10.22M</t>
  </si>
  <si>
    <t>46.88M</t>
  </si>
  <si>
    <t>CVLT US Equity</t>
  </si>
  <si>
    <t>COMMVAULT SYSTEMS INC</t>
  </si>
  <si>
    <t>591.70k</t>
  </si>
  <si>
    <t>47.04M</t>
  </si>
  <si>
    <t>RGLD US Equity</t>
  </si>
  <si>
    <t>ROYAL GOLD INC</t>
  </si>
  <si>
    <t>9.84M</t>
  </si>
  <si>
    <t>530.92k</t>
  </si>
  <si>
    <t>47.15M</t>
  </si>
  <si>
    <t>AMG US Equity</t>
  </si>
  <si>
    <t>AFFILIATED MANAGERS GROUP</t>
  </si>
  <si>
    <t>14.07M</t>
  </si>
  <si>
    <t>375.13k</t>
  </si>
  <si>
    <t>47.35M</t>
  </si>
  <si>
    <t>9.31B</t>
  </si>
  <si>
    <t>ACGL US Equity</t>
  </si>
  <si>
    <t>ARCH CAPITAL GROUP LTD</t>
  </si>
  <si>
    <t>615.07k</t>
  </si>
  <si>
    <t>47.41M</t>
  </si>
  <si>
    <t>11.09B</t>
  </si>
  <si>
    <t>AZPN US Equity</t>
  </si>
  <si>
    <t>ASPEN TECHNOLOGY INC</t>
  </si>
  <si>
    <t>408.53k</t>
  </si>
  <si>
    <t>47.66M</t>
  </si>
  <si>
    <t>6.21B</t>
  </si>
  <si>
    <t>CAR US Equity</t>
  </si>
  <si>
    <t>AVIS BUDGET GROUP INC</t>
  </si>
  <si>
    <t>47.76M</t>
  </si>
  <si>
    <t>3.86B</t>
  </si>
  <si>
    <t>CRL US Equity</t>
  </si>
  <si>
    <t>CHARLES RIVER LABORATORIES</t>
  </si>
  <si>
    <t>9.08M</t>
  </si>
  <si>
    <t>393.96k</t>
  </si>
  <si>
    <t>47.87M</t>
  </si>
  <si>
    <t>5.11B</t>
  </si>
  <si>
    <t>TYL US Equity</t>
  </si>
  <si>
    <t>TYLER TECHNOLOGIES INC</t>
  </si>
  <si>
    <t>218.14k</t>
  </si>
  <si>
    <t>47.95M</t>
  </si>
  <si>
    <t>8.70B</t>
  </si>
  <si>
    <t>ENR US Equity</t>
  </si>
  <si>
    <t>ENERGIZER HOLDINGS INC</t>
  </si>
  <si>
    <t>9.72M</t>
  </si>
  <si>
    <t>809.68k</t>
  </si>
  <si>
    <t>48.06M</t>
  </si>
  <si>
    <t>TRN US Equity</t>
  </si>
  <si>
    <t>TRINITY INDUSTRIES INC</t>
  </si>
  <si>
    <t>48.11M</t>
  </si>
  <si>
    <t>UHS US Equity</t>
  </si>
  <si>
    <t>UNIVERSAL HEALTH SERVICES-B</t>
  </si>
  <si>
    <t>20.04M</t>
  </si>
  <si>
    <t>903.69k</t>
  </si>
  <si>
    <t>48.20M</t>
  </si>
  <si>
    <t>11.33B</t>
  </si>
  <si>
    <t>FNF US Equity</t>
  </si>
  <si>
    <t>FNF GROUP</t>
  </si>
  <si>
    <t>10.12M</t>
  </si>
  <si>
    <t>1.57M</t>
  </si>
  <si>
    <t>48.44M</t>
  </si>
  <si>
    <t>10.31B</t>
  </si>
  <si>
    <t>NAV US Equity</t>
  </si>
  <si>
    <t>NAVISTAR INTERNATIONAL CORP</t>
  </si>
  <si>
    <t>6.75M</t>
  </si>
  <si>
    <t>858.28k</t>
  </si>
  <si>
    <t>48.54M</t>
  </si>
  <si>
    <t>PLCE US Equity</t>
  </si>
  <si>
    <t>CHILDREN'S PLACE INC/THE</t>
  </si>
  <si>
    <t>489.72k</t>
  </si>
  <si>
    <t>48.78M</t>
  </si>
  <si>
    <t>2.08B</t>
  </si>
  <si>
    <t>HRL US Equity</t>
  </si>
  <si>
    <t>HORMEL FOODS CORP</t>
  </si>
  <si>
    <t>22.26M</t>
  </si>
  <si>
    <t>49.06M</t>
  </si>
  <si>
    <t>18.94B</t>
  </si>
  <si>
    <t>ZBRA US Equity</t>
  </si>
  <si>
    <t>ZEBRA TECHNOLOGIES CORP-CL A</t>
  </si>
  <si>
    <t>8.92M</t>
  </si>
  <si>
    <t>354.03k</t>
  </si>
  <si>
    <t>49.12M</t>
  </si>
  <si>
    <t>7.45B</t>
  </si>
  <si>
    <t>SBGI US Equity</t>
  </si>
  <si>
    <t>SINCLAIR BROADCAST GROUP -A</t>
  </si>
  <si>
    <t>9.75M</t>
  </si>
  <si>
    <t>49.14M</t>
  </si>
  <si>
    <t>IFF US Equity</t>
  </si>
  <si>
    <t>INTL FLAVORS &amp; FRAGRANCES</t>
  </si>
  <si>
    <t>10.58M</t>
  </si>
  <si>
    <t>369.69k</t>
  </si>
  <si>
    <t>49.21M</t>
  </si>
  <si>
    <t>COMM US Equity</t>
  </si>
  <si>
    <t>COMMSCOPE HOLDING CO INC</t>
  </si>
  <si>
    <t>13.60M</t>
  </si>
  <si>
    <t>49.29M</t>
  </si>
  <si>
    <t>7.78B</t>
  </si>
  <si>
    <t>TEN US Equity</t>
  </si>
  <si>
    <t>TENNECO INC</t>
  </si>
  <si>
    <t>513.86k</t>
  </si>
  <si>
    <t>RPM US Equity</t>
  </si>
  <si>
    <t>RPM INTERNATIONAL INC</t>
  </si>
  <si>
    <t>9.17M</t>
  </si>
  <si>
    <t>948.00k</t>
  </si>
  <si>
    <t>49.75M</t>
  </si>
  <si>
    <t>6.57B</t>
  </si>
  <si>
    <t>XRX US Equity</t>
  </si>
  <si>
    <t>XEROX CORP</t>
  </si>
  <si>
    <t>13.54M</t>
  </si>
  <si>
    <t>2.51M</t>
  </si>
  <si>
    <t>49.84M</t>
  </si>
  <si>
    <t>7.95B</t>
  </si>
  <si>
    <t>CBRE US Equity</t>
  </si>
  <si>
    <t>CBRE GROUP INC - A</t>
  </si>
  <si>
    <t>14.23M</t>
  </si>
  <si>
    <t>49.87M</t>
  </si>
  <si>
    <t>16.06B</t>
  </si>
  <si>
    <t>IPHI US Equity</t>
  </si>
  <si>
    <t>INPHI CORP</t>
  </si>
  <si>
    <t>6.97M</t>
  </si>
  <si>
    <t>907.53k</t>
  </si>
  <si>
    <t>49.89M</t>
  </si>
  <si>
    <t>GPT US Equity</t>
  </si>
  <si>
    <t>GRAMERCY PROPERTY TRUST</t>
  </si>
  <si>
    <t>50.14M</t>
  </si>
  <si>
    <t>3.62B</t>
  </si>
  <si>
    <t>GDDY US Equity</t>
  </si>
  <si>
    <t>GODADDY INC - CLASS A</t>
  </si>
  <si>
    <t>16.80M</t>
  </si>
  <si>
    <t>50.46M</t>
  </si>
  <si>
    <t>10.70B</t>
  </si>
  <si>
    <t>TDOC US Equity</t>
  </si>
  <si>
    <t>TELADOC INC</t>
  </si>
  <si>
    <t>50.48M</t>
  </si>
  <si>
    <t>2.65B</t>
  </si>
  <si>
    <t>CRUS US Equity</t>
  </si>
  <si>
    <t>CIRRUS LOGIC INC</t>
  </si>
  <si>
    <t>14.60M</t>
  </si>
  <si>
    <t>50.69M</t>
  </si>
  <si>
    <t>WAGE US Equity</t>
  </si>
  <si>
    <t>WAGEWORKS INC</t>
  </si>
  <si>
    <t>405.42k</t>
  </si>
  <si>
    <t>51.09M</t>
  </si>
  <si>
    <t>RHP US Equity</t>
  </si>
  <si>
    <t>RYMAN HOSPITALITY PROPERTIES</t>
  </si>
  <si>
    <t>274.16k</t>
  </si>
  <si>
    <t>51.17M</t>
  </si>
  <si>
    <t>4.06B</t>
  </si>
  <si>
    <t>URBN US Equity</t>
  </si>
  <si>
    <t>URBAN OUTFITTERS INC</t>
  </si>
  <si>
    <t>23.76M</t>
  </si>
  <si>
    <t>51.31M</t>
  </si>
  <si>
    <t>4.22B</t>
  </si>
  <si>
    <t>GRA US Equity</t>
  </si>
  <si>
    <t>WR GRACE &amp; CO</t>
  </si>
  <si>
    <t>10.43M</t>
  </si>
  <si>
    <t>793.02k</t>
  </si>
  <si>
    <t>51.36M</t>
  </si>
  <si>
    <t>RSG US Equity</t>
  </si>
  <si>
    <t>REPUBLIC SERVICES INC</t>
  </si>
  <si>
    <t>51.44M</t>
  </si>
  <si>
    <t>21.66B</t>
  </si>
  <si>
    <t>CVGW US Equity</t>
  </si>
  <si>
    <t>CALAVO GROWERS INC</t>
  </si>
  <si>
    <t>165.18k</t>
  </si>
  <si>
    <t>51.55M</t>
  </si>
  <si>
    <t>NCR US Equity</t>
  </si>
  <si>
    <t>NCR CORPORATION</t>
  </si>
  <si>
    <t>51.60M</t>
  </si>
  <si>
    <t>OA US Equity</t>
  </si>
  <si>
    <t>ORBITAL ATK INC</t>
  </si>
  <si>
    <t>480.80k</t>
  </si>
  <si>
    <t>51.63M</t>
  </si>
  <si>
    <t>7.67B</t>
  </si>
  <si>
    <t>OKTA US Equity</t>
  </si>
  <si>
    <t>OKTA INC</t>
  </si>
  <si>
    <t>13.36M</t>
  </si>
  <si>
    <t>51.72M</t>
  </si>
  <si>
    <t>4.53B</t>
  </si>
  <si>
    <t>TXT US Equity</t>
  </si>
  <si>
    <t>TEXTRON INC</t>
  </si>
  <si>
    <t>51.81M</t>
  </si>
  <si>
    <t>16.78B</t>
  </si>
  <si>
    <t>AVT US Equity</t>
  </si>
  <si>
    <t>AVNET INC</t>
  </si>
  <si>
    <t>6.64M</t>
  </si>
  <si>
    <t>890.50k</t>
  </si>
  <si>
    <t>52.03M</t>
  </si>
  <si>
    <t>PII US Equity</t>
  </si>
  <si>
    <t>POLARIS INDUSTRIES INC</t>
  </si>
  <si>
    <t>22.40M</t>
  </si>
  <si>
    <t>768.50k</t>
  </si>
  <si>
    <t>52.47M</t>
  </si>
  <si>
    <t>7.62B</t>
  </si>
  <si>
    <t>CBRL US Equity</t>
  </si>
  <si>
    <t>CRACKER BARREL OLD COUNTRY</t>
  </si>
  <si>
    <t>12.17M</t>
  </si>
  <si>
    <t>308.30k</t>
  </si>
  <si>
    <t>52.80M</t>
  </si>
  <si>
    <t>EPAM US Equity</t>
  </si>
  <si>
    <t>EPAM SYSTEMS INC</t>
  </si>
  <si>
    <t>6.68M</t>
  </si>
  <si>
    <t>301.96k</t>
  </si>
  <si>
    <t>52.97M</t>
  </si>
  <si>
    <t>6.15B</t>
  </si>
  <si>
    <t>DATA US Equity</t>
  </si>
  <si>
    <t>TABLEAU SOFTWARE INC-CL A</t>
  </si>
  <si>
    <t>16.84M</t>
  </si>
  <si>
    <t>872.82k</t>
  </si>
  <si>
    <t>52.98M</t>
  </si>
  <si>
    <t>6.92B</t>
  </si>
  <si>
    <t>PWR US Equity</t>
  </si>
  <si>
    <t>QUANTA SERVICES INC</t>
  </si>
  <si>
    <t>53.09M</t>
  </si>
  <si>
    <t>ABMD US Equity</t>
  </si>
  <si>
    <t>ABIOMED INC</t>
  </si>
  <si>
    <t>19.96M</t>
  </si>
  <si>
    <t>391.30k</t>
  </si>
  <si>
    <t>53.24M</t>
  </si>
  <si>
    <t>13.40B</t>
  </si>
  <si>
    <t>LOXO US Equity</t>
  </si>
  <si>
    <t>LOXO ONCOLOGY INC</t>
  </si>
  <si>
    <t>9.27M</t>
  </si>
  <si>
    <t>425.74k</t>
  </si>
  <si>
    <t>53.34M</t>
  </si>
  <si>
    <t>4.00B</t>
  </si>
  <si>
    <t>IONS US Equity</t>
  </si>
  <si>
    <t>IONIS PHARMACEUTICALS INC</t>
  </si>
  <si>
    <t>16.01M</t>
  </si>
  <si>
    <t>53.36M</t>
  </si>
  <si>
    <t>6.36B</t>
  </si>
  <si>
    <t>SNPS US Equity</t>
  </si>
  <si>
    <t>SYNOPSYS INC</t>
  </si>
  <si>
    <t>15.57M</t>
  </si>
  <si>
    <t>53.39M</t>
  </si>
  <si>
    <t>12.28B</t>
  </si>
  <si>
    <t>LOGM US Equity</t>
  </si>
  <si>
    <t>LOGMEIN INC</t>
  </si>
  <si>
    <t>14.87M</t>
  </si>
  <si>
    <t>566.76k</t>
  </si>
  <si>
    <t>53.45M</t>
  </si>
  <si>
    <t>TOL US Equity</t>
  </si>
  <si>
    <t>TOLL BROTHERS INC</t>
  </si>
  <si>
    <t>21.04M</t>
  </si>
  <si>
    <t>53.58M</t>
  </si>
  <si>
    <t>IT US Equity</t>
  </si>
  <si>
    <t>GARTNER INC</t>
  </si>
  <si>
    <t>641.96k</t>
  </si>
  <si>
    <t>53.63M</t>
  </si>
  <si>
    <t>10.73B</t>
  </si>
  <si>
    <t>AXS US Equity</t>
  </si>
  <si>
    <t>AXIS CAPITAL HOLDINGS LTD</t>
  </si>
  <si>
    <t>9.20M</t>
  </si>
  <si>
    <t>962.62k</t>
  </si>
  <si>
    <t>53.68M</t>
  </si>
  <si>
    <t>4.72B</t>
  </si>
  <si>
    <t>ERI US Equity</t>
  </si>
  <si>
    <t>ELDORADO RESORTS INC</t>
  </si>
  <si>
    <t>815.37k</t>
  </si>
  <si>
    <t>54.00M</t>
  </si>
  <si>
    <t>LM US Equity</t>
  </si>
  <si>
    <t>LEGG MASON INC</t>
  </si>
  <si>
    <t>887.45k</t>
  </si>
  <si>
    <t>54.02M</t>
  </si>
  <si>
    <t>3.19B</t>
  </si>
  <si>
    <t>SPB US Equity</t>
  </si>
  <si>
    <t>SPECTRUM BRANDS HOLDINGS INC</t>
  </si>
  <si>
    <t>665.17k</t>
  </si>
  <si>
    <t>54.15M</t>
  </si>
  <si>
    <t>5.50B</t>
  </si>
  <si>
    <t>R US Equity</t>
  </si>
  <si>
    <t>RYDER SYSTEM INC</t>
  </si>
  <si>
    <t>8.98M</t>
  </si>
  <si>
    <t>580.05k</t>
  </si>
  <si>
    <t>54.21M</t>
  </si>
  <si>
    <t>MKTX US Equity</t>
  </si>
  <si>
    <t>MARKETAXESS HOLDINGS INC</t>
  </si>
  <si>
    <t>265.64k</t>
  </si>
  <si>
    <t>54.32M</t>
  </si>
  <si>
    <t>7.60B</t>
  </si>
  <si>
    <t>ESPR US Equity</t>
  </si>
  <si>
    <t>ESPERION THERAPEUTICS INC</t>
  </si>
  <si>
    <t>11.67M</t>
  </si>
  <si>
    <t>591.13k</t>
  </si>
  <si>
    <t>54.62M</t>
  </si>
  <si>
    <t>BC US Equity</t>
  </si>
  <si>
    <t>BRUNSWICK CORP</t>
  </si>
  <si>
    <t>12.16M</t>
  </si>
  <si>
    <t>54.77M</t>
  </si>
  <si>
    <t>VC US Equity</t>
  </si>
  <si>
    <t>VISTEON CORP</t>
  </si>
  <si>
    <t>6.28M</t>
  </si>
  <si>
    <t>289.14k</t>
  </si>
  <si>
    <t>55.03M</t>
  </si>
  <si>
    <t>GRMN US Equity</t>
  </si>
  <si>
    <t>GARMIN LTD</t>
  </si>
  <si>
    <t>11.86M</t>
  </si>
  <si>
    <t>55.51M</t>
  </si>
  <si>
    <t>10.95B</t>
  </si>
  <si>
    <t>DXCM US Equity</t>
  </si>
  <si>
    <t>DEXCOM INC</t>
  </si>
  <si>
    <t>26.13M</t>
  </si>
  <si>
    <t>55.54M</t>
  </si>
  <si>
    <t>6.46B</t>
  </si>
  <si>
    <t>NI US Equity</t>
  </si>
  <si>
    <t>NISOURCE INC</t>
  </si>
  <si>
    <t>15.89M</t>
  </si>
  <si>
    <t>3.41M</t>
  </si>
  <si>
    <t>55.90M</t>
  </si>
  <si>
    <t>ZAYO US Equity</t>
  </si>
  <si>
    <t>ZAYO GROUP HOLDINGS INC</t>
  </si>
  <si>
    <t>14.93M</t>
  </si>
  <si>
    <t>56.02M</t>
  </si>
  <si>
    <t>9.32B</t>
  </si>
  <si>
    <t>REG US Equity</t>
  </si>
  <si>
    <t>REGENCY CENTERS CORP</t>
  </si>
  <si>
    <t>56.09M</t>
  </si>
  <si>
    <t>9.53B</t>
  </si>
  <si>
    <t>KBH US Equity</t>
  </si>
  <si>
    <t>KB HOME</t>
  </si>
  <si>
    <t>20.05M</t>
  </si>
  <si>
    <t>56.15M</t>
  </si>
  <si>
    <t>SKX US Equity</t>
  </si>
  <si>
    <t>SKECHERS USA INC-CL A</t>
  </si>
  <si>
    <t>28.90M</t>
  </si>
  <si>
    <t>2.68M</t>
  </si>
  <si>
    <t>56.46M</t>
  </si>
  <si>
    <t>4.66B</t>
  </si>
  <si>
    <t>FIVE US Equity</t>
  </si>
  <si>
    <t>FIVE BELOW</t>
  </si>
  <si>
    <t>16.02M</t>
  </si>
  <si>
    <t>56.51M</t>
  </si>
  <si>
    <t>4.07B</t>
  </si>
  <si>
    <t>FRT US Equity</t>
  </si>
  <si>
    <t>FEDERAL REALTY INVS TRUST</t>
  </si>
  <si>
    <t>9.86M</t>
  </si>
  <si>
    <t>477.60k</t>
  </si>
  <si>
    <t>56.70M</t>
  </si>
  <si>
    <t>8.16B</t>
  </si>
  <si>
    <t>GPC US Equity</t>
  </si>
  <si>
    <t>GENUINE PARTS CO</t>
  </si>
  <si>
    <t>14.94M</t>
  </si>
  <si>
    <t>871.88k</t>
  </si>
  <si>
    <t>56.73M</t>
  </si>
  <si>
    <t>13.03B</t>
  </si>
  <si>
    <t>BECN US Equity</t>
  </si>
  <si>
    <t>BEACON ROOFING SUPPLY INC</t>
  </si>
  <si>
    <t>684.71k</t>
  </si>
  <si>
    <t>57.40M</t>
  </si>
  <si>
    <t>ALLE US Equity</t>
  </si>
  <si>
    <t>ALLEGION PLC</t>
  </si>
  <si>
    <t>746.45k</t>
  </si>
  <si>
    <t>57.55M</t>
  </si>
  <si>
    <t>8.03B</t>
  </si>
  <si>
    <t>SAFM US Equity</t>
  </si>
  <si>
    <t>SANDERSON FARMS INC</t>
  </si>
  <si>
    <t>18.28M</t>
  </si>
  <si>
    <t>505.91k</t>
  </si>
  <si>
    <t>57.62M</t>
  </si>
  <si>
    <t>RDUS US Equity</t>
  </si>
  <si>
    <t>RADIUS HEALTH INC</t>
  </si>
  <si>
    <t>7.89M</t>
  </si>
  <si>
    <t>939.61k</t>
  </si>
  <si>
    <t>57.70M</t>
  </si>
  <si>
    <t>1.49B</t>
  </si>
  <si>
    <t>BYD US Equity</t>
  </si>
  <si>
    <t>BOYD GAMING CORP</t>
  </si>
  <si>
    <t>7.52M</t>
  </si>
  <si>
    <t>57.98M</t>
  </si>
  <si>
    <t>CINF US Equity</t>
  </si>
  <si>
    <t>CINCINNATI FINANCIAL CORP</t>
  </si>
  <si>
    <t>579.51k</t>
  </si>
  <si>
    <t>57.99M</t>
  </si>
  <si>
    <t>12.42B</t>
  </si>
  <si>
    <t>WSM US Equity</t>
  </si>
  <si>
    <t>WILLIAMS-SONOMA INC</t>
  </si>
  <si>
    <t>58.27M</t>
  </si>
  <si>
    <t>PKI US Equity</t>
  </si>
  <si>
    <t>PERKINELMER INC</t>
  </si>
  <si>
    <t>9.12M</t>
  </si>
  <si>
    <t>643.24k</t>
  </si>
  <si>
    <t>58.29M</t>
  </si>
  <si>
    <t>8.30B</t>
  </si>
  <si>
    <t>JBL US Equity</t>
  </si>
  <si>
    <t>JABIL INC</t>
  </si>
  <si>
    <t>13.85M</t>
  </si>
  <si>
    <t>58.36M</t>
  </si>
  <si>
    <t>ANSS US Equity</t>
  </si>
  <si>
    <t>ANSYS INC</t>
  </si>
  <si>
    <t>489.65k</t>
  </si>
  <si>
    <t>58.65M</t>
  </si>
  <si>
    <t>13.67B</t>
  </si>
  <si>
    <t>UDR US Equity</t>
  </si>
  <si>
    <t>UDR INC</t>
  </si>
  <si>
    <t>12.37M</t>
  </si>
  <si>
    <t>58.90M</t>
  </si>
  <si>
    <t>9.40B</t>
  </si>
  <si>
    <t>PNW US Equity</t>
  </si>
  <si>
    <t>PINNACLE WEST CAPITAL</t>
  </si>
  <si>
    <t>11.69M</t>
  </si>
  <si>
    <t>798.30k</t>
  </si>
  <si>
    <t>59.01M</t>
  </si>
  <si>
    <t>8.78B</t>
  </si>
  <si>
    <t>OHI US Equity</t>
  </si>
  <si>
    <t>OMEGA HEALTHCARE INVESTORS</t>
  </si>
  <si>
    <t>19.83M</t>
  </si>
  <si>
    <t>59.87M</t>
  </si>
  <si>
    <t>SIG US Equity</t>
  </si>
  <si>
    <t>SIGNET JEWELERS LTD</t>
  </si>
  <si>
    <t>41.77M</t>
  </si>
  <si>
    <t>60.36M</t>
  </si>
  <si>
    <t>MIDD US Equity</t>
  </si>
  <si>
    <t>MIDDLEBY CORP</t>
  </si>
  <si>
    <t>591.75k</t>
  </si>
  <si>
    <t>60.40M</t>
  </si>
  <si>
    <t>SCCO US Equity</t>
  </si>
  <si>
    <t>SOUTHERN COPPER CORP</t>
  </si>
  <si>
    <t>10.23M</t>
  </si>
  <si>
    <t>60.65M</t>
  </si>
  <si>
    <t>42.80B</t>
  </si>
  <si>
    <t>MDSO US Equity</t>
  </si>
  <si>
    <t>MEDIDATA SOLUTIONS INC</t>
  </si>
  <si>
    <t>614.78k</t>
  </si>
  <si>
    <t>60.81M</t>
  </si>
  <si>
    <t>SUM US Equity</t>
  </si>
  <si>
    <t>SUMMIT MATERIALS INC -CL A</t>
  </si>
  <si>
    <t>61.31M</t>
  </si>
  <si>
    <t>JWN US Equity</t>
  </si>
  <si>
    <t>NORDSTROM INC</t>
  </si>
  <si>
    <t>26.34M</t>
  </si>
  <si>
    <t>61.32M</t>
  </si>
  <si>
    <t>8.08B</t>
  </si>
  <si>
    <t>IRM US Equity</t>
  </si>
  <si>
    <t>IRON MOUNTAIN INC</t>
  </si>
  <si>
    <t>13.80M</t>
  </si>
  <si>
    <t>61.33M</t>
  </si>
  <si>
    <t>9.54B</t>
  </si>
  <si>
    <t>FDS US Equity</t>
  </si>
  <si>
    <t>FACTSET RESEARCH SYSTEMS INC</t>
  </si>
  <si>
    <t>361.72k</t>
  </si>
  <si>
    <t>61.41M</t>
  </si>
  <si>
    <t>7.46B</t>
  </si>
  <si>
    <t>OSK US Equity</t>
  </si>
  <si>
    <t>OSHKOSH CORP</t>
  </si>
  <si>
    <t>758.71k</t>
  </si>
  <si>
    <t>61.75M</t>
  </si>
  <si>
    <t>5.99B</t>
  </si>
  <si>
    <t>SEE US Equity</t>
  </si>
  <si>
    <t>SEALED AIR CORP</t>
  </si>
  <si>
    <t>61.92M</t>
  </si>
  <si>
    <t>XYL US Equity</t>
  </si>
  <si>
    <t>XYLEM INC</t>
  </si>
  <si>
    <t>913.08k</t>
  </si>
  <si>
    <t>62.07M</t>
  </si>
  <si>
    <t>14.13B</t>
  </si>
  <si>
    <t>ULTI US Equity</t>
  </si>
  <si>
    <t>ULTIMATE SOFTWARE GROUP INC</t>
  </si>
  <si>
    <t>16.18M</t>
  </si>
  <si>
    <t>298.27k</t>
  </si>
  <si>
    <t>62.08M</t>
  </si>
  <si>
    <t>7.65B</t>
  </si>
  <si>
    <t>ST US Equity</t>
  </si>
  <si>
    <t>SENSATA TECHNOLOGIES HOLDING</t>
  </si>
  <si>
    <t>11.00M</t>
  </si>
  <si>
    <t>62.11M</t>
  </si>
  <si>
    <t>9.29B</t>
  </si>
  <si>
    <t>AGO US Equity</t>
  </si>
  <si>
    <t>ASSURED GUARANTY LTD</t>
  </si>
  <si>
    <t>7.24M</t>
  </si>
  <si>
    <t>62.18M</t>
  </si>
  <si>
    <t>WBS US Equity</t>
  </si>
  <si>
    <t>WEBSTER FINANCIAL CORP</t>
  </si>
  <si>
    <t>5.27M</t>
  </si>
  <si>
    <t>542.47k</t>
  </si>
  <si>
    <t>62.34M</t>
  </si>
  <si>
    <t>AN US Equity</t>
  </si>
  <si>
    <t>AUTONATION INC</t>
  </si>
  <si>
    <t>939.86k</t>
  </si>
  <si>
    <t>62.45M</t>
  </si>
  <si>
    <t>DVA US Equity</t>
  </si>
  <si>
    <t>DAVITA INC</t>
  </si>
  <si>
    <t>27.76M</t>
  </si>
  <si>
    <t>62.50M</t>
  </si>
  <si>
    <t>11.51B</t>
  </si>
  <si>
    <t>LFUS US Equity</t>
  </si>
  <si>
    <t>LITTELFUSE INC</t>
  </si>
  <si>
    <t>6.12M</t>
  </si>
  <si>
    <t>160.99k</t>
  </si>
  <si>
    <t>62.57M</t>
  </si>
  <si>
    <t>LEG US Equity</t>
  </si>
  <si>
    <t>LEGGETT &amp; PLATT INC</t>
  </si>
  <si>
    <t>62.98M</t>
  </si>
  <si>
    <t>5.65B</t>
  </si>
  <si>
    <t>OLN US Equity</t>
  </si>
  <si>
    <t>OLIN CORP</t>
  </si>
  <si>
    <t>63.00M</t>
  </si>
  <si>
    <t>AME US Equity</t>
  </si>
  <si>
    <t>AMETEK INC</t>
  </si>
  <si>
    <t>13.29M</t>
  </si>
  <si>
    <t>1.21M</t>
  </si>
  <si>
    <t>63.44M</t>
  </si>
  <si>
    <t>17.33B</t>
  </si>
  <si>
    <t>CC US Equity</t>
  </si>
  <si>
    <t>CHEMOURS CO/THE</t>
  </si>
  <si>
    <t>26.87M</t>
  </si>
  <si>
    <t>63.46M</t>
  </si>
  <si>
    <t>9.50B</t>
  </si>
  <si>
    <t>ONCE US Equity</t>
  </si>
  <si>
    <t>SPARK THERAPEUTICS INC</t>
  </si>
  <si>
    <t>842.91k</t>
  </si>
  <si>
    <t>63.82M</t>
  </si>
  <si>
    <t>CONE US Equity</t>
  </si>
  <si>
    <t>CYRUSONE INC</t>
  </si>
  <si>
    <t>12.47M</t>
  </si>
  <si>
    <t>63.97M</t>
  </si>
  <si>
    <t>4.93B</t>
  </si>
  <si>
    <t>ATH US Equity</t>
  </si>
  <si>
    <t>ATHENE HOLDING LTD-CLASS A</t>
  </si>
  <si>
    <t>15.08M</t>
  </si>
  <si>
    <t>64.09M</t>
  </si>
  <si>
    <t>UNM US Equity</t>
  </si>
  <si>
    <t>UNUM GROUP</t>
  </si>
  <si>
    <t>14.18M</t>
  </si>
  <si>
    <t>64.13M</t>
  </si>
  <si>
    <t>10.79B</t>
  </si>
  <si>
    <t>NFX US Equity</t>
  </si>
  <si>
    <t>NEWFIELD EXPLORATION CO</t>
  </si>
  <si>
    <t>19.63M</t>
  </si>
  <si>
    <t>64.39M</t>
  </si>
  <si>
    <t>CDK US Equity</t>
  </si>
  <si>
    <t>CDK GLOBAL INC</t>
  </si>
  <si>
    <t>64.40M</t>
  </si>
  <si>
    <t>Y US Equity</t>
  </si>
  <si>
    <t>ALLEGHANY CORP</t>
  </si>
  <si>
    <t>74.48k</t>
  </si>
  <si>
    <t>64.42M</t>
  </si>
  <si>
    <t>9.06B</t>
  </si>
  <si>
    <t>TCO US Equity</t>
  </si>
  <si>
    <t>TAUBMAN CENTERS INC</t>
  </si>
  <si>
    <t>11.44M</t>
  </si>
  <si>
    <t>956.41k</t>
  </si>
  <si>
    <t>64.46M</t>
  </si>
  <si>
    <t>EMN US Equity</t>
  </si>
  <si>
    <t>EASTMAN CHEMICAL CO</t>
  </si>
  <si>
    <t>23.59M</t>
  </si>
  <si>
    <t>64.70M</t>
  </si>
  <si>
    <t>15.31B</t>
  </si>
  <si>
    <t>TRGP US Equity</t>
  </si>
  <si>
    <t>TARGA RESOURCES CORP</t>
  </si>
  <si>
    <t>22.39M</t>
  </si>
  <si>
    <t>64.93M</t>
  </si>
  <si>
    <t>10.50B</t>
  </si>
  <si>
    <t>EVHC US Equity</t>
  </si>
  <si>
    <t>ENVISION HEALTHCARE CORP</t>
  </si>
  <si>
    <t>24.99M</t>
  </si>
  <si>
    <t>65.07M</t>
  </si>
  <si>
    <t>4.51B</t>
  </si>
  <si>
    <t>FBHS US Equity</t>
  </si>
  <si>
    <t>FORTUNE BRANDS HOME &amp; SECURI</t>
  </si>
  <si>
    <t>65.13M</t>
  </si>
  <si>
    <t>8.48B</t>
  </si>
  <si>
    <t>AVY US Equity</t>
  </si>
  <si>
    <t>AVERY DENNISON CORP</t>
  </si>
  <si>
    <t>700.05k</t>
  </si>
  <si>
    <t>65.15M</t>
  </si>
  <si>
    <t>9.43B</t>
  </si>
  <si>
    <t>CMPR US Equity</t>
  </si>
  <si>
    <t>CIMPRESS NV</t>
  </si>
  <si>
    <t>6.25M</t>
  </si>
  <si>
    <t>258.96k</t>
  </si>
  <si>
    <t>65.18M</t>
  </si>
  <si>
    <t>RJF US Equity</t>
  </si>
  <si>
    <t>RAYMOND JAMES FINANCIAL INC</t>
  </si>
  <si>
    <t>12.26M</t>
  </si>
  <si>
    <t>849.48k</t>
  </si>
  <si>
    <t>65.20M</t>
  </si>
  <si>
    <t>12.76B</t>
  </si>
  <si>
    <t>LULU US Equity</t>
  </si>
  <si>
    <t>LULULEMON ATHLETICA INC</t>
  </si>
  <si>
    <t>38.34M</t>
  </si>
  <si>
    <t>65.35M</t>
  </si>
  <si>
    <t>14.04B</t>
  </si>
  <si>
    <t>SBNY US Equity</t>
  </si>
  <si>
    <t>SIGNATURE BANK</t>
  </si>
  <si>
    <t>12.58M</t>
  </si>
  <si>
    <t>421.79k</t>
  </si>
  <si>
    <t>65.64M</t>
  </si>
  <si>
    <t>7.07B</t>
  </si>
  <si>
    <t>KMT US Equity</t>
  </si>
  <si>
    <t>KENNAMETAL INC</t>
  </si>
  <si>
    <t>65.88M</t>
  </si>
  <si>
    <t>MAA US Equity</t>
  </si>
  <si>
    <t>MID-AMERICA APARTMENT COMM</t>
  </si>
  <si>
    <t>752.84k</t>
  </si>
  <si>
    <t>65.95M</t>
  </si>
  <si>
    <t>10.21B</t>
  </si>
  <si>
    <t>BWA US Equity</t>
  </si>
  <si>
    <t>BORGWARNER INC</t>
  </si>
  <si>
    <t>17.18M</t>
  </si>
  <si>
    <t>66.06M</t>
  </si>
  <si>
    <t>11.18B</t>
  </si>
  <si>
    <t>AKAM US Equity</t>
  </si>
  <si>
    <t>AKAMAI TECHNOLOGIES INC</t>
  </si>
  <si>
    <t>27.33M</t>
  </si>
  <si>
    <t>66.37M</t>
  </si>
  <si>
    <t>12.18B</t>
  </si>
  <si>
    <t>ARE US Equity</t>
  </si>
  <si>
    <t>ALEXANDRIA REAL ESTATE EQUIT</t>
  </si>
  <si>
    <t>666.20k</t>
  </si>
  <si>
    <t>66.75M</t>
  </si>
  <si>
    <t>12.40B</t>
  </si>
  <si>
    <t>CFR US Equity</t>
  </si>
  <si>
    <t>CULLEN/FROST BANKERS INC</t>
  </si>
  <si>
    <t>8.36M</t>
  </si>
  <si>
    <t>413.82k</t>
  </si>
  <si>
    <t>67.05M</t>
  </si>
  <si>
    <t>6.94B</t>
  </si>
  <si>
    <t>SRCL US Equity</t>
  </si>
  <si>
    <t>STERICYCLE INC</t>
  </si>
  <si>
    <t>12.87M</t>
  </si>
  <si>
    <t>965.05k</t>
  </si>
  <si>
    <t>67.28M</t>
  </si>
  <si>
    <t>5.22B</t>
  </si>
  <si>
    <t>TEAM US Equity</t>
  </si>
  <si>
    <t>ATLASSIAN CORP PLC-CLASS A</t>
  </si>
  <si>
    <t>13.44M</t>
  </si>
  <si>
    <t>67.42M</t>
  </si>
  <si>
    <t>13.70B</t>
  </si>
  <si>
    <t>CFX US Equity</t>
  </si>
  <si>
    <t>COLFAX CORP</t>
  </si>
  <si>
    <t>6.08M</t>
  </si>
  <si>
    <t>833.37k</t>
  </si>
  <si>
    <t>67.59M</t>
  </si>
  <si>
    <t>DPS US Equity</t>
  </si>
  <si>
    <t>DR PEPPER SNAPPLE GROUP INC</t>
  </si>
  <si>
    <t>68.23M</t>
  </si>
  <si>
    <t>21.55B</t>
  </si>
  <si>
    <t>BERY US Equity</t>
  </si>
  <si>
    <t>BERRY GLOBAL GROUP INC</t>
  </si>
  <si>
    <t>68.25M</t>
  </si>
  <si>
    <t>7.37B</t>
  </si>
  <si>
    <t>ARNC US Equity</t>
  </si>
  <si>
    <t>ARCONIC INC</t>
  </si>
  <si>
    <t>17.61M</t>
  </si>
  <si>
    <t>68.51M</t>
  </si>
  <si>
    <t>10.65B</t>
  </si>
  <si>
    <t>DRE US Equity</t>
  </si>
  <si>
    <t>DUKE REALTY CORP</t>
  </si>
  <si>
    <t>68.74M</t>
  </si>
  <si>
    <t>9.26B</t>
  </si>
  <si>
    <t>CTAS US Equity</t>
  </si>
  <si>
    <t>CINTAS CORP</t>
  </si>
  <si>
    <t>19.89M</t>
  </si>
  <si>
    <t>580.13k</t>
  </si>
  <si>
    <t>68.96M</t>
  </si>
  <si>
    <t>18.48B</t>
  </si>
  <si>
    <t>IBKR US Equity</t>
  </si>
  <si>
    <t>INTERACTIVE BROKERS GRO-CL A</t>
  </si>
  <si>
    <t>762.26k</t>
  </si>
  <si>
    <t>69.34M</t>
  </si>
  <si>
    <t>30.45B</t>
  </si>
  <si>
    <t>THO US Equity</t>
  </si>
  <si>
    <t>THOR INDUSTRIES INC</t>
  </si>
  <si>
    <t>23.92M</t>
  </si>
  <si>
    <t>827.41k</t>
  </si>
  <si>
    <t>69.36M</t>
  </si>
  <si>
    <t>5.35B</t>
  </si>
  <si>
    <t>WYN US Equity</t>
  </si>
  <si>
    <t>WYNDHAM WORLDWIDE CORP</t>
  </si>
  <si>
    <t>20.00M</t>
  </si>
  <si>
    <t>950.60k</t>
  </si>
  <si>
    <t>69.62M</t>
  </si>
  <si>
    <t>11.56B</t>
  </si>
  <si>
    <t>CDNS US Equity</t>
  </si>
  <si>
    <t>CADENCE DESIGN SYS INC</t>
  </si>
  <si>
    <t>19.23M</t>
  </si>
  <si>
    <t>70.04M</t>
  </si>
  <si>
    <t>10.41B</t>
  </si>
  <si>
    <t>PBF US Equity</t>
  </si>
  <si>
    <t>PBF ENERGY INC-CLASS A</t>
  </si>
  <si>
    <t>70.13M</t>
  </si>
  <si>
    <t>4.21B</t>
  </si>
  <si>
    <t>CPB US Equity</t>
  </si>
  <si>
    <t>CAMPBELL SOUP CO</t>
  </si>
  <si>
    <t>70.23M</t>
  </si>
  <si>
    <t>LGND US Equity</t>
  </si>
  <si>
    <t>LIGAND PHARMACEUTICALS</t>
  </si>
  <si>
    <t>272.30k</t>
  </si>
  <si>
    <t>70.90M</t>
  </si>
  <si>
    <t>INFO US Equity</t>
  </si>
  <si>
    <t>IHS MARKIT LTD</t>
  </si>
  <si>
    <t>22.98M</t>
  </si>
  <si>
    <t>70.99M</t>
  </si>
  <si>
    <t>19.61B</t>
  </si>
  <si>
    <t>VEEV US Equity</t>
  </si>
  <si>
    <t>VEEVA SYSTEMS INC-CLASS A</t>
  </si>
  <si>
    <t>19.82M</t>
  </si>
  <si>
    <t>71.14M</t>
  </si>
  <si>
    <t>10.32B</t>
  </si>
  <si>
    <t>DISH US Equity</t>
  </si>
  <si>
    <t>DISH NETWORK CORP-A</t>
  </si>
  <si>
    <t>22.32M</t>
  </si>
  <si>
    <t>71.45M</t>
  </si>
  <si>
    <t>17.40B</t>
  </si>
  <si>
    <t>WLK US Equity</t>
  </si>
  <si>
    <t>WESTLAKE CHEMICAL CORP</t>
  </si>
  <si>
    <t>18.13M</t>
  </si>
  <si>
    <t>826.47k</t>
  </si>
  <si>
    <t>71.61M</t>
  </si>
  <si>
    <t>14.41B</t>
  </si>
  <si>
    <t>MSM US Equity</t>
  </si>
  <si>
    <t>MSC INDUSTRIAL DIRECT CO-A</t>
  </si>
  <si>
    <t>12.09M</t>
  </si>
  <si>
    <t>660.36k</t>
  </si>
  <si>
    <t>71.65M</t>
  </si>
  <si>
    <t>4.99B</t>
  </si>
  <si>
    <t>VRSN US Equity</t>
  </si>
  <si>
    <t>VERISIGN INC</t>
  </si>
  <si>
    <t>19.60M</t>
  </si>
  <si>
    <t>71.71M</t>
  </si>
  <si>
    <t>12.02B</t>
  </si>
  <si>
    <t>SPR US Equity</t>
  </si>
  <si>
    <t>SPIRIT AEROSYSTEMS HOLD-CL A</t>
  </si>
  <si>
    <t>18.66M</t>
  </si>
  <si>
    <t>71.90M</t>
  </si>
  <si>
    <t>9.24B</t>
  </si>
  <si>
    <t>CACC US Equity</t>
  </si>
  <si>
    <t>CREDIT ACCEPTANCE CORP</t>
  </si>
  <si>
    <t>13.74M</t>
  </si>
  <si>
    <t>185.12k</t>
  </si>
  <si>
    <t>71.96M</t>
  </si>
  <si>
    <t>PLAY US Equity</t>
  </si>
  <si>
    <t>DAVE &amp; BUSTER'S ENTERTAINMEN</t>
  </si>
  <si>
    <t>18.43M</t>
  </si>
  <si>
    <t>71.97M</t>
  </si>
  <si>
    <t>LNT US Equity</t>
  </si>
  <si>
    <t>ALLIANT ENERGY CORP</t>
  </si>
  <si>
    <t>12.19M</t>
  </si>
  <si>
    <t>72.55M</t>
  </si>
  <si>
    <t>9.65B</t>
  </si>
  <si>
    <t>MOH US Equity</t>
  </si>
  <si>
    <t>MOLINA HEALTHCARE INC</t>
  </si>
  <si>
    <t>20.26M</t>
  </si>
  <si>
    <t>72.56M</t>
  </si>
  <si>
    <t>VNO US Equity</t>
  </si>
  <si>
    <t>VORNADO REALTY TRUST</t>
  </si>
  <si>
    <t>72.77M</t>
  </si>
  <si>
    <t>ODFL US Equity</t>
  </si>
  <si>
    <t>OLD DOMINION FREIGHT LINE</t>
  </si>
  <si>
    <t>13.38M</t>
  </si>
  <si>
    <t>626.07k</t>
  </si>
  <si>
    <t>72.93M</t>
  </si>
  <si>
    <t>12.23B</t>
  </si>
  <si>
    <t>SGEN US Equity</t>
  </si>
  <si>
    <t>SEATTLE GENETICS INC</t>
  </si>
  <si>
    <t>13.03M</t>
  </si>
  <si>
    <t>73.12M</t>
  </si>
  <si>
    <t>RNR US Equity</t>
  </si>
  <si>
    <t>RENAISSANCERE HOLDINGS LTD</t>
  </si>
  <si>
    <t>364.19k</t>
  </si>
  <si>
    <t>73.26M</t>
  </si>
  <si>
    <t>5.48B</t>
  </si>
  <si>
    <t>ATHN US Equity</t>
  </si>
  <si>
    <t>ATHENAHEALTH INC</t>
  </si>
  <si>
    <t>441.45k</t>
  </si>
  <si>
    <t>73.47M</t>
  </si>
  <si>
    <t>CE US Equity</t>
  </si>
  <si>
    <t>CELANESE CORP-SERIES A</t>
  </si>
  <si>
    <t>17.21M</t>
  </si>
  <si>
    <t>704.99k</t>
  </si>
  <si>
    <t>73.76M</t>
  </si>
  <si>
    <t>15.17B</t>
  </si>
  <si>
    <t>DNB US Equity</t>
  </si>
  <si>
    <t>DUN &amp; BRADSTREET CORP</t>
  </si>
  <si>
    <t>338.00k</t>
  </si>
  <si>
    <t>73.90M</t>
  </si>
  <si>
    <t>DVMT US Equity</t>
  </si>
  <si>
    <t>DELL TECHNOLOGIES INC-CL V</t>
  </si>
  <si>
    <t>35.11M</t>
  </si>
  <si>
    <t>74.10M</t>
  </si>
  <si>
    <t>14.57B</t>
  </si>
  <si>
    <t>HOLX US Equity</t>
  </si>
  <si>
    <t>HOLOGIC INC</t>
  </si>
  <si>
    <t>23.88M</t>
  </si>
  <si>
    <t>74.17M</t>
  </si>
  <si>
    <t>10.62B</t>
  </si>
  <si>
    <t>CARS US Equity</t>
  </si>
  <si>
    <t>CARS.COM INC</t>
  </si>
  <si>
    <t>74.79M</t>
  </si>
  <si>
    <t>AXTA US Equity</t>
  </si>
  <si>
    <t>AXALTA COATING SYSTEMS LTD</t>
  </si>
  <si>
    <t>17.97M</t>
  </si>
  <si>
    <t>74.80M</t>
  </si>
  <si>
    <t>7.44B</t>
  </si>
  <si>
    <t>LH US Equity</t>
  </si>
  <si>
    <t>LABORATORY CRP OF AMER HLDGS</t>
  </si>
  <si>
    <t>21.06M</t>
  </si>
  <si>
    <t>660.83k</t>
  </si>
  <si>
    <t>75.07M</t>
  </si>
  <si>
    <t>17.00B</t>
  </si>
  <si>
    <t>IRBT US Equity</t>
  </si>
  <si>
    <t>IROBOT CORP</t>
  </si>
  <si>
    <t>KORS US Equity</t>
  </si>
  <si>
    <t>MICHAEL KORS HOLDINGS LTD</t>
  </si>
  <si>
    <t>36.00M</t>
  </si>
  <si>
    <t>75.60M</t>
  </si>
  <si>
    <t>10.33B</t>
  </si>
  <si>
    <t>CSGP US Equity</t>
  </si>
  <si>
    <t>COSTAR GROUP INC</t>
  </si>
  <si>
    <t>17.03M</t>
  </si>
  <si>
    <t>227.96k</t>
  </si>
  <si>
    <t>75.69M</t>
  </si>
  <si>
    <t>13.31B</t>
  </si>
  <si>
    <t>AEE US Equity</t>
  </si>
  <si>
    <t>AMEREN CORPORATION</t>
  </si>
  <si>
    <t>75.85M</t>
  </si>
  <si>
    <t>13.74B</t>
  </si>
  <si>
    <t>LNC US Equity</t>
  </si>
  <si>
    <t>LINCOLN NATIONAL CORP</t>
  </si>
  <si>
    <t>20.01M</t>
  </si>
  <si>
    <t>76.26M</t>
  </si>
  <si>
    <t>SPLK US Equity</t>
  </si>
  <si>
    <t>SPLUNK INC</t>
  </si>
  <si>
    <t>38.15M</t>
  </si>
  <si>
    <t>77.36M</t>
  </si>
  <si>
    <t>15.13B</t>
  </si>
  <si>
    <t>EXPD US Equity</t>
  </si>
  <si>
    <t>EXPEDITORS INTL WASH INC</t>
  </si>
  <si>
    <t>12.62M</t>
  </si>
  <si>
    <t>77.52M</t>
  </si>
  <si>
    <t>11.26B</t>
  </si>
  <si>
    <t>IDXX US Equity</t>
  </si>
  <si>
    <t>IDEXX LABORATORIES INC</t>
  </si>
  <si>
    <t>534.53k</t>
  </si>
  <si>
    <t>77.65M</t>
  </si>
  <si>
    <t>17.21B</t>
  </si>
  <si>
    <t>CNP US Equity</t>
  </si>
  <si>
    <t>CENTERPOINT ENERGY INC</t>
  </si>
  <si>
    <t>21.91M</t>
  </si>
  <si>
    <t>77.80M</t>
  </si>
  <si>
    <t>11.19B</t>
  </si>
  <si>
    <t>RH US Equity</t>
  </si>
  <si>
    <t>RH</t>
  </si>
  <si>
    <t>32.58M</t>
  </si>
  <si>
    <t>1.15M</t>
  </si>
  <si>
    <t>77.98M</t>
  </si>
  <si>
    <t>MSI US Equity</t>
  </si>
  <si>
    <t>MOTOROLA SOLUTIONS INC</t>
  </si>
  <si>
    <t>78.27M</t>
  </si>
  <si>
    <t>17.76B</t>
  </si>
  <si>
    <t>LLL US Equity</t>
  </si>
  <si>
    <t>L3 TECHNOLOGIES INC</t>
  </si>
  <si>
    <t>22.85M</t>
  </si>
  <si>
    <t>611.75k</t>
  </si>
  <si>
    <t>78.53M</t>
  </si>
  <si>
    <t>16.83B</t>
  </si>
  <si>
    <t>DNKN US Equity</t>
  </si>
  <si>
    <t>DUNKIN' BRANDS GROUP INC</t>
  </si>
  <si>
    <t>15.51M</t>
  </si>
  <si>
    <t>78.57M</t>
  </si>
  <si>
    <t>ATO US Equity</t>
  </si>
  <si>
    <t>ATMOS ENERGY CORP</t>
  </si>
  <si>
    <t>585.23k</t>
  </si>
  <si>
    <t>78.74M</t>
  </si>
  <si>
    <t>9.37B</t>
  </si>
  <si>
    <t>EXEL US Equity</t>
  </si>
  <si>
    <t>EXELIXIS INC</t>
  </si>
  <si>
    <t>23.90M</t>
  </si>
  <si>
    <t>79.51M</t>
  </si>
  <si>
    <t>GT US Equity</t>
  </si>
  <si>
    <t>GOODYEAR TIRE &amp; RUBBER CO</t>
  </si>
  <si>
    <t>18.47M</t>
  </si>
  <si>
    <t>79.59M</t>
  </si>
  <si>
    <t>6.50B</t>
  </si>
  <si>
    <t>BURL US Equity</t>
  </si>
  <si>
    <t>BURLINGTON STORES INC</t>
  </si>
  <si>
    <t>27.96M</t>
  </si>
  <si>
    <t>995.34k</t>
  </si>
  <si>
    <t>79.63M</t>
  </si>
  <si>
    <t>DRI US Equity</t>
  </si>
  <si>
    <t>DARDEN RESTAURANTS INC</t>
  </si>
  <si>
    <t>32.05M</t>
  </si>
  <si>
    <t>80.00M</t>
  </si>
  <si>
    <t>11.27B</t>
  </si>
  <si>
    <t>ROP US Equity</t>
  </si>
  <si>
    <t>ROPER TECHNOLOGIES INC</t>
  </si>
  <si>
    <t>19.34M</t>
  </si>
  <si>
    <t>443.71k</t>
  </si>
  <si>
    <t>80.01M</t>
  </si>
  <si>
    <t>28.49B</t>
  </si>
  <si>
    <t>SLG US Equity</t>
  </si>
  <si>
    <t>SL GREEN REALTY CORP</t>
  </si>
  <si>
    <t>20.21M</t>
  </si>
  <si>
    <t>969.77k</t>
  </si>
  <si>
    <t>80.49M</t>
  </si>
  <si>
    <t>ADMS US Equity</t>
  </si>
  <si>
    <t>ADAMAS PHARMACEUTICALS INC</t>
  </si>
  <si>
    <t>81.35M</t>
  </si>
  <si>
    <t>754.09M</t>
  </si>
  <si>
    <t>VAR US Equity</t>
  </si>
  <si>
    <t>VARIAN MEDICAL SYSTEMS INC</t>
  </si>
  <si>
    <t>17.48M</t>
  </si>
  <si>
    <t>728.53k</t>
  </si>
  <si>
    <t>81.59M</t>
  </si>
  <si>
    <t>11.60B</t>
  </si>
  <si>
    <t>CA US Equity</t>
  </si>
  <si>
    <t>CA INC</t>
  </si>
  <si>
    <t>16.08M</t>
  </si>
  <si>
    <t>81.99M</t>
  </si>
  <si>
    <t>14.49B</t>
  </si>
  <si>
    <t>PFG US Equity</t>
  </si>
  <si>
    <t>PRINCIPAL FINANCIAL GROUP</t>
  </si>
  <si>
    <t>14.74M</t>
  </si>
  <si>
    <t>82.32M</t>
  </si>
  <si>
    <t>17.69B</t>
  </si>
  <si>
    <t>CRI US Equity</t>
  </si>
  <si>
    <t>CARTER'S INC</t>
  </si>
  <si>
    <t>17.74M</t>
  </si>
  <si>
    <t>740.41k</t>
  </si>
  <si>
    <t>82.70M</t>
  </si>
  <si>
    <t>4.96B</t>
  </si>
  <si>
    <t>AVXS US Equity</t>
  </si>
  <si>
    <t>AVEXIS INC</t>
  </si>
  <si>
    <t>20.45M</t>
  </si>
  <si>
    <t>640.97k</t>
  </si>
  <si>
    <t>82.76M</t>
  </si>
  <si>
    <t>GRUB US Equity</t>
  </si>
  <si>
    <t>GRUBHUB INC</t>
  </si>
  <si>
    <t>33.32M</t>
  </si>
  <si>
    <t>82.85M</t>
  </si>
  <si>
    <t>8.92B</t>
  </si>
  <si>
    <t>SAVE US Equity</t>
  </si>
  <si>
    <t>SPIRIT AIRLINES INC</t>
  </si>
  <si>
    <t>17.23M</t>
  </si>
  <si>
    <t>83.23M</t>
  </si>
  <si>
    <t>MCO US Equity</t>
  </si>
  <si>
    <t>MOODY'S CORP</t>
  </si>
  <si>
    <t>21.61M</t>
  </si>
  <si>
    <t>765.08k</t>
  </si>
  <si>
    <t>83.26M</t>
  </si>
  <si>
    <t>31.05B</t>
  </si>
  <si>
    <t>PCAR US Equity</t>
  </si>
  <si>
    <t>PACCAR INC</t>
  </si>
  <si>
    <t>36.41M</t>
  </si>
  <si>
    <t>83.62M</t>
  </si>
  <si>
    <t>24.44B</t>
  </si>
  <si>
    <t>CHD US Equity</t>
  </si>
  <si>
    <t>CHURCH &amp; DWIGHT CO INC</t>
  </si>
  <si>
    <t>20.89M</t>
  </si>
  <si>
    <t>83.85M</t>
  </si>
  <si>
    <t>BPOP US Equity</t>
  </si>
  <si>
    <t>POPULAR INC</t>
  </si>
  <si>
    <t>83.89M</t>
  </si>
  <si>
    <t>DECK US Equity</t>
  </si>
  <si>
    <t>DECKERS OUTDOOR CORP</t>
  </si>
  <si>
    <t>12.68M</t>
  </si>
  <si>
    <t>773.26k</t>
  </si>
  <si>
    <t>83.93M</t>
  </si>
  <si>
    <t>2.85B</t>
  </si>
  <si>
    <t>HSY US Equity</t>
  </si>
  <si>
    <t>HERSHEY CO/THE</t>
  </si>
  <si>
    <t>22.83M</t>
  </si>
  <si>
    <t>84.55M</t>
  </si>
  <si>
    <t>19.56B</t>
  </si>
  <si>
    <t>PAYC US Equity</t>
  </si>
  <si>
    <t>PAYCOM SOFTWARE INC</t>
  </si>
  <si>
    <t>665.75k</t>
  </si>
  <si>
    <t>84.58M</t>
  </si>
  <si>
    <t>PKG US Equity</t>
  </si>
  <si>
    <t>PACKAGING CORP OF AMERICA</t>
  </si>
  <si>
    <t>768.37k</t>
  </si>
  <si>
    <t>84.97M</t>
  </si>
  <si>
    <t>11.07B</t>
  </si>
  <si>
    <t>CGNX US Equity</t>
  </si>
  <si>
    <t>COGNEX CORP</t>
  </si>
  <si>
    <t>31.77M</t>
  </si>
  <si>
    <t>85.31M</t>
  </si>
  <si>
    <t>8.59B</t>
  </si>
  <si>
    <t>GBT US Equity</t>
  </si>
  <si>
    <t>GLOBAL BLOOD THERAPEUTICS IN</t>
  </si>
  <si>
    <t>12.54M</t>
  </si>
  <si>
    <t>85.34M</t>
  </si>
  <si>
    <t>CBOE US Equity</t>
  </si>
  <si>
    <t>CBOE GLOBAL MARKETS INC</t>
  </si>
  <si>
    <t>85.61M</t>
  </si>
  <si>
    <t>12.12B</t>
  </si>
  <si>
    <t>NRG US Equity</t>
  </si>
  <si>
    <t>NRG ENERGY INC</t>
  </si>
  <si>
    <t>31.19M</t>
  </si>
  <si>
    <t>85.65M</t>
  </si>
  <si>
    <t>9.91B</t>
  </si>
  <si>
    <t>PRGO US Equity</t>
  </si>
  <si>
    <t>PERRIGO CO PLC</t>
  </si>
  <si>
    <t>86.15M</t>
  </si>
  <si>
    <t>11.54B</t>
  </si>
  <si>
    <t>PTLA US Equity</t>
  </si>
  <si>
    <t>PORTOLA PHARMACEUTICALS INC</t>
  </si>
  <si>
    <t>13.30M</t>
  </si>
  <si>
    <t>XL US Equity</t>
  </si>
  <si>
    <t>XL GROUP LTD</t>
  </si>
  <si>
    <t>49.96M</t>
  </si>
  <si>
    <t>86.65M</t>
  </si>
  <si>
    <t>14.28B</t>
  </si>
  <si>
    <t>PETS US Equity</t>
  </si>
  <si>
    <t>PETMED EXPRESS INC</t>
  </si>
  <si>
    <t>650.39k</t>
  </si>
  <si>
    <t>86.90M</t>
  </si>
  <si>
    <t>725.16M</t>
  </si>
  <si>
    <t>EAT US Equity</t>
  </si>
  <si>
    <t>BRINKER INTERNATIONAL INC</t>
  </si>
  <si>
    <t>87.42M</t>
  </si>
  <si>
    <t>TAP US Equity</t>
  </si>
  <si>
    <t>MOLSON COORS BREWING CO -B</t>
  </si>
  <si>
    <t>28.18M</t>
  </si>
  <si>
    <t>87.44M</t>
  </si>
  <si>
    <t>15.55B</t>
  </si>
  <si>
    <t>EDIT US Equity</t>
  </si>
  <si>
    <t>EDITAS MEDICINE INC</t>
  </si>
  <si>
    <t>13.23M</t>
  </si>
  <si>
    <t>87.97M</t>
  </si>
  <si>
    <t>HOG US Equity</t>
  </si>
  <si>
    <t>HARLEY-DAVIDSON INC</t>
  </si>
  <si>
    <t>25.79M</t>
  </si>
  <si>
    <t>88.46M</t>
  </si>
  <si>
    <t>JACK US Equity</t>
  </si>
  <si>
    <t>JACK IN THE BOX INC</t>
  </si>
  <si>
    <t>17.31M</t>
  </si>
  <si>
    <t>778.81k</t>
  </si>
  <si>
    <t>88.58M</t>
  </si>
  <si>
    <t>WCG US Equity</t>
  </si>
  <si>
    <t>WELLCARE HEALTH PLANS INC</t>
  </si>
  <si>
    <t>13.07M</t>
  </si>
  <si>
    <t>350.09k</t>
  </si>
  <si>
    <t>88.92M</t>
  </si>
  <si>
    <t>8.97B</t>
  </si>
  <si>
    <t>O US Equity</t>
  </si>
  <si>
    <t>REALTY INCOME CORP</t>
  </si>
  <si>
    <t>23.54M</t>
  </si>
  <si>
    <t>1.99M</t>
  </si>
  <si>
    <t>89.14M</t>
  </si>
  <si>
    <t>13.97B</t>
  </si>
  <si>
    <t>ICPT US Equity</t>
  </si>
  <si>
    <t>INTERCEPT PHARMACEUTICALS IN</t>
  </si>
  <si>
    <t>27.22M</t>
  </si>
  <si>
    <t>853.50k</t>
  </si>
  <si>
    <t>89.17M</t>
  </si>
  <si>
    <t>A US Equity</t>
  </si>
  <si>
    <t>AGILENT TECHNOLOGIES INC</t>
  </si>
  <si>
    <t>30.15M</t>
  </si>
  <si>
    <t>89.25M</t>
  </si>
  <si>
    <t>21.95B</t>
  </si>
  <si>
    <t>OZRK US Equity</t>
  </si>
  <si>
    <t>BANK OF THE OZARKS</t>
  </si>
  <si>
    <t>89.45M</t>
  </si>
  <si>
    <t>6.09B</t>
  </si>
  <si>
    <t>BKU US Equity</t>
  </si>
  <si>
    <t>BANKUNITED INC</t>
  </si>
  <si>
    <t>973.04k</t>
  </si>
  <si>
    <t>89.68M</t>
  </si>
  <si>
    <t>4.23B</t>
  </si>
  <si>
    <t>CMS US Equity</t>
  </si>
  <si>
    <t>CMS ENERGY CORP</t>
  </si>
  <si>
    <t>24.75M</t>
  </si>
  <si>
    <t>2.63M</t>
  </si>
  <si>
    <t>89.76M</t>
  </si>
  <si>
    <t>12.82B</t>
  </si>
  <si>
    <t>HII US Equity</t>
  </si>
  <si>
    <t>HUNTINGTON INGALLS INDUSTRIE</t>
  </si>
  <si>
    <t>16.64M</t>
  </si>
  <si>
    <t>90.15M</t>
  </si>
  <si>
    <t>11.86B</t>
  </si>
  <si>
    <t>RSPP US Equity</t>
  </si>
  <si>
    <t>RSP PERMIAN INC</t>
  </si>
  <si>
    <t>26.47M</t>
  </si>
  <si>
    <t>90.22M</t>
  </si>
  <si>
    <t>7.83B</t>
  </si>
  <si>
    <t>CCK US Equity</t>
  </si>
  <si>
    <t>CROWN HOLDINGS INC</t>
  </si>
  <si>
    <t>15.68M</t>
  </si>
  <si>
    <t>90.63M</t>
  </si>
  <si>
    <t>6.67B</t>
  </si>
  <si>
    <t>HDS US Equity</t>
  </si>
  <si>
    <t>HD SUPPLY HOLDINGS INC</t>
  </si>
  <si>
    <t>18.94M</t>
  </si>
  <si>
    <t>91.01M</t>
  </si>
  <si>
    <t>7.26B</t>
  </si>
  <si>
    <t>AJG US Equity</t>
  </si>
  <si>
    <t>ARTHUR J GALLAGHER &amp; CO</t>
  </si>
  <si>
    <t>12.90M</t>
  </si>
  <si>
    <t>91.04M</t>
  </si>
  <si>
    <t>12.79B</t>
  </si>
  <si>
    <t>VRSK US Equity</t>
  </si>
  <si>
    <t>VERISK ANALYTICS INC</t>
  </si>
  <si>
    <t>13.73M</t>
  </si>
  <si>
    <t>910.11k</t>
  </si>
  <si>
    <t>91.26M</t>
  </si>
  <si>
    <t>17.78B</t>
  </si>
  <si>
    <t>TREE US Equity</t>
  </si>
  <si>
    <t>LENDINGTREE INC</t>
  </si>
  <si>
    <t>16.87M</t>
  </si>
  <si>
    <t>221.85k</t>
  </si>
  <si>
    <t>91.50M</t>
  </si>
  <si>
    <t>FFIV US Equity</t>
  </si>
  <si>
    <t>F5 NETWORKS INC</t>
  </si>
  <si>
    <t>787.39k</t>
  </si>
  <si>
    <t>91.67M</t>
  </si>
  <si>
    <t>9.75B</t>
  </si>
  <si>
    <t>HSIC US Equity</t>
  </si>
  <si>
    <t>HENRY SCHEIN INC</t>
  </si>
  <si>
    <t>38.84M</t>
  </si>
  <si>
    <t>91.68M</t>
  </si>
  <si>
    <t>11.39B</t>
  </si>
  <si>
    <t>DGX US Equity</t>
  </si>
  <si>
    <t>QUEST DIAGNOSTICS INC</t>
  </si>
  <si>
    <t>22.70M</t>
  </si>
  <si>
    <t>92.39M</t>
  </si>
  <si>
    <t>13.51B</t>
  </si>
  <si>
    <t>HUN US Equity</t>
  </si>
  <si>
    <t>HUNTSMAN CORP</t>
  </si>
  <si>
    <t>25.82M</t>
  </si>
  <si>
    <t>3.50M</t>
  </si>
  <si>
    <t>92.78M</t>
  </si>
  <si>
    <t>7.55B</t>
  </si>
  <si>
    <t>RARE US Equity</t>
  </si>
  <si>
    <t>ULTRAGENYX PHARMACEUTICAL IN</t>
  </si>
  <si>
    <t>526.39k</t>
  </si>
  <si>
    <t>93.41M</t>
  </si>
  <si>
    <t>HRS US Equity</t>
  </si>
  <si>
    <t>HARRIS CORP</t>
  </si>
  <si>
    <t>19.30M</t>
  </si>
  <si>
    <t>731.73k</t>
  </si>
  <si>
    <t>93.73M</t>
  </si>
  <si>
    <t>20.07B</t>
  </si>
  <si>
    <t>AWK US Equity</t>
  </si>
  <si>
    <t>AMERICAN WATER WORKS CO INC</t>
  </si>
  <si>
    <t>17.73M</t>
  </si>
  <si>
    <t>93.87M</t>
  </si>
  <si>
    <t>15.20B</t>
  </si>
  <si>
    <t>H US Equity</t>
  </si>
  <si>
    <t>HYATT HOTELS CORP - CL A</t>
  </si>
  <si>
    <t>14.25M</t>
  </si>
  <si>
    <t>872.32k</t>
  </si>
  <si>
    <t>93.97M</t>
  </si>
  <si>
    <t>9.23B</t>
  </si>
  <si>
    <t>NCLH US Equity</t>
  </si>
  <si>
    <t>NORWEGIAN CRUISE LINE HOLDIN</t>
  </si>
  <si>
    <t>94.62M</t>
  </si>
  <si>
    <t>12.71B</t>
  </si>
  <si>
    <t>ASH US Equity</t>
  </si>
  <si>
    <t>ASHLAND GLOBAL HOLDINGS INC</t>
  </si>
  <si>
    <t>913.93k</t>
  </si>
  <si>
    <t>94.94M</t>
  </si>
  <si>
    <t>CNC US Equity</t>
  </si>
  <si>
    <t>CENTENE CORP</t>
  </si>
  <si>
    <t>37.45M</t>
  </si>
  <si>
    <t>95.06M</t>
  </si>
  <si>
    <t>19.54B</t>
  </si>
  <si>
    <t>FLT US Equity</t>
  </si>
  <si>
    <t>FLEETCOR TECHNOLOGIES INC</t>
  </si>
  <si>
    <t>25.70M</t>
  </si>
  <si>
    <t>630.89k</t>
  </si>
  <si>
    <t>95.25M</t>
  </si>
  <si>
    <t>18.54B</t>
  </si>
  <si>
    <t>LEA US Equity</t>
  </si>
  <si>
    <t>LEAR CORP</t>
  </si>
  <si>
    <t>23.48M</t>
  </si>
  <si>
    <t>552.61k</t>
  </si>
  <si>
    <t>95.30M</t>
  </si>
  <si>
    <t>YUMC US Equity</t>
  </si>
  <si>
    <t>YUM CHINA HOLDINGS INC</t>
  </si>
  <si>
    <t>25.56M</t>
  </si>
  <si>
    <t>95.95M</t>
  </si>
  <si>
    <t>15.34B</t>
  </si>
  <si>
    <t>PNR US Equity</t>
  </si>
  <si>
    <t>PENTAIR PLC</t>
  </si>
  <si>
    <t>12.14M</t>
  </si>
  <si>
    <t>96.40M</t>
  </si>
  <si>
    <t>12.36B</t>
  </si>
  <si>
    <t>FIS US Equity</t>
  </si>
  <si>
    <t>FIDELITY NATIONAL INFO SERV</t>
  </si>
  <si>
    <t>29.15M</t>
  </si>
  <si>
    <t>96.49M</t>
  </si>
  <si>
    <t>31.66B</t>
  </si>
  <si>
    <t>TER US Equity</t>
  </si>
  <si>
    <t>TERADYNE INC</t>
  </si>
  <si>
    <t>21.78M</t>
  </si>
  <si>
    <t>96.69M</t>
  </si>
  <si>
    <t>7.88B</t>
  </si>
  <si>
    <t>CHRW US Equity</t>
  </si>
  <si>
    <t>C.H. ROBINSON WORLDWIDE INC</t>
  </si>
  <si>
    <t>30.62M</t>
  </si>
  <si>
    <t>97.05M</t>
  </si>
  <si>
    <t>13.07B</t>
  </si>
  <si>
    <t>TDG US Equity</t>
  </si>
  <si>
    <t>TRANSDIGM GROUP INC</t>
  </si>
  <si>
    <t>27.93M</t>
  </si>
  <si>
    <t>472.52k</t>
  </si>
  <si>
    <t>97.30M</t>
  </si>
  <si>
    <t>17.13B</t>
  </si>
  <si>
    <t>IQV US Equity</t>
  </si>
  <si>
    <t>IQVIA HOLDINGS INC</t>
  </si>
  <si>
    <t>28.58M</t>
  </si>
  <si>
    <t>98.63M</t>
  </si>
  <si>
    <t>20.41B</t>
  </si>
  <si>
    <t>MTN US Equity</t>
  </si>
  <si>
    <t>VAIL RESORTS INC</t>
  </si>
  <si>
    <t>18.77M</t>
  </si>
  <si>
    <t>442.37k</t>
  </si>
  <si>
    <t>99.64M</t>
  </si>
  <si>
    <t>ESS US Equity</t>
  </si>
  <si>
    <t>ESSEX PROPERTY TRUST INC</t>
  </si>
  <si>
    <t>405.88k</t>
  </si>
  <si>
    <t>99.85M</t>
  </si>
  <si>
    <t>15.67B</t>
  </si>
  <si>
    <t>NLSN US Equity</t>
  </si>
  <si>
    <t>NIELSEN HOLDINGS PLC</t>
  </si>
  <si>
    <t>25.47M</t>
  </si>
  <si>
    <t>3.76M</t>
  </si>
  <si>
    <t>99.93M</t>
  </si>
  <si>
    <t>11.95B</t>
  </si>
  <si>
    <t>PVH US Equity</t>
  </si>
  <si>
    <t>PVH CORP</t>
  </si>
  <si>
    <t>30.53M</t>
  </si>
  <si>
    <t>861.90k</t>
  </si>
  <si>
    <t>99.97M</t>
  </si>
  <si>
    <t>12.34B</t>
  </si>
  <si>
    <t>DKS US Equity</t>
  </si>
  <si>
    <t>DICK'S SPORTING GOODS INC</t>
  </si>
  <si>
    <t>28.72M</t>
  </si>
  <si>
    <t>100.25M</t>
  </si>
  <si>
    <t>3.40B</t>
  </si>
  <si>
    <t>SNA US Equity</t>
  </si>
  <si>
    <t>SNAP-ON INC</t>
  </si>
  <si>
    <t>21.23M</t>
  </si>
  <si>
    <t>675.05k</t>
  </si>
  <si>
    <t>100.64M</t>
  </si>
  <si>
    <t>8.34B</t>
  </si>
  <si>
    <t>TFX US Equity</t>
  </si>
  <si>
    <t>TELEFLEX INC</t>
  </si>
  <si>
    <t>16.25M</t>
  </si>
  <si>
    <t>296.19k</t>
  </si>
  <si>
    <t>100.69M</t>
  </si>
  <si>
    <t>RE US Equity</t>
  </si>
  <si>
    <t>EVEREST RE GROUP LTD</t>
  </si>
  <si>
    <t>24.52M</t>
  </si>
  <si>
    <t>427.12k</t>
  </si>
  <si>
    <t>102.52M</t>
  </si>
  <si>
    <t>10.06B</t>
  </si>
  <si>
    <t>ETR US Equity</t>
  </si>
  <si>
    <t>ENTERGY CORP</t>
  </si>
  <si>
    <t>20.15M</t>
  </si>
  <si>
    <t>102.81M</t>
  </si>
  <si>
    <t>14.38B</t>
  </si>
  <si>
    <t>ALLY US Equity</t>
  </si>
  <si>
    <t>ALLY FINANCIAL INC</t>
  </si>
  <si>
    <t>18.34M</t>
  </si>
  <si>
    <t>102.95M</t>
  </si>
  <si>
    <t>11.96B</t>
  </si>
  <si>
    <t>BEN US Equity</t>
  </si>
  <si>
    <t>FRANKLIN RESOURCES INC</t>
  </si>
  <si>
    <t>26.20M</t>
  </si>
  <si>
    <t>103.08M</t>
  </si>
  <si>
    <t>18.56B</t>
  </si>
  <si>
    <t>COO US Equity</t>
  </si>
  <si>
    <t>COOPER COS INC/THE</t>
  </si>
  <si>
    <t>21.25M</t>
  </si>
  <si>
    <t>455.61k</t>
  </si>
  <si>
    <t>103.18M</t>
  </si>
  <si>
    <t>11.06B</t>
  </si>
  <si>
    <t>DXC US Equity</t>
  </si>
  <si>
    <t>DXC TECHNOLOGY CO</t>
  </si>
  <si>
    <t>32.03M</t>
  </si>
  <si>
    <t>103.92M</t>
  </si>
  <si>
    <t>29.71B</t>
  </si>
  <si>
    <t>AYI US Equity</t>
  </si>
  <si>
    <t>ACUITY BRANDS INC</t>
  </si>
  <si>
    <t>29.24M</t>
  </si>
  <si>
    <t>726.49k</t>
  </si>
  <si>
    <t>104.04M</t>
  </si>
  <si>
    <t>SJM US Equity</t>
  </si>
  <si>
    <t>JM SMUCKER CO/THE</t>
  </si>
  <si>
    <t>32.25M</t>
  </si>
  <si>
    <t>104.34M</t>
  </si>
  <si>
    <t>13.02B</t>
  </si>
  <si>
    <t>CLX US Equity</t>
  </si>
  <si>
    <t>CLOROX COMPANY</t>
  </si>
  <si>
    <t>32.21M</t>
  </si>
  <si>
    <t>104.42M</t>
  </si>
  <si>
    <t>14.86B</t>
  </si>
  <si>
    <t>VOYA US Equity</t>
  </si>
  <si>
    <t>VOYA FINANCIAL INC</t>
  </si>
  <si>
    <t>18.74M</t>
  </si>
  <si>
    <t>105.16M</t>
  </si>
  <si>
    <t>9.10B</t>
  </si>
  <si>
    <t>CAG US Equity</t>
  </si>
  <si>
    <t>CONAGRA BRANDS INC</t>
  </si>
  <si>
    <t>29.12M</t>
  </si>
  <si>
    <t>105.38M</t>
  </si>
  <si>
    <t>14.36B</t>
  </si>
  <si>
    <t>CF US Equity</t>
  </si>
  <si>
    <t>CF INDUSTRIES HOLDINGS INC</t>
  </si>
  <si>
    <t>33.81M</t>
  </si>
  <si>
    <t>105.64M</t>
  </si>
  <si>
    <t>USG US Equity</t>
  </si>
  <si>
    <t>USG CORP</t>
  </si>
  <si>
    <t>15.30M</t>
  </si>
  <si>
    <t>105.71M</t>
  </si>
  <si>
    <t>5.69B</t>
  </si>
  <si>
    <t>SAGE US Equity</t>
  </si>
  <si>
    <t>SAGE THERAPEUTICS INC</t>
  </si>
  <si>
    <t>27.64M</t>
  </si>
  <si>
    <t>770.63k</t>
  </si>
  <si>
    <t>105.90M</t>
  </si>
  <si>
    <t>6.66B</t>
  </si>
  <si>
    <t>EXR US Equity</t>
  </si>
  <si>
    <t>EXTRA SPACE STORAGE INC</t>
  </si>
  <si>
    <t>106.63M</t>
  </si>
  <si>
    <t>10.82B</t>
  </si>
  <si>
    <t>DOV US Equity</t>
  </si>
  <si>
    <t>DOVER CORP</t>
  </si>
  <si>
    <t>24.80M</t>
  </si>
  <si>
    <t>107.36M</t>
  </si>
  <si>
    <t>14.70B</t>
  </si>
  <si>
    <t>CTXS US Equity</t>
  </si>
  <si>
    <t>CITRIX SYSTEMS INC</t>
  </si>
  <si>
    <t>25.73M</t>
  </si>
  <si>
    <t>108.09M</t>
  </si>
  <si>
    <t>CREE US Equity</t>
  </si>
  <si>
    <t>CREE INC</t>
  </si>
  <si>
    <t>16.20M</t>
  </si>
  <si>
    <t>108.19M</t>
  </si>
  <si>
    <t>FLS US Equity</t>
  </si>
  <si>
    <t>FLOWSERVE CORP</t>
  </si>
  <si>
    <t>10.40M</t>
  </si>
  <si>
    <t>109.27M</t>
  </si>
  <si>
    <t>6.14B</t>
  </si>
  <si>
    <t>XPO US Equity</t>
  </si>
  <si>
    <t>XPO LOGISTICS INC</t>
  </si>
  <si>
    <t>26.12M</t>
  </si>
  <si>
    <t>109.30M</t>
  </si>
  <si>
    <t>12.54B</t>
  </si>
  <si>
    <t>IP US Equity</t>
  </si>
  <si>
    <t>INTERNATIONAL PAPER CO</t>
  </si>
  <si>
    <t>29.40M</t>
  </si>
  <si>
    <t>2.44M</t>
  </si>
  <si>
    <t>109.54M</t>
  </si>
  <si>
    <t>22.24B</t>
  </si>
  <si>
    <t>SYY US Equity</t>
  </si>
  <si>
    <t>SYSCO CORP</t>
  </si>
  <si>
    <t>33.20M</t>
  </si>
  <si>
    <t>109.93M</t>
  </si>
  <si>
    <t>32.01B</t>
  </si>
  <si>
    <t>ANDV US Equity</t>
  </si>
  <si>
    <t>ANDEAVOR</t>
  </si>
  <si>
    <t>39.38M</t>
  </si>
  <si>
    <t>110.03M</t>
  </si>
  <si>
    <t>18.29B</t>
  </si>
  <si>
    <t>FISV US Equity</t>
  </si>
  <si>
    <t>FISERV INC</t>
  </si>
  <si>
    <t>110.58M</t>
  </si>
  <si>
    <t>29.23B</t>
  </si>
  <si>
    <t>ADS US Equity</t>
  </si>
  <si>
    <t>ALLIANCE DATA SYSTEMS CORP</t>
  </si>
  <si>
    <t>29.82M</t>
  </si>
  <si>
    <t>625.28k</t>
  </si>
  <si>
    <t>112.43M</t>
  </si>
  <si>
    <t>11.53B</t>
  </si>
  <si>
    <t>W US Equity</t>
  </si>
  <si>
    <t>WAYFAIR INC- CLASS A</t>
  </si>
  <si>
    <t>38.10M</t>
  </si>
  <si>
    <t>1.92M</t>
  </si>
  <si>
    <t>6.51B</t>
  </si>
  <si>
    <t>HP US Equity</t>
  </si>
  <si>
    <t>HELMERICH &amp; PAYNE</t>
  </si>
  <si>
    <t>21.35M</t>
  </si>
  <si>
    <t>113.52M</t>
  </si>
  <si>
    <t>WM US Equity</t>
  </si>
  <si>
    <t>WASTE MANAGEMENT INC</t>
  </si>
  <si>
    <t>37.59M</t>
  </si>
  <si>
    <t>113.74M</t>
  </si>
  <si>
    <t>35.58B</t>
  </si>
  <si>
    <t>EQR US Equity</t>
  </si>
  <si>
    <t>EQUITY RESIDENTIAL</t>
  </si>
  <si>
    <t>25.84M</t>
  </si>
  <si>
    <t>113.82M</t>
  </si>
  <si>
    <t>NBIX US Equity</t>
  </si>
  <si>
    <t>NEUROCRINE BIOSCIENCES INC</t>
  </si>
  <si>
    <t>15.00M</t>
  </si>
  <si>
    <t>920.06k</t>
  </si>
  <si>
    <t>114.72M</t>
  </si>
  <si>
    <t>7.30B</t>
  </si>
  <si>
    <t>SIVB US Equity</t>
  </si>
  <si>
    <t>SVB FINANCIAL GROUP</t>
  </si>
  <si>
    <t>23.81M</t>
  </si>
  <si>
    <t>563.21k</t>
  </si>
  <si>
    <t>114.81M</t>
  </si>
  <si>
    <t>13.45B</t>
  </si>
  <si>
    <t>HFC US Equity</t>
  </si>
  <si>
    <t>HOLLYFRONTIER CORP</t>
  </si>
  <si>
    <t>26.42M</t>
  </si>
  <si>
    <t>115.13M</t>
  </si>
  <si>
    <t>10.46B</t>
  </si>
  <si>
    <t>EFX US Equity</t>
  </si>
  <si>
    <t>EQUIFAX INC</t>
  </si>
  <si>
    <t>63.18M</t>
  </si>
  <si>
    <t>115.40M</t>
  </si>
  <si>
    <t>14.46B</t>
  </si>
  <si>
    <t>WLTW US Equity</t>
  </si>
  <si>
    <t>WILLIS TOWERS WATSON PLC</t>
  </si>
  <si>
    <t>24.72M</t>
  </si>
  <si>
    <t>639.91k</t>
  </si>
  <si>
    <t>115.61M</t>
  </si>
  <si>
    <t>20.00B</t>
  </si>
  <si>
    <t>KMX US Equity</t>
  </si>
  <si>
    <t>CARMAX INC</t>
  </si>
  <si>
    <t>116.04M</t>
  </si>
  <si>
    <t>11.45B</t>
  </si>
  <si>
    <t>JNPR US Equity</t>
  </si>
  <si>
    <t>JUNIPER NETWORKS INC</t>
  </si>
  <si>
    <t>31.92M</t>
  </si>
  <si>
    <t>116.06M</t>
  </si>
  <si>
    <t>8.49B</t>
  </si>
  <si>
    <t>COG US Equity</t>
  </si>
  <si>
    <t>CABOT OIL &amp; GAS CORP</t>
  </si>
  <si>
    <t>116.46M</t>
  </si>
  <si>
    <t>10.75B</t>
  </si>
  <si>
    <t>EW US Equity</t>
  </si>
  <si>
    <t>EDWARDS LIFESCIENCES CORP</t>
  </si>
  <si>
    <t>39.15M</t>
  </si>
  <si>
    <t>116.64M</t>
  </si>
  <si>
    <t>28.88B</t>
  </si>
  <si>
    <t>TSS US Equity</t>
  </si>
  <si>
    <t>TOTAL SYSTEM SERVICES INC</t>
  </si>
  <si>
    <t>20.17M</t>
  </si>
  <si>
    <t>117.49M</t>
  </si>
  <si>
    <t>15.77B</t>
  </si>
  <si>
    <t>GPS US Equity</t>
  </si>
  <si>
    <t>GAP INC/THE</t>
  </si>
  <si>
    <t>42.20M</t>
  </si>
  <si>
    <t>119.23M</t>
  </si>
  <si>
    <t>11.20B</t>
  </si>
  <si>
    <t>FTV US Equity</t>
  </si>
  <si>
    <t>FORTIVE CORP</t>
  </si>
  <si>
    <t>119.24M</t>
  </si>
  <si>
    <t>26.59B</t>
  </si>
  <si>
    <t>BLL US Equity</t>
  </si>
  <si>
    <t>BALL CORP</t>
  </si>
  <si>
    <t>119.25M</t>
  </si>
  <si>
    <t>14.19B</t>
  </si>
  <si>
    <t>K US Equity</t>
  </si>
  <si>
    <t>KELLOGG CO</t>
  </si>
  <si>
    <t>48.09M</t>
  </si>
  <si>
    <t>119.73M</t>
  </si>
  <si>
    <t>20.98B</t>
  </si>
  <si>
    <t>MLM US Equity</t>
  </si>
  <si>
    <t>MARTIN MARIETTA MATERIALS</t>
  </si>
  <si>
    <t>31.47M</t>
  </si>
  <si>
    <t>629.30k</t>
  </si>
  <si>
    <t>119.87M</t>
  </si>
  <si>
    <t>12.37B</t>
  </si>
  <si>
    <t>IVZ US Equity</t>
  </si>
  <si>
    <t>INVESCO LTD</t>
  </si>
  <si>
    <t>24.35M</t>
  </si>
  <si>
    <t>121.28M</t>
  </si>
  <si>
    <t>12.74B</t>
  </si>
  <si>
    <t>FLR US Equity</t>
  </si>
  <si>
    <t>FLUOR CORP</t>
  </si>
  <si>
    <t>13.93M</t>
  </si>
  <si>
    <t>121.86M</t>
  </si>
  <si>
    <t>8.60B</t>
  </si>
  <si>
    <t>FTNT US Equity</t>
  </si>
  <si>
    <t>FORTINET INC</t>
  </si>
  <si>
    <t>13.79M</t>
  </si>
  <si>
    <t>PE US Equity</t>
  </si>
  <si>
    <t>PARSLEY ENERGY INC-CLASS A</t>
  </si>
  <si>
    <t>36.51M</t>
  </si>
  <si>
    <t>121.94M</t>
  </si>
  <si>
    <t>9.66B</t>
  </si>
  <si>
    <t>IAC US Equity</t>
  </si>
  <si>
    <t>IAC/INTERACTIVECORP</t>
  </si>
  <si>
    <t>877.16k</t>
  </si>
  <si>
    <t>121.97M</t>
  </si>
  <si>
    <t>13.35B</t>
  </si>
  <si>
    <t>SRPT US Equity</t>
  </si>
  <si>
    <t>SAREPTA THERAPEUTICS INC</t>
  </si>
  <si>
    <t>28.49M</t>
  </si>
  <si>
    <t>122.21M</t>
  </si>
  <si>
    <t>ACAD US Equity</t>
  </si>
  <si>
    <t>ACADIA PHARMACEUTICALS INC</t>
  </si>
  <si>
    <t>122.26M</t>
  </si>
  <si>
    <t>2.48B</t>
  </si>
  <si>
    <t>CLVS US Equity</t>
  </si>
  <si>
    <t>CLOVIS ONCOLOGY INC</t>
  </si>
  <si>
    <t>26.89M</t>
  </si>
  <si>
    <t>122.28M</t>
  </si>
  <si>
    <t>RL US Equity</t>
  </si>
  <si>
    <t>RALPH LAUREN CORP</t>
  </si>
  <si>
    <t>31.58M</t>
  </si>
  <si>
    <t>122.42M</t>
  </si>
  <si>
    <t>8.90B</t>
  </si>
  <si>
    <t>TPR US Equity</t>
  </si>
  <si>
    <t>TAPESTRY INC</t>
  </si>
  <si>
    <t>32.89M</t>
  </si>
  <si>
    <t>2.79M</t>
  </si>
  <si>
    <t>123.22M</t>
  </si>
  <si>
    <t>15.26B</t>
  </si>
  <si>
    <t>MDCO US Equity</t>
  </si>
  <si>
    <t>MEDICINES COMPANY</t>
  </si>
  <si>
    <t>10.84M</t>
  </si>
  <si>
    <t>123.26M</t>
  </si>
  <si>
    <t>DTE US Equity</t>
  </si>
  <si>
    <t>DTE ENERGY COMPANY</t>
  </si>
  <si>
    <t>123.39M</t>
  </si>
  <si>
    <t>18.57B</t>
  </si>
  <si>
    <t>TRIP US Equity</t>
  </si>
  <si>
    <t>TRIPADVISOR INC</t>
  </si>
  <si>
    <t>37.10M</t>
  </si>
  <si>
    <t>123.92M</t>
  </si>
  <si>
    <t>5.93B</t>
  </si>
  <si>
    <t>AGIO US Equity</t>
  </si>
  <si>
    <t>AGIOS PHARMACEUTICALS INC</t>
  </si>
  <si>
    <t>7.49M</t>
  </si>
  <si>
    <t>496.45k</t>
  </si>
  <si>
    <t>124.33M</t>
  </si>
  <si>
    <t>WEC US Equity</t>
  </si>
  <si>
    <t>WEC ENERGY GROUP INC</t>
  </si>
  <si>
    <t>124.56M</t>
  </si>
  <si>
    <t>19.63B</t>
  </si>
  <si>
    <t>HCP US Equity</t>
  </si>
  <si>
    <t>HCP INC</t>
  </si>
  <si>
    <t>24.40M</t>
  </si>
  <si>
    <t>4.09M</t>
  </si>
  <si>
    <t>124.76M</t>
  </si>
  <si>
    <t>10.29B</t>
  </si>
  <si>
    <t>WWD US Equity</t>
  </si>
  <si>
    <t>WOODWARD INC</t>
  </si>
  <si>
    <t>7.93M</t>
  </si>
  <si>
    <t>503.63k</t>
  </si>
  <si>
    <t>124.87M</t>
  </si>
  <si>
    <t>JBHT US Equity</t>
  </si>
  <si>
    <t>HUNT (JB) TRANSPRT SVCS INC</t>
  </si>
  <si>
    <t>25.96M</t>
  </si>
  <si>
    <t>968.73k</t>
  </si>
  <si>
    <t>124.94M</t>
  </si>
  <si>
    <t>13.21B</t>
  </si>
  <si>
    <t>WTW US Equity</t>
  </si>
  <si>
    <t>WEIGHT WATCHERS INTL INC</t>
  </si>
  <si>
    <t>31.75M</t>
  </si>
  <si>
    <t>125.41M</t>
  </si>
  <si>
    <t>4.68B</t>
  </si>
  <si>
    <t>MTD US Equity</t>
  </si>
  <si>
    <t>METTLER-TOLEDO INTERNATIONAL</t>
  </si>
  <si>
    <t>18.67M</t>
  </si>
  <si>
    <t>166.09k</t>
  </si>
  <si>
    <t>125.44M</t>
  </si>
  <si>
    <t>14.62B</t>
  </si>
  <si>
    <t>VIAB US Equity</t>
  </si>
  <si>
    <t>VIACOM INC-CLASS B</t>
  </si>
  <si>
    <t>35.58M</t>
  </si>
  <si>
    <t>4.78M</t>
  </si>
  <si>
    <t>126.09M</t>
  </si>
  <si>
    <t>USFD US Equity</t>
  </si>
  <si>
    <t>US FOODS HOLDING CORP</t>
  </si>
  <si>
    <t>15.53M</t>
  </si>
  <si>
    <t>126.43M</t>
  </si>
  <si>
    <t>7.29B</t>
  </si>
  <si>
    <t>PHM US Equity</t>
  </si>
  <si>
    <t>PULTEGROUP INC</t>
  </si>
  <si>
    <t>30.18M</t>
  </si>
  <si>
    <t>126.58M</t>
  </si>
  <si>
    <t>8.25B</t>
  </si>
  <si>
    <t>NWL US Equity</t>
  </si>
  <si>
    <t>NEWELL BRANDS INC</t>
  </si>
  <si>
    <t>60.07M</t>
  </si>
  <si>
    <t>126.71M</t>
  </si>
  <si>
    <t>12.86B</t>
  </si>
  <si>
    <t>CLR US Equity</t>
  </si>
  <si>
    <t>CONTINENTAL RESOURCES INC/OK</t>
  </si>
  <si>
    <t>28.00M</t>
  </si>
  <si>
    <t>127.31M</t>
  </si>
  <si>
    <t>24.43B</t>
  </si>
  <si>
    <t>BMRN US Equity</t>
  </si>
  <si>
    <t>BIOMARIN PHARMACEUTICAL INC</t>
  </si>
  <si>
    <t>25.22M</t>
  </si>
  <si>
    <t>127.86M</t>
  </si>
  <si>
    <t>14.45B</t>
  </si>
  <si>
    <t>TIF US Equity</t>
  </si>
  <si>
    <t>TIFFANY &amp; CO</t>
  </si>
  <si>
    <t>35.05M</t>
  </si>
  <si>
    <t>128.00M</t>
  </si>
  <si>
    <t>12.51B</t>
  </si>
  <si>
    <t>SNV US Equity</t>
  </si>
  <si>
    <t>SYNOVUS FINANCIAL CORP</t>
  </si>
  <si>
    <t>776.46k</t>
  </si>
  <si>
    <t>128.39M</t>
  </si>
  <si>
    <t>6.08B</t>
  </si>
  <si>
    <t>ADNT US Equity</t>
  </si>
  <si>
    <t>ADIENT PLC</t>
  </si>
  <si>
    <t>17.13M</t>
  </si>
  <si>
    <t>942.78k</t>
  </si>
  <si>
    <t>128.88M</t>
  </si>
  <si>
    <t>5.86B</t>
  </si>
  <si>
    <t>XEC US Equity</t>
  </si>
  <si>
    <t>CIMAREX ENERGY CO</t>
  </si>
  <si>
    <t>25.62M</t>
  </si>
  <si>
    <t>128.90M</t>
  </si>
  <si>
    <t>9.77B</t>
  </si>
  <si>
    <t>ROST US Equity</t>
  </si>
  <si>
    <t>ROSS STORES INC</t>
  </si>
  <si>
    <t>45.00M</t>
  </si>
  <si>
    <t>129.83M</t>
  </si>
  <si>
    <t>29.59B</t>
  </si>
  <si>
    <t>CME US Equity</t>
  </si>
  <si>
    <t>CME GROUP INC</t>
  </si>
  <si>
    <t>51.82M</t>
  </si>
  <si>
    <t>130.13M</t>
  </si>
  <si>
    <t>55.92B</t>
  </si>
  <si>
    <t>AVB US Equity</t>
  </si>
  <si>
    <t>AVALONBAY COMMUNITIES INC</t>
  </si>
  <si>
    <t>27.20M</t>
  </si>
  <si>
    <t>727.34k</t>
  </si>
  <si>
    <t>130.30M</t>
  </si>
  <si>
    <t>22.25B</t>
  </si>
  <si>
    <t>NEM US Equity</t>
  </si>
  <si>
    <t>NEWMONT MINING CORP</t>
  </si>
  <si>
    <t>43.46M</t>
  </si>
  <si>
    <t>131.19M</t>
  </si>
  <si>
    <t>21.91B</t>
  </si>
  <si>
    <t>NBL US Equity</t>
  </si>
  <si>
    <t>NOBLE ENERGY INC</t>
  </si>
  <si>
    <t>31.76M</t>
  </si>
  <si>
    <t>4.94M</t>
  </si>
  <si>
    <t>131.22M</t>
  </si>
  <si>
    <t>16.65B</t>
  </si>
  <si>
    <t>FMC US Equity</t>
  </si>
  <si>
    <t>FMC CORP</t>
  </si>
  <si>
    <t>24.04M</t>
  </si>
  <si>
    <t>131.45M</t>
  </si>
  <si>
    <t>PTC US Equity</t>
  </si>
  <si>
    <t>PTC INC</t>
  </si>
  <si>
    <t>131.78M</t>
  </si>
  <si>
    <t>9.88B</t>
  </si>
  <si>
    <t>GPN US Equity</t>
  </si>
  <si>
    <t>GLOBAL PAYMENTS INC</t>
  </si>
  <si>
    <t>133.44M</t>
  </si>
  <si>
    <t>17.59B</t>
  </si>
  <si>
    <t>INCY US Equity</t>
  </si>
  <si>
    <t>INCYTE CORP</t>
  </si>
  <si>
    <t>52.64M</t>
  </si>
  <si>
    <t>133.70M</t>
  </si>
  <si>
    <t>14.43B</t>
  </si>
  <si>
    <t>BXP US Equity</t>
  </si>
  <si>
    <t>BOSTON PROPERTIES INC</t>
  </si>
  <si>
    <t>767.29k</t>
  </si>
  <si>
    <t>134.11M</t>
  </si>
  <si>
    <t>18.30B</t>
  </si>
  <si>
    <t>IPGP US Equity</t>
  </si>
  <si>
    <t>IPG PHOTONICS CORP</t>
  </si>
  <si>
    <t>24.34M</t>
  </si>
  <si>
    <t>593.68k</t>
  </si>
  <si>
    <t>135.16M</t>
  </si>
  <si>
    <t>APH US Equity</t>
  </si>
  <si>
    <t>AMPHENOL CORP-CL A</t>
  </si>
  <si>
    <t>1.29M</t>
  </si>
  <si>
    <t>136.68M</t>
  </si>
  <si>
    <t>25.49B</t>
  </si>
  <si>
    <t>KLAC US Equity</t>
  </si>
  <si>
    <t>KLA-TENCOR CORP</t>
  </si>
  <si>
    <t>136.85M</t>
  </si>
  <si>
    <t>15.74B</t>
  </si>
  <si>
    <t>PBYI US Equity</t>
  </si>
  <si>
    <t>PUMA BIOTECHNOLOGY INC</t>
  </si>
  <si>
    <t>21.76M</t>
  </si>
  <si>
    <t>875.72k</t>
  </si>
  <si>
    <t>137.49M</t>
  </si>
  <si>
    <t>ICE US Equity</t>
  </si>
  <si>
    <t>INTERCONTINENTAL EXCHANGE IN</t>
  </si>
  <si>
    <t>43.81M</t>
  </si>
  <si>
    <t>2.93M</t>
  </si>
  <si>
    <t>137.78M</t>
  </si>
  <si>
    <t>42.95B</t>
  </si>
  <si>
    <t>APTV US Equity</t>
  </si>
  <si>
    <t>APTIV PLC</t>
  </si>
  <si>
    <t>41.73M</t>
  </si>
  <si>
    <t>138.28M</t>
  </si>
  <si>
    <t>22.93B</t>
  </si>
  <si>
    <t>TSN US Equity</t>
  </si>
  <si>
    <t>TYSON FOODS INC-CL A</t>
  </si>
  <si>
    <t>37.22M</t>
  </si>
  <si>
    <t>139.39M</t>
  </si>
  <si>
    <t>28.05B</t>
  </si>
  <si>
    <t>PEG US Equity</t>
  </si>
  <si>
    <t>PUBLIC SERVICE ENTERPRISE GP</t>
  </si>
  <si>
    <t>30.12M</t>
  </si>
  <si>
    <t>3.34M</t>
  </si>
  <si>
    <t>139.41M</t>
  </si>
  <si>
    <t>24.93B</t>
  </si>
  <si>
    <t>SBAC US Equity</t>
  </si>
  <si>
    <t>SBA COMMUNICATIONS CORP</t>
  </si>
  <si>
    <t>40.32M</t>
  </si>
  <si>
    <t>140.23M</t>
  </si>
  <si>
    <t>19.31B</t>
  </si>
  <si>
    <t>FL US Equity</t>
  </si>
  <si>
    <t>FOOT LOCKER INC</t>
  </si>
  <si>
    <t>51.24M</t>
  </si>
  <si>
    <t>140.49M</t>
  </si>
  <si>
    <t>INSM US Equity</t>
  </si>
  <si>
    <t>INSMED INC</t>
  </si>
  <si>
    <t>799.48k</t>
  </si>
  <si>
    <t>140.74M</t>
  </si>
  <si>
    <t>MKC US Equity</t>
  </si>
  <si>
    <t>MCCORMICK &amp; CO-NON VTG SHRS</t>
  </si>
  <si>
    <t>140.82M</t>
  </si>
  <si>
    <t>13.62B</t>
  </si>
  <si>
    <t>HCA US Equity</t>
  </si>
  <si>
    <t>HCA HEALTHCARE INC</t>
  </si>
  <si>
    <t>46.29M</t>
  </si>
  <si>
    <t>140.93M</t>
  </si>
  <si>
    <t>34.13B</t>
  </si>
  <si>
    <t>NTNX US Equity</t>
  </si>
  <si>
    <t>NUTANIX INC - A</t>
  </si>
  <si>
    <t>141.07M</t>
  </si>
  <si>
    <t>8.85B</t>
  </si>
  <si>
    <t>ABC US Equity</t>
  </si>
  <si>
    <t>AMERISOURCEBERGEN CORP</t>
  </si>
  <si>
    <t>43.97M</t>
  </si>
  <si>
    <t>141.09M</t>
  </si>
  <si>
    <t>19.93B</t>
  </si>
  <si>
    <t>HLT US Equity</t>
  </si>
  <si>
    <t>HILTON WORLDWIDE HOLDINGS IN</t>
  </si>
  <si>
    <t>46.25M</t>
  </si>
  <si>
    <t>141.33M</t>
  </si>
  <si>
    <t>24.66B</t>
  </si>
  <si>
    <t>SPGI US Equity</t>
  </si>
  <si>
    <t>S&amp;P GLOBAL INC</t>
  </si>
  <si>
    <t>45.35M</t>
  </si>
  <si>
    <t>141.84M</t>
  </si>
  <si>
    <t>47.89B</t>
  </si>
  <si>
    <t>XEL US Equity</t>
  </si>
  <si>
    <t>XCEL ENERGY INC</t>
  </si>
  <si>
    <t>3.47M</t>
  </si>
  <si>
    <t>142.28M</t>
  </si>
  <si>
    <t>23.05B</t>
  </si>
  <si>
    <t>CMA US Equity</t>
  </si>
  <si>
    <t>COMERICA INC</t>
  </si>
  <si>
    <t>142.72M</t>
  </si>
  <si>
    <t>16.51B</t>
  </si>
  <si>
    <t>NOV US Equity</t>
  </si>
  <si>
    <t>NATIONAL OILWELL VARCO INC</t>
  </si>
  <si>
    <t>27.08M</t>
  </si>
  <si>
    <t>142.75M</t>
  </si>
  <si>
    <t>14.66B</t>
  </si>
  <si>
    <t>QRVO US Equity</t>
  </si>
  <si>
    <t>QORVO INC</t>
  </si>
  <si>
    <t>34.51M</t>
  </si>
  <si>
    <t>143.13M</t>
  </si>
  <si>
    <t>8.69B</t>
  </si>
  <si>
    <t>WRK US Equity</t>
  </si>
  <si>
    <t>WESTROCK CO</t>
  </si>
  <si>
    <t>18.55M</t>
  </si>
  <si>
    <t>145.34M</t>
  </si>
  <si>
    <t>16.93B</t>
  </si>
  <si>
    <t>LNG US Equity</t>
  </si>
  <si>
    <t>CHENIERE ENERGY INC</t>
  </si>
  <si>
    <t>22.05M</t>
  </si>
  <si>
    <t>145.68M</t>
  </si>
  <si>
    <t>13.87B</t>
  </si>
  <si>
    <t>AON US Equity</t>
  </si>
  <si>
    <t>AON PLC</t>
  </si>
  <si>
    <t>36.35M</t>
  </si>
  <si>
    <t>146.31M</t>
  </si>
  <si>
    <t>35.40B</t>
  </si>
  <si>
    <t>CXO US Equity</t>
  </si>
  <si>
    <t>CONCHO RESOURCES INC</t>
  </si>
  <si>
    <t>149.44M</t>
  </si>
  <si>
    <t>23.43B</t>
  </si>
  <si>
    <t>VMC US Equity</t>
  </si>
  <si>
    <t>VULCAN MATERIALS CO</t>
  </si>
  <si>
    <t>36.25M</t>
  </si>
  <si>
    <t>149.59M</t>
  </si>
  <si>
    <t>15.06B</t>
  </si>
  <si>
    <t>IR US Equity</t>
  </si>
  <si>
    <t>INGERSOLL-RAND PLC</t>
  </si>
  <si>
    <t>150.39M</t>
  </si>
  <si>
    <t>20.81B</t>
  </si>
  <si>
    <t>AAP US Equity</t>
  </si>
  <si>
    <t>ADVANCE AUTO PARTS INC</t>
  </si>
  <si>
    <t>48.95M</t>
  </si>
  <si>
    <t>150.83M</t>
  </si>
  <si>
    <t>7.81B</t>
  </si>
  <si>
    <t>FANG US Equity</t>
  </si>
  <si>
    <t>DIAMONDBACK ENERGY INC</t>
  </si>
  <si>
    <t>40.05M</t>
  </si>
  <si>
    <t>152.65M</t>
  </si>
  <si>
    <t>12.59B</t>
  </si>
  <si>
    <t>ZBH US Equity</t>
  </si>
  <si>
    <t>ZIMMER BIOMET HOLDINGS INC</t>
  </si>
  <si>
    <t>33.43M</t>
  </si>
  <si>
    <t>152.94M</t>
  </si>
  <si>
    <t>22.60B</t>
  </si>
  <si>
    <t>VTR US Equity</t>
  </si>
  <si>
    <t>VENTAS INC</t>
  </si>
  <si>
    <t>25.39M</t>
  </si>
  <si>
    <t>153.03M</t>
  </si>
  <si>
    <t>16.73B</t>
  </si>
  <si>
    <t>PSX US Equity</t>
  </si>
  <si>
    <t>PHILLIPS 66</t>
  </si>
  <si>
    <t>43.82M</t>
  </si>
  <si>
    <t>153.71M</t>
  </si>
  <si>
    <t>51.97B</t>
  </si>
  <si>
    <t>PZZA US Equity</t>
  </si>
  <si>
    <t>PAPA JOHN'S INTL INC</t>
  </si>
  <si>
    <t>13.92M</t>
  </si>
  <si>
    <t>965.97k</t>
  </si>
  <si>
    <t>154.06M</t>
  </si>
  <si>
    <t>NTAP US Equity</t>
  </si>
  <si>
    <t>NETAPP INC</t>
  </si>
  <si>
    <t>39.36M</t>
  </si>
  <si>
    <t>154.09M</t>
  </si>
  <si>
    <t>18.31B</t>
  </si>
  <si>
    <t>NTRS US Equity</t>
  </si>
  <si>
    <t>NORTHERN TRUST CORP</t>
  </si>
  <si>
    <t>156.21M</t>
  </si>
  <si>
    <t>24.16B</t>
  </si>
  <si>
    <t>BSX US Equity</t>
  </si>
  <si>
    <t>BOSTON SCIENTIFIC CORP</t>
  </si>
  <si>
    <t>47.00M</t>
  </si>
  <si>
    <t>156.22M</t>
  </si>
  <si>
    <t>39.76B</t>
  </si>
  <si>
    <t>WLL US Equity</t>
  </si>
  <si>
    <t>WHITING PETROLEUM CORP</t>
  </si>
  <si>
    <t>45.70M</t>
  </si>
  <si>
    <t>156.70M</t>
  </si>
  <si>
    <t>TSRO US Equity</t>
  </si>
  <si>
    <t>TESARO INC</t>
  </si>
  <si>
    <t>24.85M</t>
  </si>
  <si>
    <t>157.00M</t>
  </si>
  <si>
    <t>TROW US Equity</t>
  </si>
  <si>
    <t>T ROWE PRICE GROUP INC</t>
  </si>
  <si>
    <t>30.30M</t>
  </si>
  <si>
    <t>157.15M</t>
  </si>
  <si>
    <t>26.57B</t>
  </si>
  <si>
    <t>ZION US Equity</t>
  </si>
  <si>
    <t>ZIONS BANCORPORATION</t>
  </si>
  <si>
    <t>23.86M</t>
  </si>
  <si>
    <t>159.34M</t>
  </si>
  <si>
    <t>10.69B</t>
  </si>
  <si>
    <t>KSS US Equity</t>
  </si>
  <si>
    <t>KOHLS CORP</t>
  </si>
  <si>
    <t>159.87M</t>
  </si>
  <si>
    <t>10.03B</t>
  </si>
  <si>
    <t>DLR US Equity</t>
  </si>
  <si>
    <t>DIGITAL REALTY TRUST INC</t>
  </si>
  <si>
    <t>29.57M</t>
  </si>
  <si>
    <t>160.16M</t>
  </si>
  <si>
    <t>21.83B</t>
  </si>
  <si>
    <t>MAS US Equity</t>
  </si>
  <si>
    <t>MASCO CORP</t>
  </si>
  <si>
    <t>22.18M</t>
  </si>
  <si>
    <t>160.32M</t>
  </si>
  <si>
    <t>GIS US Equity</t>
  </si>
  <si>
    <t>GENERAL MILLS INC</t>
  </si>
  <si>
    <t>60.92M</t>
  </si>
  <si>
    <t>4.91M</t>
  </si>
  <si>
    <t>160.53M</t>
  </si>
  <si>
    <t>26.42B</t>
  </si>
  <si>
    <t>MCHP US Equity</t>
  </si>
  <si>
    <t>MICROCHIP TECHNOLOGY INC</t>
  </si>
  <si>
    <t>57.45M</t>
  </si>
  <si>
    <t>160.62M</t>
  </si>
  <si>
    <t>19.78B</t>
  </si>
  <si>
    <t>FAST US Equity</t>
  </si>
  <si>
    <t>FASTENAL CO</t>
  </si>
  <si>
    <t>29.52M</t>
  </si>
  <si>
    <t>160.73M</t>
  </si>
  <si>
    <t>CAH US Equity</t>
  </si>
  <si>
    <t>CARDINAL HEALTH INC</t>
  </si>
  <si>
    <t>162.19M</t>
  </si>
  <si>
    <t>19.58B</t>
  </si>
  <si>
    <t>ORLY US Equity</t>
  </si>
  <si>
    <t>O'REILLY AUTOMOTIVE INC</t>
  </si>
  <si>
    <t>58.38M</t>
  </si>
  <si>
    <t>162.51M</t>
  </si>
  <si>
    <t>BAX US Equity</t>
  </si>
  <si>
    <t>BAXTER INTERNATIONAL INC</t>
  </si>
  <si>
    <t>34.25M</t>
  </si>
  <si>
    <t>163.37M</t>
  </si>
  <si>
    <t>36.13B</t>
  </si>
  <si>
    <t>HRB US Equity</t>
  </si>
  <si>
    <t>H&amp;R BLOCK INC</t>
  </si>
  <si>
    <t>18.10M</t>
  </si>
  <si>
    <t>163.68M</t>
  </si>
  <si>
    <t>5.68B</t>
  </si>
  <si>
    <t>DG US Equity</t>
  </si>
  <si>
    <t>DOLLAR GENERAL CORP</t>
  </si>
  <si>
    <t>52.49M</t>
  </si>
  <si>
    <t>164.14M</t>
  </si>
  <si>
    <t>26.05B</t>
  </si>
  <si>
    <t>ETFC US Equity</t>
  </si>
  <si>
    <t>E*TRADE FINANCIAL CORP</t>
  </si>
  <si>
    <t>30.41M</t>
  </si>
  <si>
    <t>164.36M</t>
  </si>
  <si>
    <t>15.97B</t>
  </si>
  <si>
    <t>ED US Equity</t>
  </si>
  <si>
    <t>CONSOLIDATED EDISON INC</t>
  </si>
  <si>
    <t>29.33M</t>
  </si>
  <si>
    <t>164.64M</t>
  </si>
  <si>
    <t>24.14B</t>
  </si>
  <si>
    <t>MHK US Equity</t>
  </si>
  <si>
    <t>MOHAWK INDUSTRIES INC</t>
  </si>
  <si>
    <t>36.59M</t>
  </si>
  <si>
    <t>633.31k</t>
  </si>
  <si>
    <t>165.19M</t>
  </si>
  <si>
    <t>17.58B</t>
  </si>
  <si>
    <t>WELL US Equity</t>
  </si>
  <si>
    <t>WELLTOWER INC</t>
  </si>
  <si>
    <t>27.82M</t>
  </si>
  <si>
    <t>165.84M</t>
  </si>
  <si>
    <t>18.85B</t>
  </si>
  <si>
    <t>ADM US Equity</t>
  </si>
  <si>
    <t>ARCHER-DANIELS-MIDLAND CO</t>
  </si>
  <si>
    <t>34.53M</t>
  </si>
  <si>
    <t>166.84M</t>
  </si>
  <si>
    <t>25.42B</t>
  </si>
  <si>
    <t>XLNX US Equity</t>
  </si>
  <si>
    <t>XILINX INC</t>
  </si>
  <si>
    <t>170.62M</t>
  </si>
  <si>
    <t>16.23B</t>
  </si>
  <si>
    <t>MNST US Equity</t>
  </si>
  <si>
    <t>MONSTER BEVERAGE CORP</t>
  </si>
  <si>
    <t>30.14M</t>
  </si>
  <si>
    <t>170.80M</t>
  </si>
  <si>
    <t>32.00B</t>
  </si>
  <si>
    <t>MMC US Equity</t>
  </si>
  <si>
    <t>MARSH &amp; MCLENNAN COS</t>
  </si>
  <si>
    <t>35.21M</t>
  </si>
  <si>
    <t>1.97M</t>
  </si>
  <si>
    <t>171.66M</t>
  </si>
  <si>
    <t>42.43B</t>
  </si>
  <si>
    <t>YUM US Equity</t>
  </si>
  <si>
    <t>YUM! BRANDS INC</t>
  </si>
  <si>
    <t>30.65M</t>
  </si>
  <si>
    <t>172.48M</t>
  </si>
  <si>
    <t>28.21B</t>
  </si>
  <si>
    <t>NKTR US Equity</t>
  </si>
  <si>
    <t>NEKTAR THERAPEUTICS</t>
  </si>
  <si>
    <t>41.79M</t>
  </si>
  <si>
    <t>173.75M</t>
  </si>
  <si>
    <t>13.75B</t>
  </si>
  <si>
    <t>SCG US Equity</t>
  </si>
  <si>
    <t>SCANA CORP</t>
  </si>
  <si>
    <t>22.24M</t>
  </si>
  <si>
    <t>174.92M</t>
  </si>
  <si>
    <t>5.20B</t>
  </si>
  <si>
    <t>LYB US Equity</t>
  </si>
  <si>
    <t>LYONDELLBASELL INDU-CL A</t>
  </si>
  <si>
    <t>48.42M</t>
  </si>
  <si>
    <t>174.95M</t>
  </si>
  <si>
    <t>42.64B</t>
  </si>
  <si>
    <t>HLF US Equity</t>
  </si>
  <si>
    <t>HERBALIFE LTD</t>
  </si>
  <si>
    <t>22.71M</t>
  </si>
  <si>
    <t>175.61M</t>
  </si>
  <si>
    <t>8.95B</t>
  </si>
  <si>
    <t>ZTS US Equity</t>
  </si>
  <si>
    <t>ZOETIS INC</t>
  </si>
  <si>
    <t>33.85M</t>
  </si>
  <si>
    <t>41.38B</t>
  </si>
  <si>
    <t>ALK US Equity</t>
  </si>
  <si>
    <t>ALASKA AIR GROUP INC</t>
  </si>
  <si>
    <t>35.09M</t>
  </si>
  <si>
    <t>177.42M</t>
  </si>
  <si>
    <t>8.53B</t>
  </si>
  <si>
    <t>WDAY US Equity</t>
  </si>
  <si>
    <t>WORKDAY INC-CLASS A</t>
  </si>
  <si>
    <t>46.81M</t>
  </si>
  <si>
    <t>178.04M</t>
  </si>
  <si>
    <t>27.52B</t>
  </si>
  <si>
    <t>INTU US Equity</t>
  </si>
  <si>
    <t>INTUIT INC</t>
  </si>
  <si>
    <t>178.53M</t>
  </si>
  <si>
    <t>46.18B</t>
  </si>
  <si>
    <t>APD US Equity</t>
  </si>
  <si>
    <t>AIR PRODUCTS &amp; CHEMICALS INC</t>
  </si>
  <si>
    <t>178.91M</t>
  </si>
  <si>
    <t>36.37B</t>
  </si>
  <si>
    <t>SYK US Equity</t>
  </si>
  <si>
    <t>STRYKER CORP</t>
  </si>
  <si>
    <t>43.28M</t>
  </si>
  <si>
    <t>179.29M</t>
  </si>
  <si>
    <t>62.23B</t>
  </si>
  <si>
    <t>EL US Equity</t>
  </si>
  <si>
    <t>ESTEE LAUDER COMPANIES-CL A</t>
  </si>
  <si>
    <t>64.10M</t>
  </si>
  <si>
    <t>180.03M</t>
  </si>
  <si>
    <t>54.41B</t>
  </si>
  <si>
    <t>CI US Equity</t>
  </si>
  <si>
    <t>CIGNA CORP</t>
  </si>
  <si>
    <t>76.81M</t>
  </si>
  <si>
    <t>180.45M</t>
  </si>
  <si>
    <t>41.92B</t>
  </si>
  <si>
    <t>EIX US Equity</t>
  </si>
  <si>
    <t>EDISON INTERNATIONAL</t>
  </si>
  <si>
    <t>39.08M</t>
  </si>
  <si>
    <t>183.53M</t>
  </si>
  <si>
    <t>20.85B</t>
  </si>
  <si>
    <t>EXAS US Equity</t>
  </si>
  <si>
    <t>EXACT SCIENCES CORP</t>
  </si>
  <si>
    <t>29.45M</t>
  </si>
  <si>
    <t>184.60M</t>
  </si>
  <si>
    <t>TMUS US Equity</t>
  </si>
  <si>
    <t>T-MOBILE US INC</t>
  </si>
  <si>
    <t>61.88M</t>
  </si>
  <si>
    <t>4.44M</t>
  </si>
  <si>
    <t>185.06M</t>
  </si>
  <si>
    <t>53.22B</t>
  </si>
  <si>
    <t>KSU US Equity</t>
  </si>
  <si>
    <t>KANSAS CITY SOUTHERN</t>
  </si>
  <si>
    <t>29.31M</t>
  </si>
  <si>
    <t>185.21M</t>
  </si>
  <si>
    <t>11.43B</t>
  </si>
  <si>
    <t>CFG US Equity</t>
  </si>
  <si>
    <t>CITIZENS FINANCIAL GROUP</t>
  </si>
  <si>
    <t>48.85M</t>
  </si>
  <si>
    <t>185.83M</t>
  </si>
  <si>
    <t>20.73B</t>
  </si>
  <si>
    <t>VMW US Equity</t>
  </si>
  <si>
    <t>VMWARE INC-CLASS A</t>
  </si>
  <si>
    <t>72.64M</t>
  </si>
  <si>
    <t>185.84M</t>
  </si>
  <si>
    <t>54.72B</t>
  </si>
  <si>
    <t>DVN US Equity</t>
  </si>
  <si>
    <t>DEVON ENERGY CORP</t>
  </si>
  <si>
    <t>58.05M</t>
  </si>
  <si>
    <t>186.18M</t>
  </si>
  <si>
    <t>18.64B</t>
  </si>
  <si>
    <t>MTB US Equity</t>
  </si>
  <si>
    <t>M &amp; T BANK CORP</t>
  </si>
  <si>
    <t>675.83k</t>
  </si>
  <si>
    <t>187.19M</t>
  </si>
  <si>
    <t>27.03B</t>
  </si>
  <si>
    <t>LB US Equity</t>
  </si>
  <si>
    <t>L BRANDS INC</t>
  </si>
  <si>
    <t>60.95M</t>
  </si>
  <si>
    <t>187.32M</t>
  </si>
  <si>
    <t>9.70B</t>
  </si>
  <si>
    <t>OKE US Equity</t>
  </si>
  <si>
    <t>ONEOK INC</t>
  </si>
  <si>
    <t>187.46M</t>
  </si>
  <si>
    <t>24.65B</t>
  </si>
  <si>
    <t>LITE US Equity</t>
  </si>
  <si>
    <t>LUMENTUM HOLDINGS INC</t>
  </si>
  <si>
    <t>189.63M</t>
  </si>
  <si>
    <t>3.41B</t>
  </si>
  <si>
    <t>RHT US Equity</t>
  </si>
  <si>
    <t>RED HAT INC</t>
  </si>
  <si>
    <t>57.18M</t>
  </si>
  <si>
    <t>190.00M</t>
  </si>
  <si>
    <t>28.43B</t>
  </si>
  <si>
    <t>STLD US Equity</t>
  </si>
  <si>
    <t>STEEL DYNAMICS INC</t>
  </si>
  <si>
    <t>191.19M</t>
  </si>
  <si>
    <t>10.80B</t>
  </si>
  <si>
    <t>EXPE US Equity</t>
  </si>
  <si>
    <t>EXPEDIA GROUP INC</t>
  </si>
  <si>
    <t>80.46M</t>
  </si>
  <si>
    <t>2.62M</t>
  </si>
  <si>
    <t>191.51M</t>
  </si>
  <si>
    <t>16.76B</t>
  </si>
  <si>
    <t>NUE US Equity</t>
  </si>
  <si>
    <t>NUCOR CORP</t>
  </si>
  <si>
    <t>41.32M</t>
  </si>
  <si>
    <t>191.83M</t>
  </si>
  <si>
    <t>19.99B</t>
  </si>
  <si>
    <t>MGM US Equity</t>
  </si>
  <si>
    <t>MGM RESORTS INTERNATIONAL</t>
  </si>
  <si>
    <t>73.18M</t>
  </si>
  <si>
    <t>192.46M</t>
  </si>
  <si>
    <t>20.50B</t>
  </si>
  <si>
    <t>AAL US Equity</t>
  </si>
  <si>
    <t>AMERICAN AIRLINES GROUP INC</t>
  </si>
  <si>
    <t>64.17M</t>
  </si>
  <si>
    <t>4.70M</t>
  </si>
  <si>
    <t>193.37M</t>
  </si>
  <si>
    <t>21.82B</t>
  </si>
  <si>
    <t>WY US Equity</t>
  </si>
  <si>
    <t>WEYERHAEUSER CO</t>
  </si>
  <si>
    <t>22.34M</t>
  </si>
  <si>
    <t>193.41M</t>
  </si>
  <si>
    <t>27.40B</t>
  </si>
  <si>
    <t>PSA US Equity</t>
  </si>
  <si>
    <t>PUBLIC STORAGE</t>
  </si>
  <si>
    <t>40.61M</t>
  </si>
  <si>
    <t>928.35k</t>
  </si>
  <si>
    <t>193.67M</t>
  </si>
  <si>
    <t>33.58B</t>
  </si>
  <si>
    <t>CMI US Equity</t>
  </si>
  <si>
    <t>CUMMINS INC</t>
  </si>
  <si>
    <t>60.23M</t>
  </si>
  <si>
    <t>194.52M</t>
  </si>
  <si>
    <t>27.90B</t>
  </si>
  <si>
    <t>BBY US Equity</t>
  </si>
  <si>
    <t>BEST BUY CO INC</t>
  </si>
  <si>
    <t>77.10M</t>
  </si>
  <si>
    <t>195.02M</t>
  </si>
  <si>
    <t>20.78B</t>
  </si>
  <si>
    <t>OMC US Equity</t>
  </si>
  <si>
    <t>OMNICOM GROUP</t>
  </si>
  <si>
    <t>49.07M</t>
  </si>
  <si>
    <t>195.33M</t>
  </si>
  <si>
    <t>16.79B</t>
  </si>
  <si>
    <t>PH US Equity</t>
  </si>
  <si>
    <t>PARKER HANNIFIN CORP</t>
  </si>
  <si>
    <t>978.14k</t>
  </si>
  <si>
    <t>196.89M</t>
  </si>
  <si>
    <t>22.88B</t>
  </si>
  <si>
    <t>LEN US Equity</t>
  </si>
  <si>
    <t>LENNAR CORP-A</t>
  </si>
  <si>
    <t>59.07M</t>
  </si>
  <si>
    <t>197.08M</t>
  </si>
  <si>
    <t>17.35B</t>
  </si>
  <si>
    <t>PCG US Equity</t>
  </si>
  <si>
    <t>P G &amp; E CORP</t>
  </si>
  <si>
    <t>71.02M</t>
  </si>
  <si>
    <t>197.53M</t>
  </si>
  <si>
    <t>23.51B</t>
  </si>
  <si>
    <t>NOW US Equity</t>
  </si>
  <si>
    <t>SERVICENOW INC</t>
  </si>
  <si>
    <t>58.86M</t>
  </si>
  <si>
    <t>198.43M</t>
  </si>
  <si>
    <t>29.26B</t>
  </si>
  <si>
    <t>WMB US Equity</t>
  </si>
  <si>
    <t>WILLIAMS COS INC</t>
  </si>
  <si>
    <t>40.78M</t>
  </si>
  <si>
    <t>199.65M</t>
  </si>
  <si>
    <t>21.39B</t>
  </si>
  <si>
    <t>MSCC US Equity</t>
  </si>
  <si>
    <t>MICROSEMI CORP</t>
  </si>
  <si>
    <t>36.18M</t>
  </si>
  <si>
    <t>199.93M</t>
  </si>
  <si>
    <t>7.52B</t>
  </si>
  <si>
    <t>ILMN US Equity</t>
  </si>
  <si>
    <t>ILLUMINA INC</t>
  </si>
  <si>
    <t>45.51M</t>
  </si>
  <si>
    <t>847.20k</t>
  </si>
  <si>
    <t>201.96M</t>
  </si>
  <si>
    <t>36.08B</t>
  </si>
  <si>
    <t>CERN US Equity</t>
  </si>
  <si>
    <t>CERNER CORP</t>
  </si>
  <si>
    <t>202.00M</t>
  </si>
  <si>
    <t>19.43B</t>
  </si>
  <si>
    <t>DHI US Equity</t>
  </si>
  <si>
    <t>DR HORTON INC</t>
  </si>
  <si>
    <t>40.95M</t>
  </si>
  <si>
    <t>202.45M</t>
  </si>
  <si>
    <t>16.34B</t>
  </si>
  <si>
    <t>PPG US Equity</t>
  </si>
  <si>
    <t>PPG INDUSTRIES INC</t>
  </si>
  <si>
    <t>30.82M</t>
  </si>
  <si>
    <t>203.10M</t>
  </si>
  <si>
    <t>27.15B</t>
  </si>
  <si>
    <t>ETN US Equity</t>
  </si>
  <si>
    <t>EATON CORP PLC</t>
  </si>
  <si>
    <t>45.47M</t>
  </si>
  <si>
    <t>203.22M</t>
  </si>
  <si>
    <t>34.40B</t>
  </si>
  <si>
    <t>AMP US Equity</t>
  </si>
  <si>
    <t>AMERIPRISE FINANCIAL INC</t>
  </si>
  <si>
    <t>30.03M</t>
  </si>
  <si>
    <t>978.26k</t>
  </si>
  <si>
    <t>203.31M</t>
  </si>
  <si>
    <t>21.26B</t>
  </si>
  <si>
    <t>PPL US Equity</t>
  </si>
  <si>
    <t>PPL CORP</t>
  </si>
  <si>
    <t>39.11M</t>
  </si>
  <si>
    <t>203.52M</t>
  </si>
  <si>
    <t>19.50B</t>
  </si>
  <si>
    <t>NOC US Equity</t>
  </si>
  <si>
    <t>NORTHROP GRUMMAN CORP</t>
  </si>
  <si>
    <t>61.97M</t>
  </si>
  <si>
    <t>896.59k</t>
  </si>
  <si>
    <t>205.22M</t>
  </si>
  <si>
    <t>62.10B</t>
  </si>
  <si>
    <t>TSCO US Equity</t>
  </si>
  <si>
    <t>TRACTOR SUPPLY COMPANY</t>
  </si>
  <si>
    <t>33.75M</t>
  </si>
  <si>
    <t>205.86M</t>
  </si>
  <si>
    <t>7.64B</t>
  </si>
  <si>
    <t>SSNC US Equity</t>
  </si>
  <si>
    <t>SS&amp;C TECHNOLOGIES HOLDINGS</t>
  </si>
  <si>
    <t>205.91M</t>
  </si>
  <si>
    <t>11.76B</t>
  </si>
  <si>
    <t>ALXN US Equity</t>
  </si>
  <si>
    <t>ALEXION PHARMACEUTICALS INC</t>
  </si>
  <si>
    <t>59.94M</t>
  </si>
  <si>
    <t>207.94M</t>
  </si>
  <si>
    <t>23.98B</t>
  </si>
  <si>
    <t>HES US Equity</t>
  </si>
  <si>
    <t>HESS CORP</t>
  </si>
  <si>
    <t>42.70M</t>
  </si>
  <si>
    <t>207.98M</t>
  </si>
  <si>
    <t>18.44B</t>
  </si>
  <si>
    <t>MPC US Equity</t>
  </si>
  <si>
    <t>MARATHON PETROLEUM CORP</t>
  </si>
  <si>
    <t>60.38M</t>
  </si>
  <si>
    <t>3.92M</t>
  </si>
  <si>
    <t>208.36M</t>
  </si>
  <si>
    <t>37.88B</t>
  </si>
  <si>
    <t>VFC US Equity</t>
  </si>
  <si>
    <t>VF CORP</t>
  </si>
  <si>
    <t>208.90M</t>
  </si>
  <si>
    <t>30.98B</t>
  </si>
  <si>
    <t>VLO US Equity</t>
  </si>
  <si>
    <t>VALERO ENERGY CORP</t>
  </si>
  <si>
    <t>63.26M</t>
  </si>
  <si>
    <t>3.43M</t>
  </si>
  <si>
    <t>209.18M</t>
  </si>
  <si>
    <t>47.08B</t>
  </si>
  <si>
    <t>APA US Equity</t>
  </si>
  <si>
    <t>APACHE CORP</t>
  </si>
  <si>
    <t>47.17M</t>
  </si>
  <si>
    <t>211.43M</t>
  </si>
  <si>
    <t>15.87B</t>
  </si>
  <si>
    <t>MXIM US Equity</t>
  </si>
  <si>
    <t>MAXIM INTEGRATED PRODUCTS</t>
  </si>
  <si>
    <t>28.56M</t>
  </si>
  <si>
    <t>212.87M</t>
  </si>
  <si>
    <t>ROK US Equity</t>
  </si>
  <si>
    <t>ROCKWELL AUTOMATION INC</t>
  </si>
  <si>
    <t>37.86M</t>
  </si>
  <si>
    <t>897.05k</t>
  </si>
  <si>
    <t>213.73M</t>
  </si>
  <si>
    <t>21.62B</t>
  </si>
  <si>
    <t>CTSH US Equity</t>
  </si>
  <si>
    <t>COGNIZANT TECH SOLUTIONS-A</t>
  </si>
  <si>
    <t>54.47M</t>
  </si>
  <si>
    <t>213.95M</t>
  </si>
  <si>
    <t>47.79B</t>
  </si>
  <si>
    <t>GLW US Equity</t>
  </si>
  <si>
    <t>CORNING INC</t>
  </si>
  <si>
    <t>45.71M</t>
  </si>
  <si>
    <t>217.49M</t>
  </si>
  <si>
    <t>23.35B</t>
  </si>
  <si>
    <t>RTN US Equity</t>
  </si>
  <si>
    <t>RAYTHEON COMPANY</t>
  </si>
  <si>
    <t>67.49M</t>
  </si>
  <si>
    <t>217.60M</t>
  </si>
  <si>
    <t>65.53B</t>
  </si>
  <si>
    <t>CAVM US Equity</t>
  </si>
  <si>
    <t>CAVIUM INC</t>
  </si>
  <si>
    <t>218.07M</t>
  </si>
  <si>
    <t>5.34B</t>
  </si>
  <si>
    <t>WAT US Equity</t>
  </si>
  <si>
    <t>WATERS CORP</t>
  </si>
  <si>
    <t>20.93M</t>
  </si>
  <si>
    <t>472.87k</t>
  </si>
  <si>
    <t>219.43M</t>
  </si>
  <si>
    <t>16.41B</t>
  </si>
  <si>
    <t>AFL US Equity</t>
  </si>
  <si>
    <t>AFLAC INC</t>
  </si>
  <si>
    <t>33.69M</t>
  </si>
  <si>
    <t>220.79M</t>
  </si>
  <si>
    <t>35.31B</t>
  </si>
  <si>
    <t>BK US Equity</t>
  </si>
  <si>
    <t>BANK OF NEW YORK MELLON CORP</t>
  </si>
  <si>
    <t>61.72M</t>
  </si>
  <si>
    <t>220.87M</t>
  </si>
  <si>
    <t>56.32B</t>
  </si>
  <si>
    <t>BHGE US Equity</t>
  </si>
  <si>
    <t>BAKER HUGHES A GE CO</t>
  </si>
  <si>
    <t>34.28M</t>
  </si>
  <si>
    <t>5.20M</t>
  </si>
  <si>
    <t>221.27M</t>
  </si>
  <si>
    <t>39.37B</t>
  </si>
  <si>
    <t>MET US Equity</t>
  </si>
  <si>
    <t>METLIFE INC</t>
  </si>
  <si>
    <t>72.08M</t>
  </si>
  <si>
    <t>221.62M</t>
  </si>
  <si>
    <t>49.14B</t>
  </si>
  <si>
    <t>HIG US Equity</t>
  </si>
  <si>
    <t>HARTFORD FINANCIAL SVCS GRP</t>
  </si>
  <si>
    <t>21.95M</t>
  </si>
  <si>
    <t>222.44M</t>
  </si>
  <si>
    <t>18.75B</t>
  </si>
  <si>
    <t>PRU US Equity</t>
  </si>
  <si>
    <t>PRUDENTIAL FINANCIAL INC</t>
  </si>
  <si>
    <t>47.98M</t>
  </si>
  <si>
    <t>223.75M</t>
  </si>
  <si>
    <t>45.30B</t>
  </si>
  <si>
    <t>MAR US Equity</t>
  </si>
  <si>
    <t>MARRIOTT INTERNATIONAL -CL A</t>
  </si>
  <si>
    <t>69.39M</t>
  </si>
  <si>
    <t>224.22M</t>
  </si>
  <si>
    <t>49.12B</t>
  </si>
  <si>
    <t>DFS US Equity</t>
  </si>
  <si>
    <t>DISCOVER FINANCIAL SERVICES</t>
  </si>
  <si>
    <t>34.07M</t>
  </si>
  <si>
    <t>224.89M</t>
  </si>
  <si>
    <t>25.92B</t>
  </si>
  <si>
    <t>KHC US Equity</t>
  </si>
  <si>
    <t>KRAFT HEINZ CO/THE</t>
  </si>
  <si>
    <t>72.97M</t>
  </si>
  <si>
    <t>227.31M</t>
  </si>
  <si>
    <t>70.30B</t>
  </si>
  <si>
    <t>PLD US Equity</t>
  </si>
  <si>
    <t>PROLOGIS INC</t>
  </si>
  <si>
    <t>228.83M</t>
  </si>
  <si>
    <t>34.53B</t>
  </si>
  <si>
    <t>DE US Equity</t>
  </si>
  <si>
    <t>DEERE &amp; CO</t>
  </si>
  <si>
    <t>94.88M</t>
  </si>
  <si>
    <t>230.76M</t>
  </si>
  <si>
    <t>47.29B</t>
  </si>
  <si>
    <t>FRC US Equity</t>
  </si>
  <si>
    <t>FIRST REPUBLIC BANK/CA</t>
  </si>
  <si>
    <t>24.79M</t>
  </si>
  <si>
    <t>234.23M</t>
  </si>
  <si>
    <t>EMR US Equity</t>
  </si>
  <si>
    <t>EMERSON ELECTRIC CO</t>
  </si>
  <si>
    <t>43.98M</t>
  </si>
  <si>
    <t>234.77M</t>
  </si>
  <si>
    <t>44.38B</t>
  </si>
  <si>
    <t>ADSK US Equity</t>
  </si>
  <si>
    <t>AUTODESK INC</t>
  </si>
  <si>
    <t>234.85M</t>
  </si>
  <si>
    <t>28.20B</t>
  </si>
  <si>
    <t>DLTR US Equity</t>
  </si>
  <si>
    <t>DOLLAR TREE INC</t>
  </si>
  <si>
    <t>64.73M</t>
  </si>
  <si>
    <t>2.61M</t>
  </si>
  <si>
    <t>236.66M</t>
  </si>
  <si>
    <t>23.14B</t>
  </si>
  <si>
    <t>ESRX US Equity</t>
  </si>
  <si>
    <t>EXPRESS SCRIPTS HOLDING CO</t>
  </si>
  <si>
    <t>80.95M</t>
  </si>
  <si>
    <t>238.25M</t>
  </si>
  <si>
    <t>42.22B</t>
  </si>
  <si>
    <t>DHR US Equity</t>
  </si>
  <si>
    <t>DANAHER CORP</t>
  </si>
  <si>
    <t>48.84M</t>
  </si>
  <si>
    <t>238.28M</t>
  </si>
  <si>
    <t>70.70B</t>
  </si>
  <si>
    <t>SYMC US Equity</t>
  </si>
  <si>
    <t>SYMANTEC CORP</t>
  </si>
  <si>
    <t>38.01M</t>
  </si>
  <si>
    <t>239.99M</t>
  </si>
  <si>
    <t>17.25B</t>
  </si>
  <si>
    <t>NXPI US Equity</t>
  </si>
  <si>
    <t>NXP SEMICONDUCTORS NV</t>
  </si>
  <si>
    <t>120.51M</t>
  </si>
  <si>
    <t>242.05M</t>
  </si>
  <si>
    <t>35.70B</t>
  </si>
  <si>
    <t>FITB US Equity</t>
  </si>
  <si>
    <t>FIFTH THIRD BANCORP</t>
  </si>
  <si>
    <t>242.31M</t>
  </si>
  <si>
    <t>21.94B</t>
  </si>
  <si>
    <t>MYL US Equity</t>
  </si>
  <si>
    <t>MYLAN NV</t>
  </si>
  <si>
    <t>67.90M</t>
  </si>
  <si>
    <t>242.47M</t>
  </si>
  <si>
    <t>20.99B</t>
  </si>
  <si>
    <t>ES US Equity</t>
  </si>
  <si>
    <t>EVERSOURCE ENERGY</t>
  </si>
  <si>
    <t>243.75M</t>
  </si>
  <si>
    <t>18.76B</t>
  </si>
  <si>
    <t>STI US Equity</t>
  </si>
  <si>
    <t>SUNTRUST BANKS INC</t>
  </si>
  <si>
    <t>48.68M</t>
  </si>
  <si>
    <t>246.77M</t>
  </si>
  <si>
    <t>31.58B</t>
  </si>
  <si>
    <t>ISRG US Equity</t>
  </si>
  <si>
    <t>INTUITIVE SURGICAL INC</t>
  </si>
  <si>
    <t>90.56M</t>
  </si>
  <si>
    <t>878.83k</t>
  </si>
  <si>
    <t>248.26M</t>
  </si>
  <si>
    <t>50.74B</t>
  </si>
  <si>
    <t>EXC US Equity</t>
  </si>
  <si>
    <t>EXELON CORP</t>
  </si>
  <si>
    <t>45.37M</t>
  </si>
  <si>
    <t>248.75M</t>
  </si>
  <si>
    <t>37.31B</t>
  </si>
  <si>
    <t>DPZ US Equity</t>
  </si>
  <si>
    <t>DOMINO'S PIZZA INC</t>
  </si>
  <si>
    <t>979.40k</t>
  </si>
  <si>
    <t>251.28M</t>
  </si>
  <si>
    <t>SWK US Equity</t>
  </si>
  <si>
    <t>STANLEY BLACK &amp; DECKER INC</t>
  </si>
  <si>
    <t>37.76M</t>
  </si>
  <si>
    <t>251.62M</t>
  </si>
  <si>
    <t>21.98B</t>
  </si>
  <si>
    <t>ANTM US Equity</t>
  </si>
  <si>
    <t>ANTHEM INC</t>
  </si>
  <si>
    <t>83.22M</t>
  </si>
  <si>
    <t>251.70M</t>
  </si>
  <si>
    <t>58.13B</t>
  </si>
  <si>
    <t>AZO US Equity</t>
  </si>
  <si>
    <t>AUTOZONE INC</t>
  </si>
  <si>
    <t>64.96M</t>
  </si>
  <si>
    <t>253.67M</t>
  </si>
  <si>
    <t>16.13B</t>
  </si>
  <si>
    <t>AA US Equity</t>
  </si>
  <si>
    <t>ALCOA CORP</t>
  </si>
  <si>
    <t>66.20M</t>
  </si>
  <si>
    <t>255.68M</t>
  </si>
  <si>
    <t>ANET US Equity</t>
  </si>
  <si>
    <t>ARISTA NETWORKS INC</t>
  </si>
  <si>
    <t>83.20M</t>
  </si>
  <si>
    <t>256.79M</t>
  </si>
  <si>
    <t>18.90B</t>
  </si>
  <si>
    <t>OXY US Equity</t>
  </si>
  <si>
    <t>OCCIDENTAL PETROLEUM CORP</t>
  </si>
  <si>
    <t>71.57M</t>
  </si>
  <si>
    <t>256.85M</t>
  </si>
  <si>
    <t>59.14B</t>
  </si>
  <si>
    <t>ITW US Equity</t>
  </si>
  <si>
    <t>ILLINOIS TOOL WORKS</t>
  </si>
  <si>
    <t>37.94M</t>
  </si>
  <si>
    <t>259.04M</t>
  </si>
  <si>
    <t>53.12B</t>
  </si>
  <si>
    <t>CL US Equity</t>
  </si>
  <si>
    <t>COLGATE-PALMOLIVE CO</t>
  </si>
  <si>
    <t>56.59M</t>
  </si>
  <si>
    <t>260.66M</t>
  </si>
  <si>
    <t>57.97B</t>
  </si>
  <si>
    <t>TTWO US Equity</t>
  </si>
  <si>
    <t>TAKE-TWO INTERACTIVE SOFTWRE</t>
  </si>
  <si>
    <t>65.53M</t>
  </si>
  <si>
    <t>261.75M</t>
  </si>
  <si>
    <t>11.22B</t>
  </si>
  <si>
    <t>PGR US Equity</t>
  </si>
  <si>
    <t>PROGRESSIVE CORP</t>
  </si>
  <si>
    <t>263.06M</t>
  </si>
  <si>
    <t>35.65B</t>
  </si>
  <si>
    <t>ACN US Equity</t>
  </si>
  <si>
    <t>ACCENTURE PLC-CL A</t>
  </si>
  <si>
    <t>69.22M</t>
  </si>
  <si>
    <t>263.58M</t>
  </si>
  <si>
    <t>102.54B</t>
  </si>
  <si>
    <t>ALGN US Equity</t>
  </si>
  <si>
    <t>ALIGN TECHNOLOGY INC</t>
  </si>
  <si>
    <t>265.44M</t>
  </si>
  <si>
    <t>19.81B</t>
  </si>
  <si>
    <t>RCL US Equity</t>
  </si>
  <si>
    <t>ROYAL CARIBBEAN CRUISES LTD</t>
  </si>
  <si>
    <t>46.57M</t>
  </si>
  <si>
    <t>266.66M</t>
  </si>
  <si>
    <t>25.35B</t>
  </si>
  <si>
    <t>WDC US Equity</t>
  </si>
  <si>
    <t>WESTERN DIGITAL CORP</t>
  </si>
  <si>
    <t>106.96M</t>
  </si>
  <si>
    <t>268.19M</t>
  </si>
  <si>
    <t>25.89B</t>
  </si>
  <si>
    <t>AEP US Equity</t>
  </si>
  <si>
    <t>AMERICAN ELECTRIC POWER</t>
  </si>
  <si>
    <t>46.74M</t>
  </si>
  <si>
    <t>268.24M</t>
  </si>
  <si>
    <t>33.69B</t>
  </si>
  <si>
    <t>PANW US Equity</t>
  </si>
  <si>
    <t>PALO ALTO NETWORKS INC</t>
  </si>
  <si>
    <t>72.37M</t>
  </si>
  <si>
    <t>270.84M</t>
  </si>
  <si>
    <t>17.66B</t>
  </si>
  <si>
    <t>TMO US Equity</t>
  </si>
  <si>
    <t>THERMO FISHER SCIENTIFIC INC</t>
  </si>
  <si>
    <t>73.70M</t>
  </si>
  <si>
    <t>272.23M</t>
  </si>
  <si>
    <t>87.04B</t>
  </si>
  <si>
    <t>EBAY US Equity</t>
  </si>
  <si>
    <t>EBAY INC</t>
  </si>
  <si>
    <t>86.94M</t>
  </si>
  <si>
    <t>9.87M</t>
  </si>
  <si>
    <t>275.32M</t>
  </si>
  <si>
    <t>41.34B</t>
  </si>
  <si>
    <t>SRE US Equity</t>
  </si>
  <si>
    <t>SEMPRA ENERGY</t>
  </si>
  <si>
    <t>277.00M</t>
  </si>
  <si>
    <t>28.84B</t>
  </si>
  <si>
    <t>CBS US Equity</t>
  </si>
  <si>
    <t>CBS CORP-CLASS B NON VOTING</t>
  </si>
  <si>
    <t>66.81M</t>
  </si>
  <si>
    <t>278.44M</t>
  </si>
  <si>
    <t>18.93B</t>
  </si>
  <si>
    <t>BBT US Equity</t>
  </si>
  <si>
    <t>BB&amp;T CORP</t>
  </si>
  <si>
    <t>55.96M</t>
  </si>
  <si>
    <t>279.88M</t>
  </si>
  <si>
    <t>41.74B</t>
  </si>
  <si>
    <t>GWW US Equity</t>
  </si>
  <si>
    <t>WW GRAINGER INC</t>
  </si>
  <si>
    <t>52.02M</t>
  </si>
  <si>
    <t>989.56k</t>
  </si>
  <si>
    <t>282.43M</t>
  </si>
  <si>
    <t>16.04B</t>
  </si>
  <si>
    <t>PX US Equity</t>
  </si>
  <si>
    <t>PRAXAIR INC</t>
  </si>
  <si>
    <t>51.43M</t>
  </si>
  <si>
    <t>282.61M</t>
  </si>
  <si>
    <t>43.17B</t>
  </si>
  <si>
    <t>BDX US Equity</t>
  </si>
  <si>
    <t>BECTON DICKINSON AND CO</t>
  </si>
  <si>
    <t>53.89M</t>
  </si>
  <si>
    <t>283.38M</t>
  </si>
  <si>
    <t>62.04B</t>
  </si>
  <si>
    <t>URI US Equity</t>
  </si>
  <si>
    <t>UNITED RENTALS INC</t>
  </si>
  <si>
    <t>58.53M</t>
  </si>
  <si>
    <t>284.68M</t>
  </si>
  <si>
    <t>13.68B</t>
  </si>
  <si>
    <t>CCL US Equity</t>
  </si>
  <si>
    <t>CARNIVAL CORP</t>
  </si>
  <si>
    <t>66.99M</t>
  </si>
  <si>
    <t>288.70M</t>
  </si>
  <si>
    <t>47.33B</t>
  </si>
  <si>
    <t>WBA US Equity</t>
  </si>
  <si>
    <t>WALGREENS BOOTS ALLIANCE INC</t>
  </si>
  <si>
    <t>104.19M</t>
  </si>
  <si>
    <t>64.06B</t>
  </si>
  <si>
    <t>COHR US Equity</t>
  </si>
  <si>
    <t>COHERENT INC</t>
  </si>
  <si>
    <t>34.49M</t>
  </si>
  <si>
    <t>533.04k</t>
  </si>
  <si>
    <t>290.21M</t>
  </si>
  <si>
    <t>PXD US Equity</t>
  </si>
  <si>
    <t>PIONEER NATURAL RESOURCES CO</t>
  </si>
  <si>
    <t>72.26M</t>
  </si>
  <si>
    <t>291.37M</t>
  </si>
  <si>
    <t>33.65B</t>
  </si>
  <si>
    <t>LUV US Equity</t>
  </si>
  <si>
    <t>SOUTHWEST AIRLINES CO</t>
  </si>
  <si>
    <t>76.64M</t>
  </si>
  <si>
    <t>292.10M</t>
  </si>
  <si>
    <t>JCI US Equity</t>
  </si>
  <si>
    <t>JOHNSON CONTROLS INTERNATION</t>
  </si>
  <si>
    <t>46.21M</t>
  </si>
  <si>
    <t>299.15M</t>
  </si>
  <si>
    <t>31.63B</t>
  </si>
  <si>
    <t>MDLZ US Equity</t>
  </si>
  <si>
    <t>MONDELEZ INTERNATIONAL INC-A</t>
  </si>
  <si>
    <t>92.14M</t>
  </si>
  <si>
    <t>303.54M</t>
  </si>
  <si>
    <t>59.85B</t>
  </si>
  <si>
    <t>SHW US Equity</t>
  </si>
  <si>
    <t>SHERWIN-WILLIAMS CO/THE</t>
  </si>
  <si>
    <t>570.16k</t>
  </si>
  <si>
    <t>305.00M</t>
  </si>
  <si>
    <t>36.48B</t>
  </si>
  <si>
    <t>COF US Equity</t>
  </si>
  <si>
    <t>CAPITAL ONE FINANCIAL CORP</t>
  </si>
  <si>
    <t>49.48M</t>
  </si>
  <si>
    <t>305.20M</t>
  </si>
  <si>
    <t>47.42B</t>
  </si>
  <si>
    <t>MCK US Equity</t>
  </si>
  <si>
    <t>MCKESSON CORP</t>
  </si>
  <si>
    <t>68.64M</t>
  </si>
  <si>
    <t>1.95M</t>
  </si>
  <si>
    <t>305.90M</t>
  </si>
  <si>
    <t>30.61B</t>
  </si>
  <si>
    <t>SWKS US Equity</t>
  </si>
  <si>
    <t>SKYWORKS SOLUTIONS INC</t>
  </si>
  <si>
    <t>57.51M</t>
  </si>
  <si>
    <t>307.60M</t>
  </si>
  <si>
    <t>16.15B</t>
  </si>
  <si>
    <t>TJX US Equity</t>
  </si>
  <si>
    <t>TJX COMPANIES INC</t>
  </si>
  <si>
    <t>74.51M</t>
  </si>
  <si>
    <t>4.53M</t>
  </si>
  <si>
    <t>309.78M</t>
  </si>
  <si>
    <t>52.19B</t>
  </si>
  <si>
    <t>USB US Equity</t>
  </si>
  <si>
    <t>US BANCORP</t>
  </si>
  <si>
    <t>73.07M</t>
  </si>
  <si>
    <t>6.52M</t>
  </si>
  <si>
    <t>311.84M</t>
  </si>
  <si>
    <t>83.43B</t>
  </si>
  <si>
    <t>BLUE US Equity</t>
  </si>
  <si>
    <t>BLUEBIRD BIO INC</t>
  </si>
  <si>
    <t>882.97k</t>
  </si>
  <si>
    <t>312.20M</t>
  </si>
  <si>
    <t>8.41B</t>
  </si>
  <si>
    <t>ADI US Equity</t>
  </si>
  <si>
    <t>ANALOG DEVICES INC</t>
  </si>
  <si>
    <t>50.07M</t>
  </si>
  <si>
    <t>312.70M</t>
  </si>
  <si>
    <t>32.54B</t>
  </si>
  <si>
    <t>BG US Equity</t>
  </si>
  <si>
    <t>BUNGE LTD</t>
  </si>
  <si>
    <t>28.59M</t>
  </si>
  <si>
    <t>314.11M</t>
  </si>
  <si>
    <t>10.35B</t>
  </si>
  <si>
    <t>DUK US Equity</t>
  </si>
  <si>
    <t>DUKE ENERGY CORP</t>
  </si>
  <si>
    <t>61.83M</t>
  </si>
  <si>
    <t>314.28M</t>
  </si>
  <si>
    <t>54.64B</t>
  </si>
  <si>
    <t>ADP US Equity</t>
  </si>
  <si>
    <t>AUTOMATIC DATA PROCESSING</t>
  </si>
  <si>
    <t>53.33M</t>
  </si>
  <si>
    <t>316.10M</t>
  </si>
  <si>
    <t>51.91B</t>
  </si>
  <si>
    <t>CRM US Equity</t>
  </si>
  <si>
    <t>SALESFORCE.COM INC</t>
  </si>
  <si>
    <t>150.26M</t>
  </si>
  <si>
    <t>319.04M</t>
  </si>
  <si>
    <t>89.39B</t>
  </si>
  <si>
    <t>REGN US Equity</t>
  </si>
  <si>
    <t>REGENERON PHARMACEUTICALS</t>
  </si>
  <si>
    <t>91.41M</t>
  </si>
  <si>
    <t>899.85k</t>
  </si>
  <si>
    <t>321.36M</t>
  </si>
  <si>
    <t>34.09B</t>
  </si>
  <si>
    <t>FDX US Equity</t>
  </si>
  <si>
    <t>FEDEX CORP</t>
  </si>
  <si>
    <t>108.54M</t>
  </si>
  <si>
    <t>321.86M</t>
  </si>
  <si>
    <t>66.49B</t>
  </si>
  <si>
    <t>MO US Equity</t>
  </si>
  <si>
    <t>ALTRIA GROUP INC</t>
  </si>
  <si>
    <t>126.25M</t>
  </si>
  <si>
    <t>7.79M</t>
  </si>
  <si>
    <t>328.25M</t>
  </si>
  <si>
    <t>107.17B</t>
  </si>
  <si>
    <t>ECL US Equity</t>
  </si>
  <si>
    <t>ECOLAB INC</t>
  </si>
  <si>
    <t>328.57M</t>
  </si>
  <si>
    <t>43.01B</t>
  </si>
  <si>
    <t>CCI US Equity</t>
  </si>
  <si>
    <t>CROWN CASTLE INTL CORP</t>
  </si>
  <si>
    <t>66.50M</t>
  </si>
  <si>
    <t>329.21M</t>
  </si>
  <si>
    <t>43.54B</t>
  </si>
  <si>
    <t>COP US Equity</t>
  </si>
  <si>
    <t>CONOCOPHILLIPS</t>
  </si>
  <si>
    <t>80.69M</t>
  </si>
  <si>
    <t>331.20M</t>
  </si>
  <si>
    <t>76.69B</t>
  </si>
  <si>
    <t>SYF US Equity</t>
  </si>
  <si>
    <t>SYNCHRONY FINANCIAL</t>
  </si>
  <si>
    <t>54.51M</t>
  </si>
  <si>
    <t>332.20M</t>
  </si>
  <si>
    <t>26.41B</t>
  </si>
  <si>
    <t>ALB US Equity</t>
  </si>
  <si>
    <t>ALBEMARLE CORP</t>
  </si>
  <si>
    <t>60.21M</t>
  </si>
  <si>
    <t>336.68M</t>
  </si>
  <si>
    <t>10.78B</t>
  </si>
  <si>
    <t>HAS US Equity</t>
  </si>
  <si>
    <t>HASBRO INC</t>
  </si>
  <si>
    <t>34.54M</t>
  </si>
  <si>
    <t>340.15M</t>
  </si>
  <si>
    <t>10.77B</t>
  </si>
  <si>
    <t>LMT US Equity</t>
  </si>
  <si>
    <t>LOCKHEED MARTIN CORP</t>
  </si>
  <si>
    <t>95.04M</t>
  </si>
  <si>
    <t>351.34M</t>
  </si>
  <si>
    <t>102.50B</t>
  </si>
  <si>
    <t>EQIX US Equity</t>
  </si>
  <si>
    <t>EQUINIX INC</t>
  </si>
  <si>
    <t>59.08M</t>
  </si>
  <si>
    <t>584.47k</t>
  </si>
  <si>
    <t>352.19M</t>
  </si>
  <si>
    <t>32.29B</t>
  </si>
  <si>
    <t>HAWK US Equity</t>
  </si>
  <si>
    <t>BLACKHAWK NETWORK HOLDINGS I</t>
  </si>
  <si>
    <t>18.92M</t>
  </si>
  <si>
    <t>352.57M</t>
  </si>
  <si>
    <t>2.55B</t>
  </si>
  <si>
    <t>STZ US Equity</t>
  </si>
  <si>
    <t>CONSTELLATION BRANDS INC-A</t>
  </si>
  <si>
    <t>72.42M</t>
  </si>
  <si>
    <t>354.60M</t>
  </si>
  <si>
    <t>43.70B</t>
  </si>
  <si>
    <t>LVS US Equity</t>
  </si>
  <si>
    <t>LAS VEGAS SANDS CORP</t>
  </si>
  <si>
    <t>55.77M</t>
  </si>
  <si>
    <t>3.32M</t>
  </si>
  <si>
    <t>356.92M</t>
  </si>
  <si>
    <t>58.74B</t>
  </si>
  <si>
    <t>EQT US Equity</t>
  </si>
  <si>
    <t>EQT CORP</t>
  </si>
  <si>
    <t>42.54M</t>
  </si>
  <si>
    <t>358.97M</t>
  </si>
  <si>
    <t>12.68B</t>
  </si>
  <si>
    <t>PNC US Equity</t>
  </si>
  <si>
    <t>PNC FINANCIAL SERVICES GROUP</t>
  </si>
  <si>
    <t>63.34M</t>
  </si>
  <si>
    <t>360.33M</t>
  </si>
  <si>
    <t>68.48B</t>
  </si>
  <si>
    <t>WHR US Equity</t>
  </si>
  <si>
    <t>WHIRLPOOL CORP</t>
  </si>
  <si>
    <t>38.86M</t>
  </si>
  <si>
    <t>975.75k</t>
  </si>
  <si>
    <t>371.02M</t>
  </si>
  <si>
    <t>10.63B</t>
  </si>
  <si>
    <t>EOG US Equity</t>
  </si>
  <si>
    <t>EOG RESOURCES INC</t>
  </si>
  <si>
    <t>67.63M</t>
  </si>
  <si>
    <t>371.84M</t>
  </si>
  <si>
    <t>66.45B</t>
  </si>
  <si>
    <t>ATVI US Equity</t>
  </si>
  <si>
    <t>ACTIVISION BLIZZARD INC</t>
  </si>
  <si>
    <t>120.89M</t>
  </si>
  <si>
    <t>6.39M</t>
  </si>
  <si>
    <t>373.08M</t>
  </si>
  <si>
    <t>50.24B</t>
  </si>
  <si>
    <t>STT US Equity</t>
  </si>
  <si>
    <t>STATE STREET CORP</t>
  </si>
  <si>
    <t>34.34M</t>
  </si>
  <si>
    <t>375.64M</t>
  </si>
  <si>
    <t>37.38B</t>
  </si>
  <si>
    <t>AET US Equity</t>
  </si>
  <si>
    <t>AETNA INC</t>
  </si>
  <si>
    <t>118.45M</t>
  </si>
  <si>
    <t>376.54M</t>
  </si>
  <si>
    <t>57.94B</t>
  </si>
  <si>
    <t>HUM US Equity</t>
  </si>
  <si>
    <t>HUMANA INC</t>
  </si>
  <si>
    <t>59.71M</t>
  </si>
  <si>
    <t>377.80M</t>
  </si>
  <si>
    <t>40.67B</t>
  </si>
  <si>
    <t>ALNY US Equity</t>
  </si>
  <si>
    <t>ALNYLAM PHARMACEUTICALS INC</t>
  </si>
  <si>
    <t>35.18M</t>
  </si>
  <si>
    <t>378.42M</t>
  </si>
  <si>
    <t>BLK US Equity</t>
  </si>
  <si>
    <t>BLACKROCK INC</t>
  </si>
  <si>
    <t>60.51M</t>
  </si>
  <si>
    <t>556.47k</t>
  </si>
  <si>
    <t>379.62M</t>
  </si>
  <si>
    <t>83.84B</t>
  </si>
  <si>
    <t>CHTR US Equity</t>
  </si>
  <si>
    <t>CHARTER COMMUNICATIONS INC-A</t>
  </si>
  <si>
    <t>140.52M</t>
  </si>
  <si>
    <t>384.66M</t>
  </si>
  <si>
    <t>81.71B</t>
  </si>
  <si>
    <t>APC US Equity</t>
  </si>
  <si>
    <t>ANADARKO PETROLEUM CORP</t>
  </si>
  <si>
    <t>71.70M</t>
  </si>
  <si>
    <t>5.70M</t>
  </si>
  <si>
    <t>386.66M</t>
  </si>
  <si>
    <t>34.41B</t>
  </si>
  <si>
    <t>SCHW US Equity</t>
  </si>
  <si>
    <t>SCHWAB (CHARLES) CORP</t>
  </si>
  <si>
    <t>72.33M</t>
  </si>
  <si>
    <t>387.95M</t>
  </si>
  <si>
    <t>74.65B</t>
  </si>
  <si>
    <t>FOXA US Equity</t>
  </si>
  <si>
    <t>TWENTY-FIRST CENTURY FOX-A</t>
  </si>
  <si>
    <t>80.89M</t>
  </si>
  <si>
    <t>10.85M</t>
  </si>
  <si>
    <t>388.15M</t>
  </si>
  <si>
    <t>67.23B</t>
  </si>
  <si>
    <t>UPS US Equity</t>
  </si>
  <si>
    <t>UNITED PARCEL SERVICE-CL B</t>
  </si>
  <si>
    <t>98.58M</t>
  </si>
  <si>
    <t>389.71M</t>
  </si>
  <si>
    <t>94.01B</t>
  </si>
  <si>
    <t>MAC US Equity</t>
  </si>
  <si>
    <t>MACERICH CO/THE</t>
  </si>
  <si>
    <t>23.69M</t>
  </si>
  <si>
    <t>393.65M</t>
  </si>
  <si>
    <t>7.94B</t>
  </si>
  <si>
    <t>D US Equity</t>
  </si>
  <si>
    <t>DOMINION ENERGY INC</t>
  </si>
  <si>
    <t>65.56M</t>
  </si>
  <si>
    <t>3.97M</t>
  </si>
  <si>
    <t>394.06M</t>
  </si>
  <si>
    <t>43.64B</t>
  </si>
  <si>
    <t>UAL US Equity</t>
  </si>
  <si>
    <t>UNITED CONTINENTAL HOLDINGS</t>
  </si>
  <si>
    <t>91.71M</t>
  </si>
  <si>
    <t>394.74M</t>
  </si>
  <si>
    <t>XRAY US Equity</t>
  </si>
  <si>
    <t>DENTSPLY SIRONA INC</t>
  </si>
  <si>
    <t>27.02M</t>
  </si>
  <si>
    <t>396.13M</t>
  </si>
  <si>
    <t>11.25B</t>
  </si>
  <si>
    <t>NSC US Equity</t>
  </si>
  <si>
    <t>NORFOLK SOUTHERN CORP</t>
  </si>
  <si>
    <t>47.02M</t>
  </si>
  <si>
    <t>397.83M</t>
  </si>
  <si>
    <t>39.03B</t>
  </si>
  <si>
    <t>TWX US Equity</t>
  </si>
  <si>
    <t>TIME WARNER INC</t>
  </si>
  <si>
    <t>136.42M</t>
  </si>
  <si>
    <t>399.16M</t>
  </si>
  <si>
    <t>75.15B</t>
  </si>
  <si>
    <t>CMG US Equity</t>
  </si>
  <si>
    <t>CHIPOTLE MEXICAN GRILL INC</t>
  </si>
  <si>
    <t>118.65M</t>
  </si>
  <si>
    <t>403.68M</t>
  </si>
  <si>
    <t>9.21B</t>
  </si>
  <si>
    <t>NEE US Equity</t>
  </si>
  <si>
    <t>NEXTERA ENERGY INC</t>
  </si>
  <si>
    <t>56.17M</t>
  </si>
  <si>
    <t>403.76M</t>
  </si>
  <si>
    <t>75.96B</t>
  </si>
  <si>
    <t>EA US Equity</t>
  </si>
  <si>
    <t>ELECTRONIC ARTS INC</t>
  </si>
  <si>
    <t>104.03M</t>
  </si>
  <si>
    <t>3.59M</t>
  </si>
  <si>
    <t>406.41M</t>
  </si>
  <si>
    <t>36.68B</t>
  </si>
  <si>
    <t>BMY US Equity</t>
  </si>
  <si>
    <t>BRISTOL-MYERS SQUIBB CO</t>
  </si>
  <si>
    <t>100.99M</t>
  </si>
  <si>
    <t>409.46M</t>
  </si>
  <si>
    <t>83.22B</t>
  </si>
  <si>
    <t>OLED US Equity</t>
  </si>
  <si>
    <t>UNIVERSAL DISPLAY CORP</t>
  </si>
  <si>
    <t>410.30M</t>
  </si>
  <si>
    <t>AMT US Equity</t>
  </si>
  <si>
    <t>AMERICAN TOWER CORP</t>
  </si>
  <si>
    <t>70.40M</t>
  </si>
  <si>
    <t>2.50M</t>
  </si>
  <si>
    <t>411.69M</t>
  </si>
  <si>
    <t>61.03B</t>
  </si>
  <si>
    <t>PM US Equity</t>
  </si>
  <si>
    <t>PHILIP MORRIS INTERNATIONAL</t>
  </si>
  <si>
    <t>128.64M</t>
  </si>
  <si>
    <t>413.30M</t>
  </si>
  <si>
    <t>130.06B</t>
  </si>
  <si>
    <t>BIIB US Equity</t>
  </si>
  <si>
    <t>BIOGEN INC</t>
  </si>
  <si>
    <t>119.94M</t>
  </si>
  <si>
    <t>413.90M</t>
  </si>
  <si>
    <t>54.86B</t>
  </si>
  <si>
    <t>TGT US Equity</t>
  </si>
  <si>
    <t>TARGET CORP</t>
  </si>
  <si>
    <t>118.98M</t>
  </si>
  <si>
    <t>420.23M</t>
  </si>
  <si>
    <t>38.23B</t>
  </si>
  <si>
    <t>MDT US Equity</t>
  </si>
  <si>
    <t>MEDTRONIC PLC</t>
  </si>
  <si>
    <t>113.45M</t>
  </si>
  <si>
    <t>423.83M</t>
  </si>
  <si>
    <t>108.46B</t>
  </si>
  <si>
    <t>KMB US Equity</t>
  </si>
  <si>
    <t>KIMBERLY-CLARK CORP</t>
  </si>
  <si>
    <t>426.18M</t>
  </si>
  <si>
    <t>34.42B</t>
  </si>
  <si>
    <t>AXP US Equity</t>
  </si>
  <si>
    <t>AMERICAN EXPRESS CO</t>
  </si>
  <si>
    <t>86.57M</t>
  </si>
  <si>
    <t>428.00M</t>
  </si>
  <si>
    <t>86.54B</t>
  </si>
  <si>
    <t>PEP US Equity</t>
  </si>
  <si>
    <t>PEPSICO INC</t>
  </si>
  <si>
    <t>95.81M</t>
  </si>
  <si>
    <t>429.83M</t>
  </si>
  <si>
    <t>145.61B</t>
  </si>
  <si>
    <t>NKE US Equity</t>
  </si>
  <si>
    <t>NIKE INC -CL B</t>
  </si>
  <si>
    <t>143.20M</t>
  </si>
  <si>
    <t>430.03M</t>
  </si>
  <si>
    <t>107.79B</t>
  </si>
  <si>
    <t>DWDP US Equity</t>
  </si>
  <si>
    <t>DOWDUPONT INC</t>
  </si>
  <si>
    <t>560.67M</t>
  </si>
  <si>
    <t>430.79M</t>
  </si>
  <si>
    <t>152.58B</t>
  </si>
  <si>
    <t>ULTA US Equity</t>
  </si>
  <si>
    <t>ULTA BEAUTY INC</t>
  </si>
  <si>
    <t>79.22M</t>
  </si>
  <si>
    <t>441.68M</t>
  </si>
  <si>
    <t>DAL US Equity</t>
  </si>
  <si>
    <t>DELTA AIR LINES INC</t>
  </si>
  <si>
    <t>119.01M</t>
  </si>
  <si>
    <t>7.50M</t>
  </si>
  <si>
    <t>442.80M</t>
  </si>
  <si>
    <t>38.36B</t>
  </si>
  <si>
    <t>COST US Equity</t>
  </si>
  <si>
    <t>COSTCO WHOLESALE CORP</t>
  </si>
  <si>
    <t>132.60M</t>
  </si>
  <si>
    <t>448.05M</t>
  </si>
  <si>
    <t>84.85B</t>
  </si>
  <si>
    <t>MMM US Equity</t>
  </si>
  <si>
    <t>3M CO</t>
  </si>
  <si>
    <t>125.66M</t>
  </si>
  <si>
    <t>448.71M</t>
  </si>
  <si>
    <t>128.39B</t>
  </si>
  <si>
    <t>SO US Equity</t>
  </si>
  <si>
    <t>SOUTHERN CO/THE</t>
  </si>
  <si>
    <t>60.55M</t>
  </si>
  <si>
    <t>6.10M</t>
  </si>
  <si>
    <t>455.78M</t>
  </si>
  <si>
    <t>45.81B</t>
  </si>
  <si>
    <t>AMTD US Equity</t>
  </si>
  <si>
    <t>TD AMERITRADE HOLDING CORP</t>
  </si>
  <si>
    <t>29.09M</t>
  </si>
  <si>
    <t>462.44M</t>
  </si>
  <si>
    <t>34.71B</t>
  </si>
  <si>
    <t>CB US Equity</t>
  </si>
  <si>
    <t>CHUBB LTD</t>
  </si>
  <si>
    <t>54.87M</t>
  </si>
  <si>
    <t>462.72M</t>
  </si>
  <si>
    <t>64.42B</t>
  </si>
  <si>
    <t>CVS US Equity</t>
  </si>
  <si>
    <t>CVS HEALTH CORP</t>
  </si>
  <si>
    <t>167.10M</t>
  </si>
  <si>
    <t>464.34M</t>
  </si>
  <si>
    <t>66.83B</t>
  </si>
  <si>
    <t>VR US Equity</t>
  </si>
  <si>
    <t>VALIDUS HOLDINGS LTD</t>
  </si>
  <si>
    <t>468.17M</t>
  </si>
  <si>
    <t>5.36B</t>
  </si>
  <si>
    <t>GD US Equity</t>
  </si>
  <si>
    <t>GENERAL DYNAMICS CORP</t>
  </si>
  <si>
    <t>59.70M</t>
  </si>
  <si>
    <t>472.82M</t>
  </si>
  <si>
    <t>67.35B</t>
  </si>
  <si>
    <t>ALL US Equity</t>
  </si>
  <si>
    <t>ALLSTATE CORP</t>
  </si>
  <si>
    <t>40.28M</t>
  </si>
  <si>
    <t>474.52M</t>
  </si>
  <si>
    <t>34.82B</t>
  </si>
  <si>
    <t>RMD US Equity</t>
  </si>
  <si>
    <t>RESMED INC</t>
  </si>
  <si>
    <t>12.12M</t>
  </si>
  <si>
    <t>683.23k</t>
  </si>
  <si>
    <t>475.62M</t>
  </si>
  <si>
    <t>14.00B</t>
  </si>
  <si>
    <t>MON US Equity</t>
  </si>
  <si>
    <t>MONSANTO CO</t>
  </si>
  <si>
    <t>89.11M</t>
  </si>
  <si>
    <t>476.21M</t>
  </si>
  <si>
    <t>55.18B</t>
  </si>
  <si>
    <t>SPG US Equity</t>
  </si>
  <si>
    <t>SIMON PROPERTY GROUP INC</t>
  </si>
  <si>
    <t>70.11M</t>
  </si>
  <si>
    <t>477.80M</t>
  </si>
  <si>
    <t>45.55B</t>
  </si>
  <si>
    <t>ABT US Equity</t>
  </si>
  <si>
    <t>ABBOTT LABORATORIES</t>
  </si>
  <si>
    <t>86.32M</t>
  </si>
  <si>
    <t>481.36M</t>
  </si>
  <si>
    <t>102.75B</t>
  </si>
  <si>
    <t>LLY US Equity</t>
  </si>
  <si>
    <t>ELI LILLY &amp; CO</t>
  </si>
  <si>
    <t>66.19M</t>
  </si>
  <si>
    <t>485.55M</t>
  </si>
  <si>
    <t>87.63B</t>
  </si>
  <si>
    <t>PAYX US Equity</t>
  </si>
  <si>
    <t>PAYCHEX INC</t>
  </si>
  <si>
    <t>485.90M</t>
  </si>
  <si>
    <t>21.50B</t>
  </si>
  <si>
    <t>VRTX US Equity</t>
  </si>
  <si>
    <t>VERTEX PHARMACEUTICALS INC</t>
  </si>
  <si>
    <t>506.38M</t>
  </si>
  <si>
    <t>40.45B</t>
  </si>
  <si>
    <t>AMAT US Equity</t>
  </si>
  <si>
    <t>APPLIED MATERIALS INC</t>
  </si>
  <si>
    <t>225.75M</t>
  </si>
  <si>
    <t>13.33M</t>
  </si>
  <si>
    <t>508.45M</t>
  </si>
  <si>
    <t>52.72B</t>
  </si>
  <si>
    <t>MA US Equity</t>
  </si>
  <si>
    <t>MASTERCARD INC - A</t>
  </si>
  <si>
    <t>159.23M</t>
  </si>
  <si>
    <t>3.78M</t>
  </si>
  <si>
    <t>508.57M</t>
  </si>
  <si>
    <t>184.44B</t>
  </si>
  <si>
    <t>WP US Equity</t>
  </si>
  <si>
    <t>WORLDPAY INC-CLASS A</t>
  </si>
  <si>
    <t>68.92M</t>
  </si>
  <si>
    <t>3.42M</t>
  </si>
  <si>
    <t>515.42M</t>
  </si>
  <si>
    <t>25.26B</t>
  </si>
  <si>
    <t>MS US Equity</t>
  </si>
  <si>
    <t>MORGAN STANLEY</t>
  </si>
  <si>
    <t>129.64M</t>
  </si>
  <si>
    <t>8.99M</t>
  </si>
  <si>
    <t>534.53M</t>
  </si>
  <si>
    <t>95.15B</t>
  </si>
  <si>
    <t>QCOM US Equity</t>
  </si>
  <si>
    <t>QUALCOMM INC</t>
  </si>
  <si>
    <t>177.92M</t>
  </si>
  <si>
    <t>13.21M</t>
  </si>
  <si>
    <t>536.41M</t>
  </si>
  <si>
    <t>74.80B</t>
  </si>
  <si>
    <t>ABBV US Equity</t>
  </si>
  <si>
    <t>ABBVIE INC</t>
  </si>
  <si>
    <t>168.09M</t>
  </si>
  <si>
    <t>539.28M</t>
  </si>
  <si>
    <t>147.83B</t>
  </si>
  <si>
    <t>KO US Equity</t>
  </si>
  <si>
    <t>COCA-COLA CO/THE</t>
  </si>
  <si>
    <t>11.96M</t>
  </si>
  <si>
    <t>544.36M</t>
  </si>
  <si>
    <t>187.55B</t>
  </si>
  <si>
    <t>OSTK US Equity</t>
  </si>
  <si>
    <t>OVERSTOCK.COM INC</t>
  </si>
  <si>
    <t>64.92M</t>
  </si>
  <si>
    <t>550.06M</t>
  </si>
  <si>
    <t>CSX US Equity</t>
  </si>
  <si>
    <t>CSX CORP</t>
  </si>
  <si>
    <t>100.41M</t>
  </si>
  <si>
    <t>7.25M</t>
  </si>
  <si>
    <t>563.05M</t>
  </si>
  <si>
    <t>52.82B</t>
  </si>
  <si>
    <t>MCD US Equity</t>
  </si>
  <si>
    <t>MCDONALD'S CORP</t>
  </si>
  <si>
    <t>169.52M</t>
  </si>
  <si>
    <t>565.26M</t>
  </si>
  <si>
    <t>124.98B</t>
  </si>
  <si>
    <t>FE US Equity</t>
  </si>
  <si>
    <t>FIRSTENERGY CORP</t>
  </si>
  <si>
    <t>39.26M</t>
  </si>
  <si>
    <t>575.60M</t>
  </si>
  <si>
    <t>16.45B</t>
  </si>
  <si>
    <t>GILD US Equity</t>
  </si>
  <si>
    <t>GILEAD SCIENCES INC</t>
  </si>
  <si>
    <t>179.54M</t>
  </si>
  <si>
    <t>584.86M</t>
  </si>
  <si>
    <t>96.50B</t>
  </si>
  <si>
    <t>GM US Equity</t>
  </si>
  <si>
    <t>GENERAL MOTORS CO</t>
  </si>
  <si>
    <t>134.67M</t>
  </si>
  <si>
    <t>12.98M</t>
  </si>
  <si>
    <t>610.99M</t>
  </si>
  <si>
    <t>52.79B</t>
  </si>
  <si>
    <t>FSLR US Equity</t>
  </si>
  <si>
    <t>FIRST SOLAR INC</t>
  </si>
  <si>
    <t>37.90M</t>
  </si>
  <si>
    <t>613.97M</t>
  </si>
  <si>
    <t>AIG US Equity</t>
  </si>
  <si>
    <t>AMERICAN INTERNATIONAL GROUP</t>
  </si>
  <si>
    <t>85.33M</t>
  </si>
  <si>
    <t>6.19M</t>
  </si>
  <si>
    <t>617.88M</t>
  </si>
  <si>
    <t>49.83B</t>
  </si>
  <si>
    <t>HON US Equity</t>
  </si>
  <si>
    <t>HONEYWELL INTERNATIONAL INC</t>
  </si>
  <si>
    <t>91.05M</t>
  </si>
  <si>
    <t>3.03M</t>
  </si>
  <si>
    <t>623.01M</t>
  </si>
  <si>
    <t>111.01B</t>
  </si>
  <si>
    <t>PFE US Equity</t>
  </si>
  <si>
    <t>PFIZER INC</t>
  </si>
  <si>
    <t>150.84M</t>
  </si>
  <si>
    <t>20.47M</t>
  </si>
  <si>
    <t>648.65M</t>
  </si>
  <si>
    <t>219.07B</t>
  </si>
  <si>
    <t>LOW US Equity</t>
  </si>
  <si>
    <t>LOWE'S COS INC</t>
  </si>
  <si>
    <t>154.78M</t>
  </si>
  <si>
    <t>6.90M</t>
  </si>
  <si>
    <t>654.72M</t>
  </si>
  <si>
    <t>69.65B</t>
  </si>
  <si>
    <t>SBUX US Equity</t>
  </si>
  <si>
    <t>STARBUCKS CORP</t>
  </si>
  <si>
    <t>153.61M</t>
  </si>
  <si>
    <t>9.99M</t>
  </si>
  <si>
    <t>666.36M</t>
  </si>
  <si>
    <t>81.75B</t>
  </si>
  <si>
    <t>X US Equity</t>
  </si>
  <si>
    <t>UNITED STATES STEEL CORP</t>
  </si>
  <si>
    <t>150.48M</t>
  </si>
  <si>
    <t>670.00M</t>
  </si>
  <si>
    <t>6.44B</t>
  </si>
  <si>
    <t>AMGN US Equity</t>
  </si>
  <si>
    <t>AMGEN INC</t>
  </si>
  <si>
    <t>167.37M</t>
  </si>
  <si>
    <t>672.26M</t>
  </si>
  <si>
    <t>116.72B</t>
  </si>
  <si>
    <t>MRK US Equity</t>
  </si>
  <si>
    <t>MERCK &amp; CO. INC.</t>
  </si>
  <si>
    <t>157.42M</t>
  </si>
  <si>
    <t>13.09M</t>
  </si>
  <si>
    <t>690.00M</t>
  </si>
  <si>
    <t>162.24B</t>
  </si>
  <si>
    <t>V US Equity</t>
  </si>
  <si>
    <t>VISA INC-CLASS A SHARES</t>
  </si>
  <si>
    <t>232.90M</t>
  </si>
  <si>
    <t>8.12M</t>
  </si>
  <si>
    <t>708.96M</t>
  </si>
  <si>
    <t>256.45B</t>
  </si>
  <si>
    <t>ORCL US Equity</t>
  </si>
  <si>
    <t>ORACLE CORP</t>
  </si>
  <si>
    <t>210.13M</t>
  </si>
  <si>
    <t>721.73M</t>
  </si>
  <si>
    <t>186.97B</t>
  </si>
  <si>
    <t>AGN US Equity</t>
  </si>
  <si>
    <t>ALLERGAN PLC</t>
  </si>
  <si>
    <t>156.48M</t>
  </si>
  <si>
    <t>3.37M</t>
  </si>
  <si>
    <t>724.84M</t>
  </si>
  <si>
    <t>55.28B</t>
  </si>
  <si>
    <t>TRV US Equity</t>
  </si>
  <si>
    <t>TRAVELERS COS INC/THE</t>
  </si>
  <si>
    <t>49.11M</t>
  </si>
  <si>
    <t>734.57M</t>
  </si>
  <si>
    <t>37.09B</t>
  </si>
  <si>
    <t>SLB US Equity</t>
  </si>
  <si>
    <t>SCHLUMBERGER LTD</t>
  </si>
  <si>
    <t>131.42M</t>
  </si>
  <si>
    <t>739.46M</t>
  </si>
  <si>
    <t>95.44B</t>
  </si>
  <si>
    <t>HD US Equity</t>
  </si>
  <si>
    <t>HOME DEPOT INC</t>
  </si>
  <si>
    <t>224.71M</t>
  </si>
  <si>
    <t>5.08M</t>
  </si>
  <si>
    <t>742.40M</t>
  </si>
  <si>
    <t>204.79B</t>
  </si>
  <si>
    <t>CVX US Equity</t>
  </si>
  <si>
    <t>CHEVRON CORP</t>
  </si>
  <si>
    <t>182.38M</t>
  </si>
  <si>
    <t>755.15M</t>
  </si>
  <si>
    <t>236.16B</t>
  </si>
  <si>
    <t>UTX US Equity</t>
  </si>
  <si>
    <t>UNITED TECHNOLOGIES CORP</t>
  </si>
  <si>
    <t>127.92M</t>
  </si>
  <si>
    <t>776.39M</t>
  </si>
  <si>
    <t>98.78B</t>
  </si>
  <si>
    <t>HAL US Equity</t>
  </si>
  <si>
    <t>HALLIBURTON CO</t>
  </si>
  <si>
    <t>93.58M</t>
  </si>
  <si>
    <t>785.16M</t>
  </si>
  <si>
    <t>C US Equity</t>
  </si>
  <si>
    <t>CITIGROUP INC</t>
  </si>
  <si>
    <t>322.73M</t>
  </si>
  <si>
    <t>16.76M</t>
  </si>
  <si>
    <t>792.08M</t>
  </si>
  <si>
    <t>177.17B</t>
  </si>
  <si>
    <t>ADBE US Equity</t>
  </si>
  <si>
    <t>ADOBE SYSTEMS INC</t>
  </si>
  <si>
    <t>136.50M</t>
  </si>
  <si>
    <t>2.87M</t>
  </si>
  <si>
    <t>799.11M</t>
  </si>
  <si>
    <t>110.95B</t>
  </si>
  <si>
    <t>UNH US Equity</t>
  </si>
  <si>
    <t>UNITEDHEALTH GROUP INC</t>
  </si>
  <si>
    <t>191.92M</t>
  </si>
  <si>
    <t>809.06M</t>
  </si>
  <si>
    <t>225.22B</t>
  </si>
  <si>
    <t>CMCSA US Equity</t>
  </si>
  <si>
    <t>COMCAST CORP-CLASS A</t>
  </si>
  <si>
    <t>231.20M</t>
  </si>
  <si>
    <t>810.36M</t>
  </si>
  <si>
    <t>157.31B</t>
  </si>
  <si>
    <t>PYPL US Equity</t>
  </si>
  <si>
    <t>PAYPAL HOLDINGS INC</t>
  </si>
  <si>
    <t>185.85M</t>
  </si>
  <si>
    <t>9.18M</t>
  </si>
  <si>
    <t>818.95M</t>
  </si>
  <si>
    <t>92.85B</t>
  </si>
  <si>
    <t>DIS US Equity</t>
  </si>
  <si>
    <t>WALT DISNEY CO/THE</t>
  </si>
  <si>
    <t>240.82M</t>
  </si>
  <si>
    <t>150.59B</t>
  </si>
  <si>
    <t>WFC US Equity</t>
  </si>
  <si>
    <t>WELLS FARGO &amp; CO</t>
  </si>
  <si>
    <t>835.26M</t>
  </si>
  <si>
    <t>256.42B</t>
  </si>
  <si>
    <t>WYNN US Equity</t>
  </si>
  <si>
    <t>WYNN RESORTS LTD</t>
  </si>
  <si>
    <t>153.06M</t>
  </si>
  <si>
    <t>842.54M</t>
  </si>
  <si>
    <t>20.96B</t>
  </si>
  <si>
    <t>CAT US Equity</t>
  </si>
  <si>
    <t>CATERPILLAR INC</t>
  </si>
  <si>
    <t>207.37M</t>
  </si>
  <si>
    <t>855.86M</t>
  </si>
  <si>
    <t>92.03B</t>
  </si>
  <si>
    <t>UNP US Equity</t>
  </si>
  <si>
    <t>UNION PACIFIC CORP</t>
  </si>
  <si>
    <t>124.35M</t>
  </si>
  <si>
    <t>873.24M</t>
  </si>
  <si>
    <t>105.50B</t>
  </si>
  <si>
    <t>WMT US Equity</t>
  </si>
  <si>
    <t>WALMART INC</t>
  </si>
  <si>
    <t>269.33M</t>
  </si>
  <si>
    <t>10.42M</t>
  </si>
  <si>
    <t>876.49M</t>
  </si>
  <si>
    <t>254.21B</t>
  </si>
  <si>
    <t>SQ US Equity</t>
  </si>
  <si>
    <t>SQUARE INC - A</t>
  </si>
  <si>
    <t>229.49M</t>
  </si>
  <si>
    <t>895.29M</t>
  </si>
  <si>
    <t>19.96B</t>
  </si>
  <si>
    <t>XOM US Equity</t>
  </si>
  <si>
    <t>EXXON MOBIL CORP</t>
  </si>
  <si>
    <t>226.03M</t>
  </si>
  <si>
    <t>13.22M</t>
  </si>
  <si>
    <t>906.97M</t>
  </si>
  <si>
    <t>337.04B</t>
  </si>
  <si>
    <t>LRCX US Equity</t>
  </si>
  <si>
    <t>LAM RESEARCH CORP</t>
  </si>
  <si>
    <t>204.69M</t>
  </si>
  <si>
    <t>923.34M</t>
  </si>
  <si>
    <t>31.48B</t>
  </si>
  <si>
    <t>AVGO US Equity</t>
  </si>
  <si>
    <t>BROADCOM INC</t>
  </si>
  <si>
    <t>241.94M</t>
  </si>
  <si>
    <t>3.79M</t>
  </si>
  <si>
    <t>927.24M</t>
  </si>
  <si>
    <t>95.89B</t>
  </si>
  <si>
    <t>TXN US Equity</t>
  </si>
  <si>
    <t>TEXAS INSTRUMENTS INC</t>
  </si>
  <si>
    <t>108.84M</t>
  </si>
  <si>
    <t>960.43M</t>
  </si>
  <si>
    <t>96.43B</t>
  </si>
  <si>
    <t>CSCO US Equity</t>
  </si>
  <si>
    <t>CISCO SYSTEMS INC</t>
  </si>
  <si>
    <t>228.89M</t>
  </si>
  <si>
    <t>25.34M</t>
  </si>
  <si>
    <t>213.18B</t>
  </si>
  <si>
    <t>INTC US Equity</t>
  </si>
  <si>
    <t>INTEL CORP</t>
  </si>
  <si>
    <t>387.21M</t>
  </si>
  <si>
    <t>32.95M</t>
  </si>
  <si>
    <t>239.06B</t>
  </si>
  <si>
    <t>GS US Equity</t>
  </si>
  <si>
    <t>GOLDMAN SACHS GROUP INC</t>
  </si>
  <si>
    <t>224.24M</t>
  </si>
  <si>
    <t>97.10B</t>
  </si>
  <si>
    <t>CELG US Equity</t>
  </si>
  <si>
    <t>CELGENE CORP</t>
  </si>
  <si>
    <t>228.55M</t>
  </si>
  <si>
    <t>67.31B</t>
  </si>
  <si>
    <t>IBM US Equity</t>
  </si>
  <si>
    <t>INTL BUSINESS MACHINES CORP</t>
  </si>
  <si>
    <t>210.11M</t>
  </si>
  <si>
    <t>134.36B</t>
  </si>
  <si>
    <t>T US Equity</t>
  </si>
  <si>
    <t>AT&amp;T INC</t>
  </si>
  <si>
    <t>278.13M</t>
  </si>
  <si>
    <t>214.28B</t>
  </si>
  <si>
    <t>JPM US Equity</t>
  </si>
  <si>
    <t>JPMORGAN CHASE &amp; CO</t>
  </si>
  <si>
    <t>434.77M</t>
  </si>
  <si>
    <t>15.01M</t>
  </si>
  <si>
    <t>378.32B</t>
  </si>
  <si>
    <t>BA US Equity</t>
  </si>
  <si>
    <t>BOEING CO/THE</t>
  </si>
  <si>
    <t>391.08M</t>
  </si>
  <si>
    <t>198.98B</t>
  </si>
  <si>
    <t>PG US Equity</t>
  </si>
  <si>
    <t>PROCTER &amp; GAMBLE CO/THE</t>
  </si>
  <si>
    <t>169.46M</t>
  </si>
  <si>
    <t>183.57B</t>
  </si>
  <si>
    <t>VZ US Equity</t>
  </si>
  <si>
    <t>VERIZON COMMUNICATIONS INC</t>
  </si>
  <si>
    <t>221.96M</t>
  </si>
  <si>
    <t>16.96M</t>
  </si>
  <si>
    <t>200.72B</t>
  </si>
  <si>
    <t>BAC US Equity</t>
  </si>
  <si>
    <t>BANK OF AMERICA CORP</t>
  </si>
  <si>
    <t>671.65M</t>
  </si>
  <si>
    <t>72.69M</t>
  </si>
  <si>
    <t>308.53B</t>
  </si>
  <si>
    <t>MU US Equity</t>
  </si>
  <si>
    <t>MICRON TECHNOLOGY INC</t>
  </si>
  <si>
    <t>707.59M</t>
  </si>
  <si>
    <t>46.90M</t>
  </si>
  <si>
    <t>56.85B</t>
  </si>
  <si>
    <t>TSLA US Equity</t>
  </si>
  <si>
    <t>TESLA INC</t>
  </si>
  <si>
    <t>790.15M</t>
  </si>
  <si>
    <t>47.87B</t>
  </si>
  <si>
    <t>MSFT US Equity</t>
  </si>
  <si>
    <t>MICROSOFT CORP</t>
  </si>
  <si>
    <t>636.76M</t>
  </si>
  <si>
    <t>29.02M</t>
  </si>
  <si>
    <t>734.18B</t>
  </si>
  <si>
    <t>JNJ US Equity</t>
  </si>
  <si>
    <t>JOHNSON &amp; JOHNSON</t>
  </si>
  <si>
    <t>193.36M</t>
  </si>
  <si>
    <t>340.24B</t>
  </si>
  <si>
    <t>NVDA US Equity</t>
  </si>
  <si>
    <t>NVIDIA CORP</t>
  </si>
  <si>
    <t>14.99M</t>
  </si>
  <si>
    <t>2.83B</t>
  </si>
  <si>
    <t>135.90B</t>
  </si>
  <si>
    <t>FB US Equity</t>
  </si>
  <si>
    <t>FACEBOOK INC-A</t>
  </si>
  <si>
    <t>26.82M</t>
  </si>
  <si>
    <t>480.83B</t>
  </si>
  <si>
    <t>AAPL US Equity</t>
  </si>
  <si>
    <t>APPLE INC</t>
  </si>
  <si>
    <t>33.08M</t>
  </si>
  <si>
    <t>838.43B</t>
  </si>
  <si>
    <t>NFLX US Equity</t>
  </si>
  <si>
    <t>NETFLIX INC</t>
  </si>
  <si>
    <t>841.11M</t>
  </si>
  <si>
    <t>9.34M</t>
  </si>
  <si>
    <t>138.53B</t>
  </si>
  <si>
    <t>Volat:D-180 Zscore</t>
  </si>
  <si>
    <t>Avg Bid Ask Sprd % Zscore</t>
  </si>
  <si>
    <t>Market Cap Zscore</t>
  </si>
  <si>
    <t>Combined Zscore</t>
  </si>
  <si>
    <t>STEPS</t>
  </si>
  <si>
    <t>Difference</t>
  </si>
  <si>
    <t>Run Screen "Sigma002TradingUniverse" from EQS BLOOMBERG</t>
  </si>
  <si>
    <t>"ACTION &gt; Output &gt; Excel: Snapshot"</t>
  </si>
  <si>
    <t>Copy the Output Excel spreadsheet to "stock_universe_xxxx_xx_xx.xlsx", "Filter 1" tab, Col A:J</t>
  </si>
  <si>
    <r>
      <t xml:space="preserve">Filter on Col K "180D ATAT" by </t>
    </r>
    <r>
      <rPr>
        <b/>
        <sz val="11"/>
        <color theme="1"/>
        <rFont val="Calibri"/>
        <family val="2"/>
        <scheme val="minor"/>
      </rPr>
      <t>"&gt; 5,000,000"</t>
    </r>
  </si>
  <si>
    <t>Copy result to "Filter 2" tab with No-link</t>
  </si>
  <si>
    <r>
      <t xml:space="preserve">Filter on Col I "Avg Bid Ask Sprd" by </t>
    </r>
    <r>
      <rPr>
        <b/>
        <sz val="11"/>
        <color theme="1"/>
        <rFont val="Calibri"/>
        <family val="2"/>
        <scheme val="minor"/>
      </rPr>
      <t>"&lt;=0.15"</t>
    </r>
  </si>
  <si>
    <t>Copy result to "Filter 3" tab with No-link, Col A:N</t>
  </si>
  <si>
    <t>Col O:Q calculate the zscore of Vol,%Spread,MarketCap. Col R calculates combined Zscore with ratio 30%/50%/20%</t>
  </si>
  <si>
    <t>Rank on "Combined Zscore" col R and copy the top 500 largest Zscore to "Final" tab</t>
  </si>
  <si>
    <t>BBG Screening</t>
  </si>
  <si>
    <t>Matching to Previous Universe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</si>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</sst>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/>
    <xf numFmtId="0" fontId="17" fillId="0" borderId="10" xfId="0" applyFont="1" applyBorder="1"/>
    <xf numFmtId="0" fontId="0" fillId="36" borderId="0" xfId="0" applyFill="1"/>
    <xf numFmtId="2" fontId="0" fillId="0" borderId="0" xfId="0" applyNumberFormat="1"/>
    <xf numFmtId="164" fontId="20" fillId="35" borderId="0" xfId="43" applyNumberFormat="1" applyFont="1" applyFill="1" applyBorder="1" applyAlignment="1" applyProtection="1"/>
    <xf numFmtId="164" fontId="0" fillId="0" borderId="0" xfId="0" applyNumberFormat="1"/>
    <xf numFmtId="164" fontId="19" fillId="34" borderId="0" xfId="43" applyNumberFormat="1" applyFont="1" applyFill="1" applyBorder="1" applyAlignment="1" applyProtection="1"/>
    <xf numFmtId="0" fontId="19" fillId="34" borderId="0" xfId="26" applyNumberFormat="1" applyFont="1" applyFill="1" applyBorder="1" applyAlignment="1" applyProtection="1"/>
    <xf numFmtId="164" fontId="0" fillId="0" borderId="0" xfId="43" applyNumberFormat="1" applyFont="1"/>
    <xf numFmtId="0" fontId="0" fillId="0" borderId="0" xfId="0"/>
    <xf numFmtId="0" fontId="1" fillId="33" borderId="0" xfId="26" applyNumberFormat="1" applyFont="1" applyFill="1" applyBorder="1" applyAlignment="1" applyProtection="1"/>
    <xf numFmtId="0" fontId="17" fillId="0" borderId="0" xfId="0" applyFont="1"/>
    <xf numFmtId="0" fontId="0" fillId="0" borderId="0" xfId="0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341985</xdr:colOff>
      <xdr:row>17</xdr:row>
      <xdr:rowOff>171072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23810" cy="3028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universe_screening_2017_11_12%20-%20(within%20NU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 link"/>
      <sheetName val="Filter1"/>
      <sheetName val="Filter2"/>
      <sheetName val="Filter3"/>
      <sheetName val="Final List"/>
      <sheetName val="Selection Creteria"/>
      <sheetName val="NUV"/>
    </sheetNames>
    <sheetDataSet>
      <sheetData sheetId="0"/>
      <sheetData sheetId="1"/>
      <sheetData sheetId="2"/>
      <sheetData sheetId="3"/>
      <sheetData sheetId="4">
        <row r="1">
          <cell r="A1" t="str">
            <v>Ticker</v>
          </cell>
        </row>
        <row r="2">
          <cell r="A2" t="str">
            <v>AAPL US Equity</v>
          </cell>
        </row>
        <row r="3">
          <cell r="A3" t="str">
            <v>MSFT US Equity</v>
          </cell>
        </row>
        <row r="4">
          <cell r="A4" t="str">
            <v>FB US Equity</v>
          </cell>
        </row>
        <row r="5">
          <cell r="A5" t="str">
            <v>BABA US Equity</v>
          </cell>
        </row>
        <row r="6">
          <cell r="A6" t="str">
            <v>JNJ US Equity</v>
          </cell>
        </row>
        <row r="7">
          <cell r="A7" t="str">
            <v>XOM US Equity</v>
          </cell>
        </row>
        <row r="8">
          <cell r="A8" t="str">
            <v>JPM US Equity</v>
          </cell>
        </row>
        <row r="9">
          <cell r="A9" t="str">
            <v>BAC US Equity</v>
          </cell>
        </row>
        <row r="10">
          <cell r="A10" t="str">
            <v>WMT US Equity</v>
          </cell>
        </row>
        <row r="11">
          <cell r="A11" t="str">
            <v>WFC US Equity</v>
          </cell>
        </row>
        <row r="12">
          <cell r="A12" t="str">
            <v>V US Equity</v>
          </cell>
        </row>
        <row r="13">
          <cell r="A13" t="str">
            <v>PG US Equity</v>
          </cell>
        </row>
        <row r="14">
          <cell r="A14" t="str">
            <v>CVX US Equity</v>
          </cell>
        </row>
        <row r="15">
          <cell r="A15" t="str">
            <v>INTC US Equity</v>
          </cell>
        </row>
        <row r="16">
          <cell r="A16" t="str">
            <v>T US Equity</v>
          </cell>
        </row>
        <row r="17">
          <cell r="A17" t="str">
            <v>PFE US Equity</v>
          </cell>
        </row>
        <row r="18">
          <cell r="A18" t="str">
            <v>ORCL US Equity</v>
          </cell>
        </row>
        <row r="19">
          <cell r="A19" t="str">
            <v>UNH US Equity</v>
          </cell>
        </row>
        <row r="20">
          <cell r="A20" t="str">
            <v>HD US Equity</v>
          </cell>
        </row>
        <row r="21">
          <cell r="A21" t="str">
            <v>C US Equity</v>
          </cell>
        </row>
        <row r="22">
          <cell r="A22" t="str">
            <v>VZ US Equity</v>
          </cell>
        </row>
        <row r="23">
          <cell r="A23" t="str">
            <v>GE US Equity</v>
          </cell>
        </row>
        <row r="24">
          <cell r="A24" t="str">
            <v>CMCSA US Equity</v>
          </cell>
        </row>
        <row r="25">
          <cell r="A25" t="str">
            <v>CSCO US Equity</v>
          </cell>
        </row>
        <row r="26">
          <cell r="A26" t="str">
            <v>DWDP US Equity</v>
          </cell>
        </row>
        <row r="27">
          <cell r="A27" t="str">
            <v>PM US Equity</v>
          </cell>
        </row>
        <row r="28">
          <cell r="A28" t="str">
            <v>MA US Equity</v>
          </cell>
        </row>
        <row r="29">
          <cell r="A29" t="str">
            <v>DIS US Equity</v>
          </cell>
        </row>
        <row r="30">
          <cell r="A30" t="str">
            <v>BA US Equity</v>
          </cell>
        </row>
        <row r="31">
          <cell r="A31" t="str">
            <v>ABBV US Equity</v>
          </cell>
        </row>
        <row r="32">
          <cell r="A32" t="str">
            <v>MRK US Equity</v>
          </cell>
        </row>
        <row r="33">
          <cell r="A33" t="str">
            <v>IBM US Equity</v>
          </cell>
        </row>
        <row r="34">
          <cell r="A34" t="str">
            <v>MMM US Equity</v>
          </cell>
        </row>
        <row r="35">
          <cell r="A35" t="str">
            <v>MCD US Equity</v>
          </cell>
        </row>
        <row r="36">
          <cell r="A36" t="str">
            <v>NVDA US Equity</v>
          </cell>
        </row>
        <row r="37">
          <cell r="A37" t="str">
            <v>AMGN US Equity</v>
          </cell>
        </row>
        <row r="38">
          <cell r="A38" t="str">
            <v>MO US Equity</v>
          </cell>
        </row>
        <row r="39">
          <cell r="A39" t="str">
            <v>HON US Equity</v>
          </cell>
        </row>
        <row r="40">
          <cell r="A40" t="str">
            <v>AVGO US Equity</v>
          </cell>
        </row>
        <row r="41">
          <cell r="A41" t="str">
            <v>MDT US Equity</v>
          </cell>
        </row>
        <row r="42">
          <cell r="A42" t="str">
            <v>BMY US Equity</v>
          </cell>
        </row>
        <row r="43">
          <cell r="A43" t="str">
            <v>UPS US Equity</v>
          </cell>
        </row>
        <row r="44">
          <cell r="A44" t="str">
            <v>KHC US Equity</v>
          </cell>
        </row>
        <row r="45">
          <cell r="A45" t="str">
            <v>GILD US Equity</v>
          </cell>
        </row>
        <row r="46">
          <cell r="A46" t="str">
            <v>TXN US Equity</v>
          </cell>
        </row>
        <row r="47">
          <cell r="A47" t="str">
            <v>ABT US Equity</v>
          </cell>
        </row>
        <row r="48">
          <cell r="A48" t="str">
            <v>QCOM US Equity</v>
          </cell>
        </row>
        <row r="49">
          <cell r="A49" t="str">
            <v>CHTR US Equity</v>
          </cell>
        </row>
        <row r="50">
          <cell r="A50" t="str">
            <v>GS US Equity</v>
          </cell>
        </row>
        <row r="51">
          <cell r="A51" t="str">
            <v>UTX US Equity</v>
          </cell>
        </row>
        <row r="52">
          <cell r="A52" t="str">
            <v>ACN US Equity</v>
          </cell>
        </row>
        <row r="53">
          <cell r="A53" t="str">
            <v>UNP US Equity</v>
          </cell>
        </row>
        <row r="54">
          <cell r="A54" t="str">
            <v>LLY US Equity</v>
          </cell>
        </row>
        <row r="55">
          <cell r="A55" t="str">
            <v>NKE US Equity</v>
          </cell>
        </row>
        <row r="56">
          <cell r="A56" t="str">
            <v>SLB US Equity</v>
          </cell>
        </row>
        <row r="57">
          <cell r="A57" t="str">
            <v>ADBE US Equity</v>
          </cell>
        </row>
        <row r="58">
          <cell r="A58" t="str">
            <v>LMT US Equity</v>
          </cell>
        </row>
        <row r="59">
          <cell r="A59" t="str">
            <v>PYPL US Equity</v>
          </cell>
        </row>
        <row r="60">
          <cell r="A60" t="str">
            <v>MS US Equity</v>
          </cell>
        </row>
        <row r="61">
          <cell r="A61" t="str">
            <v>USB US Equity</v>
          </cell>
        </row>
        <row r="62">
          <cell r="A62" t="str">
            <v>NFLX US Equity</v>
          </cell>
        </row>
        <row r="63">
          <cell r="A63" t="str">
            <v>BIDU US Equity</v>
          </cell>
        </row>
        <row r="64">
          <cell r="A64" t="str">
            <v>SBUX US Equity</v>
          </cell>
        </row>
        <row r="65">
          <cell r="A65" t="str">
            <v>CAT US Equity</v>
          </cell>
        </row>
        <row r="66">
          <cell r="A66" t="str">
            <v>AXP US Equity</v>
          </cell>
        </row>
        <row r="67">
          <cell r="A67" t="str">
            <v>CELG US Equity</v>
          </cell>
        </row>
        <row r="68">
          <cell r="A68" t="str">
            <v>CRM US Equity</v>
          </cell>
        </row>
        <row r="69">
          <cell r="A69" t="str">
            <v>BLK US Equity</v>
          </cell>
        </row>
        <row r="70">
          <cell r="A70" t="str">
            <v>COST US Equity</v>
          </cell>
        </row>
        <row r="71">
          <cell r="A71" t="str">
            <v>TMO US Equity</v>
          </cell>
        </row>
        <row r="72">
          <cell r="A72" t="str">
            <v>NEE US Equity</v>
          </cell>
        </row>
        <row r="73">
          <cell r="A73" t="str">
            <v>CVS US Equity</v>
          </cell>
        </row>
        <row r="74">
          <cell r="A74" t="str">
            <v>WBA US Equity</v>
          </cell>
        </row>
        <row r="75">
          <cell r="A75" t="str">
            <v>TWX US Equity</v>
          </cell>
        </row>
        <row r="76">
          <cell r="A76" t="str">
            <v>CB US Equity</v>
          </cell>
        </row>
        <row r="77">
          <cell r="A77" t="str">
            <v>BIIB US Equity</v>
          </cell>
        </row>
        <row r="78">
          <cell r="A78" t="str">
            <v>AMT US Equity</v>
          </cell>
        </row>
        <row r="79">
          <cell r="A79" t="str">
            <v>LOW US Equity</v>
          </cell>
        </row>
        <row r="80">
          <cell r="A80" t="str">
            <v>CL US Equity</v>
          </cell>
        </row>
        <row r="81">
          <cell r="A81" t="str">
            <v>DHR US Equity</v>
          </cell>
        </row>
        <row r="82">
          <cell r="A82" t="str">
            <v>COP US Equity</v>
          </cell>
        </row>
        <row r="83">
          <cell r="A83" t="str">
            <v>AABA US Equity</v>
          </cell>
        </row>
        <row r="84">
          <cell r="A84" t="str">
            <v>PNC US Equity</v>
          </cell>
        </row>
        <row r="85">
          <cell r="A85" t="str">
            <v>MDLZ US Equity</v>
          </cell>
        </row>
        <row r="86">
          <cell r="A86" t="str">
            <v>GM US Equity</v>
          </cell>
        </row>
        <row r="87">
          <cell r="A87" t="str">
            <v>EOG US Equity</v>
          </cell>
        </row>
        <row r="88">
          <cell r="A88" t="str">
            <v>AMAT US Equity</v>
          </cell>
        </row>
        <row r="89">
          <cell r="A89" t="str">
            <v>GD US Equity</v>
          </cell>
        </row>
        <row r="90">
          <cell r="A90" t="str">
            <v>SCHW US Equity</v>
          </cell>
        </row>
        <row r="91">
          <cell r="A91" t="str">
            <v>FDX US Equity</v>
          </cell>
        </row>
        <row r="92">
          <cell r="A92" t="str">
            <v>QQQ US Equity</v>
          </cell>
        </row>
        <row r="93">
          <cell r="A93" t="str">
            <v>SYK US Equity</v>
          </cell>
        </row>
        <row r="94">
          <cell r="A94" t="str">
            <v>AGN US Equity</v>
          </cell>
        </row>
        <row r="95">
          <cell r="A95" t="str">
            <v>AET US Equity</v>
          </cell>
        </row>
        <row r="96">
          <cell r="A96" t="str">
            <v>JD US Equity</v>
          </cell>
        </row>
        <row r="97">
          <cell r="A97" t="str">
            <v>ANTM US Equity</v>
          </cell>
        </row>
        <row r="98">
          <cell r="A98" t="str">
            <v>AIG US Equity</v>
          </cell>
        </row>
        <row r="99">
          <cell r="A99" t="str">
            <v>MET US Equity</v>
          </cell>
        </row>
        <row r="100">
          <cell r="A100" t="str">
            <v>ITW US Equity</v>
          </cell>
        </row>
        <row r="101">
          <cell r="A101" t="str">
            <v>EPD US Equity</v>
          </cell>
        </row>
        <row r="102">
          <cell r="A102" t="str">
            <v>RTN US Equity</v>
          </cell>
        </row>
        <row r="103">
          <cell r="A103" t="str">
            <v>LVS US Equity</v>
          </cell>
        </row>
        <row r="104">
          <cell r="A104" t="str">
            <v>FOXA US Equity</v>
          </cell>
        </row>
        <row r="105">
          <cell r="A105" t="str">
            <v>OXY US Equity</v>
          </cell>
        </row>
        <row r="106">
          <cell r="A106" t="str">
            <v>BK US Equity</v>
          </cell>
        </row>
        <row r="107">
          <cell r="A107" t="str">
            <v>D US Equity</v>
          </cell>
        </row>
        <row r="108">
          <cell r="A108" t="str">
            <v>NOC US Equity</v>
          </cell>
        </row>
        <row r="109">
          <cell r="A109" t="str">
            <v>MU US Equity</v>
          </cell>
        </row>
        <row r="110">
          <cell r="A110" t="str">
            <v>SO US Equity</v>
          </cell>
        </row>
        <row r="111">
          <cell r="A111" t="str">
            <v>TSLA US Equity</v>
          </cell>
        </row>
        <row r="112">
          <cell r="A112" t="str">
            <v>SPG US Equity</v>
          </cell>
        </row>
        <row r="113">
          <cell r="A113" t="str">
            <v>VMW US Equity</v>
          </cell>
        </row>
        <row r="114">
          <cell r="A114" t="str">
            <v>BDX US Equity</v>
          </cell>
        </row>
        <row r="115">
          <cell r="A115" t="str">
            <v>ADP US Equity</v>
          </cell>
        </row>
        <row r="116">
          <cell r="A116" t="str">
            <v>CI US Equity</v>
          </cell>
        </row>
        <row r="117">
          <cell r="A117" t="str">
            <v>ATVI US Equity</v>
          </cell>
        </row>
        <row r="118">
          <cell r="A118" t="str">
            <v>PSX US Equity</v>
          </cell>
        </row>
        <row r="119">
          <cell r="A119" t="str">
            <v>TMUS US Equity</v>
          </cell>
        </row>
        <row r="120">
          <cell r="A120" t="str">
            <v>PRU US Equity</v>
          </cell>
        </row>
        <row r="121">
          <cell r="A121" t="str">
            <v>CME US Equity</v>
          </cell>
        </row>
        <row r="122">
          <cell r="A122" t="str">
            <v>CCL US Equity</v>
          </cell>
        </row>
        <row r="123">
          <cell r="A123" t="str">
            <v>CCI US Equity</v>
          </cell>
        </row>
        <row r="124">
          <cell r="A124" t="str">
            <v>EL US Equity</v>
          </cell>
        </row>
        <row r="125">
          <cell r="A125" t="str">
            <v>CSX US Equity</v>
          </cell>
        </row>
        <row r="126">
          <cell r="A126" t="str">
            <v>TJX US Equity</v>
          </cell>
        </row>
        <row r="127">
          <cell r="A127" t="str">
            <v>MAR US Equity</v>
          </cell>
        </row>
        <row r="128">
          <cell r="A128" t="str">
            <v>CTSH US Equity</v>
          </cell>
        </row>
        <row r="129">
          <cell r="A129" t="str">
            <v>ISRG US Equity</v>
          </cell>
        </row>
        <row r="130">
          <cell r="A130" t="str">
            <v>REGN US Equity</v>
          </cell>
        </row>
        <row r="131">
          <cell r="A131" t="str">
            <v>STZ US Equity</v>
          </cell>
        </row>
        <row r="132">
          <cell r="A132" t="str">
            <v>DE US Equity</v>
          </cell>
        </row>
        <row r="133">
          <cell r="A133" t="str">
            <v>PX US Equity</v>
          </cell>
        </row>
        <row r="134">
          <cell r="A134" t="str">
            <v>MMC US Equity</v>
          </cell>
        </row>
        <row r="135">
          <cell r="A135" t="str">
            <v>COF US Equity</v>
          </cell>
        </row>
        <row r="136">
          <cell r="A136" t="str">
            <v>LYB US Equity</v>
          </cell>
        </row>
        <row r="137">
          <cell r="A137" t="str">
            <v>IEMG US Equity</v>
          </cell>
        </row>
        <row r="138">
          <cell r="A138" t="str">
            <v>KMB US Equity</v>
          </cell>
        </row>
        <row r="139">
          <cell r="A139" t="str">
            <v>SPGI US Equity</v>
          </cell>
        </row>
        <row r="140">
          <cell r="A140" t="str">
            <v>NTES US Equity</v>
          </cell>
        </row>
        <row r="141">
          <cell r="A141" t="str">
            <v>EXC US Equity</v>
          </cell>
        </row>
        <row r="142">
          <cell r="A142" t="str">
            <v>KMI US Equity</v>
          </cell>
        </row>
        <row r="143">
          <cell r="A143" t="str">
            <v>EMR US Equity</v>
          </cell>
        </row>
        <row r="144">
          <cell r="A144" t="str">
            <v>INTU US Equity</v>
          </cell>
        </row>
        <row r="145">
          <cell r="A145" t="str">
            <v>BSX US Equity</v>
          </cell>
        </row>
        <row r="146">
          <cell r="A146" t="str">
            <v>HAL US Equity</v>
          </cell>
        </row>
        <row r="147">
          <cell r="A147" t="str">
            <v>ICE US Equity</v>
          </cell>
        </row>
        <row r="148">
          <cell r="A148" t="str">
            <v>BX US Equity</v>
          </cell>
        </row>
        <row r="149">
          <cell r="A149" t="str">
            <v>BHGE US Equity</v>
          </cell>
        </row>
        <row r="150">
          <cell r="A150" t="str">
            <v>EQIX US Equity</v>
          </cell>
        </row>
        <row r="151">
          <cell r="A151" t="str">
            <v>ECL US Equity</v>
          </cell>
        </row>
        <row r="152">
          <cell r="A152" t="str">
            <v>VRTX US Equity</v>
          </cell>
        </row>
        <row r="153">
          <cell r="A153" t="str">
            <v>EBAY US Equity</v>
          </cell>
        </row>
        <row r="154">
          <cell r="A154" t="str">
            <v>TRV US Equity</v>
          </cell>
        </row>
        <row r="155">
          <cell r="A155" t="str">
            <v>PSA US Equity</v>
          </cell>
        </row>
        <row r="156">
          <cell r="A156" t="str">
            <v>AEP US Equity</v>
          </cell>
        </row>
        <row r="157">
          <cell r="A157" t="str">
            <v>SHW US Equity</v>
          </cell>
        </row>
        <row r="158">
          <cell r="A158" t="str">
            <v>BBT US Equity</v>
          </cell>
        </row>
        <row r="159">
          <cell r="A159" t="str">
            <v>NSC US Equity</v>
          </cell>
        </row>
        <row r="160">
          <cell r="A160" t="str">
            <v>AON US Equity</v>
          </cell>
        </row>
        <row r="161">
          <cell r="A161" t="str">
            <v>ALL US Equity</v>
          </cell>
        </row>
        <row r="162">
          <cell r="A162" t="str">
            <v>VLO US Equity</v>
          </cell>
        </row>
        <row r="163">
          <cell r="A163" t="str">
            <v>HPQ US Equity</v>
          </cell>
        </row>
        <row r="164">
          <cell r="A164" t="str">
            <v>WM US Equity</v>
          </cell>
        </row>
        <row r="165">
          <cell r="A165" t="str">
            <v>PLD US Equity</v>
          </cell>
        </row>
        <row r="166">
          <cell r="A166" t="str">
            <v>APD US Equity</v>
          </cell>
        </row>
        <row r="167">
          <cell r="A167" t="str">
            <v>HUM US Equity</v>
          </cell>
        </row>
        <row r="168">
          <cell r="A168" t="str">
            <v>BAX US Equity</v>
          </cell>
        </row>
        <row r="169">
          <cell r="A169" t="str">
            <v>DAL US Equity</v>
          </cell>
        </row>
        <row r="170">
          <cell r="A170" t="str">
            <v>EA US Equity</v>
          </cell>
        </row>
        <row r="171">
          <cell r="A171" t="str">
            <v>MNST US Equity</v>
          </cell>
        </row>
        <row r="172">
          <cell r="A172" t="str">
            <v>JCI US Equity</v>
          </cell>
        </row>
        <row r="173">
          <cell r="A173" t="str">
            <v>ETN US Equity</v>
          </cell>
        </row>
        <row r="174">
          <cell r="A174" t="str">
            <v>ESRX US Equity</v>
          </cell>
        </row>
        <row r="175">
          <cell r="A175" t="str">
            <v>ZTS US Equity</v>
          </cell>
        </row>
        <row r="176">
          <cell r="A176" t="str">
            <v>STT US Equity</v>
          </cell>
        </row>
        <row r="177">
          <cell r="A177" t="str">
            <v>LRCX US Equity</v>
          </cell>
        </row>
        <row r="178">
          <cell r="A178" t="str">
            <v>TGT US Equity</v>
          </cell>
        </row>
        <row r="179">
          <cell r="A179" t="str">
            <v>TEL US Equity</v>
          </cell>
        </row>
        <row r="180">
          <cell r="A180" t="str">
            <v>ADI US Equity</v>
          </cell>
        </row>
        <row r="181">
          <cell r="A181" t="str">
            <v>AFL US Equity</v>
          </cell>
        </row>
        <row r="182">
          <cell r="A182" t="str">
            <v>LUV US Equity</v>
          </cell>
        </row>
        <row r="183">
          <cell r="A183" t="str">
            <v>FIS US Equity</v>
          </cell>
        </row>
        <row r="184">
          <cell r="A184" t="str">
            <v>ILMN US Equity</v>
          </cell>
        </row>
        <row r="185">
          <cell r="A185" t="str">
            <v>SRE US Equity</v>
          </cell>
        </row>
        <row r="186">
          <cell r="A186" t="str">
            <v>GIS US Equity</v>
          </cell>
        </row>
        <row r="187">
          <cell r="A187" t="str">
            <v>MPC US Equity</v>
          </cell>
        </row>
        <row r="188">
          <cell r="A188" t="str">
            <v>PGR US Equity</v>
          </cell>
        </row>
        <row r="189">
          <cell r="A189" t="str">
            <v>PCG US Equity</v>
          </cell>
        </row>
        <row r="190">
          <cell r="A190" t="str">
            <v>PPG US Equity</v>
          </cell>
        </row>
        <row r="191">
          <cell r="A191" t="str">
            <v>TSN US Equity</v>
          </cell>
        </row>
        <row r="192">
          <cell r="A192" t="str">
            <v>MCK US Equity</v>
          </cell>
        </row>
        <row r="193">
          <cell r="A193" t="str">
            <v>SYY US Equity</v>
          </cell>
        </row>
        <row r="194">
          <cell r="A194" t="str">
            <v>CMI US Equity</v>
          </cell>
        </row>
        <row r="195">
          <cell r="A195" t="str">
            <v>APC US Equity</v>
          </cell>
        </row>
        <row r="196">
          <cell r="A196" t="str">
            <v>HCA US Equity</v>
          </cell>
        </row>
        <row r="197">
          <cell r="A197" t="str">
            <v>GLW US Equity</v>
          </cell>
        </row>
        <row r="198">
          <cell r="A198" t="str">
            <v>VFC US Equity</v>
          </cell>
        </row>
        <row r="199">
          <cell r="A199" t="str">
            <v>WY US Equity</v>
          </cell>
        </row>
        <row r="200">
          <cell r="A200" t="str">
            <v>MCO US Equity</v>
          </cell>
        </row>
        <row r="201">
          <cell r="A201" t="str">
            <v>PXD US Equity</v>
          </cell>
        </row>
        <row r="202">
          <cell r="A202" t="str">
            <v>ED US Equity</v>
          </cell>
        </row>
        <row r="203">
          <cell r="A203" t="str">
            <v>STI US Equity</v>
          </cell>
        </row>
        <row r="204">
          <cell r="A204" t="str">
            <v>ADSK US Equity</v>
          </cell>
        </row>
        <row r="205">
          <cell r="A205" t="str">
            <v>APH US Equity</v>
          </cell>
        </row>
        <row r="206">
          <cell r="A206" t="str">
            <v>YUM US Equity</v>
          </cell>
        </row>
        <row r="207">
          <cell r="A207" t="str">
            <v>FISV US Equity</v>
          </cell>
        </row>
        <row r="208">
          <cell r="A208" t="str">
            <v>RCL US Equity</v>
          </cell>
        </row>
        <row r="209">
          <cell r="A209" t="str">
            <v>ROP US Equity</v>
          </cell>
        </row>
        <row r="210">
          <cell r="A210" t="str">
            <v>WDC US Equity</v>
          </cell>
        </row>
        <row r="211">
          <cell r="A211" t="str">
            <v>EIX US Equity</v>
          </cell>
        </row>
        <row r="212">
          <cell r="A212" t="str">
            <v>AVB US Equity</v>
          </cell>
        </row>
        <row r="213">
          <cell r="A213" t="str">
            <v>AMTD US Equity</v>
          </cell>
        </row>
        <row r="214">
          <cell r="A214" t="str">
            <v>ALXN US Equity</v>
          </cell>
        </row>
        <row r="215">
          <cell r="A215" t="str">
            <v>PEG US Equity</v>
          </cell>
        </row>
        <row r="216">
          <cell r="A216" t="str">
            <v>XEL US Equity</v>
          </cell>
        </row>
        <row r="217">
          <cell r="A217" t="str">
            <v>EQR US Equity</v>
          </cell>
        </row>
        <row r="218">
          <cell r="A218" t="str">
            <v>ROST US Equity</v>
          </cell>
        </row>
        <row r="219">
          <cell r="A219" t="str">
            <v>DLPH US Equity</v>
          </cell>
        </row>
        <row r="220">
          <cell r="A220" t="str">
            <v>FTV US Equity</v>
          </cell>
        </row>
        <row r="221">
          <cell r="A221" t="str">
            <v>HCN US Equity</v>
          </cell>
        </row>
        <row r="222">
          <cell r="A222" t="str">
            <v>DLR US Equity</v>
          </cell>
        </row>
        <row r="223">
          <cell r="A223" t="str">
            <v>SYF US Equity</v>
          </cell>
        </row>
        <row r="224">
          <cell r="A224" t="str">
            <v>SWK US Equity</v>
          </cell>
        </row>
        <row r="225">
          <cell r="A225" t="str">
            <v>PPL US Equity</v>
          </cell>
        </row>
        <row r="226">
          <cell r="A226" t="str">
            <v>ROK US Equity</v>
          </cell>
        </row>
        <row r="227">
          <cell r="A227" t="str">
            <v>PCAR US Equity</v>
          </cell>
        </row>
        <row r="228">
          <cell r="A228" t="str">
            <v>PH US Equity</v>
          </cell>
        </row>
        <row r="229">
          <cell r="A229" t="str">
            <v>BCR US Equity</v>
          </cell>
        </row>
        <row r="230">
          <cell r="A230" t="str">
            <v>LBTYA US Equity</v>
          </cell>
        </row>
        <row r="231">
          <cell r="A231" t="str">
            <v>DISH US Equity</v>
          </cell>
        </row>
        <row r="232">
          <cell r="A232" t="str">
            <v>WMB US Equity</v>
          </cell>
        </row>
        <row r="233">
          <cell r="A233" t="str">
            <v>MTB US Equity</v>
          </cell>
        </row>
        <row r="234">
          <cell r="A234" t="str">
            <v>DFS US Equity</v>
          </cell>
        </row>
        <row r="235">
          <cell r="A235" t="str">
            <v>CTRP US Equity</v>
          </cell>
        </row>
        <row r="236">
          <cell r="A236" t="str">
            <v>AMP US Equity</v>
          </cell>
        </row>
        <row r="237">
          <cell r="A237" t="str">
            <v>HLT US Equity</v>
          </cell>
        </row>
        <row r="238">
          <cell r="A238" t="str">
            <v>PAYX US Equity</v>
          </cell>
        </row>
        <row r="239">
          <cell r="A239" t="str">
            <v>VTR US Equity</v>
          </cell>
        </row>
        <row r="240">
          <cell r="A240" t="str">
            <v>DG US Equity</v>
          </cell>
        </row>
        <row r="241">
          <cell r="A241" t="str">
            <v>WB US Equity</v>
          </cell>
        </row>
        <row r="242">
          <cell r="A242" t="str">
            <v>HSY US Equity</v>
          </cell>
        </row>
        <row r="243">
          <cell r="A243" t="str">
            <v>BEN US Equity</v>
          </cell>
        </row>
        <row r="244">
          <cell r="A244" t="str">
            <v>CBS US Equity</v>
          </cell>
        </row>
        <row r="245">
          <cell r="A245" t="str">
            <v>TROW US Equity</v>
          </cell>
        </row>
        <row r="246">
          <cell r="A246" t="str">
            <v>IP US Equity</v>
          </cell>
        </row>
        <row r="247">
          <cell r="A247" t="str">
            <v>DLTR US Equity</v>
          </cell>
        </row>
        <row r="248">
          <cell r="A248" t="str">
            <v>ZBH US Equity</v>
          </cell>
        </row>
        <row r="249">
          <cell r="A249" t="str">
            <v>K US Equity</v>
          </cell>
        </row>
        <row r="250">
          <cell r="A250" t="str">
            <v>ADM US Equity</v>
          </cell>
        </row>
        <row r="251">
          <cell r="A251" t="str">
            <v>WDAY US Equity</v>
          </cell>
        </row>
        <row r="252">
          <cell r="A252" t="str">
            <v>INCY US Equity</v>
          </cell>
        </row>
        <row r="253">
          <cell r="A253" t="str">
            <v>Q US Equity</v>
          </cell>
        </row>
        <row r="254">
          <cell r="A254" t="str">
            <v>EW US Equity</v>
          </cell>
        </row>
        <row r="255">
          <cell r="A255" t="str">
            <v>RHT US Equity</v>
          </cell>
        </row>
        <row r="256">
          <cell r="A256" t="str">
            <v>AAL US Equity</v>
          </cell>
        </row>
        <row r="257">
          <cell r="A257" t="str">
            <v>NOW US Equity</v>
          </cell>
        </row>
        <row r="258">
          <cell r="A258" t="str">
            <v>CERN US Equity</v>
          </cell>
        </row>
        <row r="259">
          <cell r="A259" t="str">
            <v>COL US Equity</v>
          </cell>
        </row>
        <row r="260">
          <cell r="A260" t="str">
            <v>A US Equity</v>
          </cell>
        </row>
        <row r="261">
          <cell r="A261" t="str">
            <v>WEC US Equity</v>
          </cell>
        </row>
        <row r="262">
          <cell r="A262" t="str">
            <v>MCHP US Equity</v>
          </cell>
        </row>
        <row r="263">
          <cell r="A263" t="str">
            <v>WLTW US Equity</v>
          </cell>
        </row>
        <row r="264">
          <cell r="A264" t="str">
            <v>CXO US Equity</v>
          </cell>
        </row>
        <row r="265">
          <cell r="A265" t="str">
            <v>DVN US Equity</v>
          </cell>
        </row>
        <row r="266">
          <cell r="A266" t="str">
            <v>IR US Equity</v>
          </cell>
        </row>
        <row r="267">
          <cell r="A267" t="str">
            <v>RSG US Equity</v>
          </cell>
        </row>
        <row r="268">
          <cell r="A268" t="str">
            <v>NTRS US Equity</v>
          </cell>
        </row>
        <row r="269">
          <cell r="A269" t="str">
            <v>GGP US Equity</v>
          </cell>
        </row>
        <row r="270">
          <cell r="A270" t="str">
            <v>RACE US Equity</v>
          </cell>
        </row>
        <row r="271">
          <cell r="A271" t="str">
            <v>MYL US Equity</v>
          </cell>
        </row>
        <row r="272">
          <cell r="A272" t="str">
            <v>ES US Equity</v>
          </cell>
        </row>
        <row r="273">
          <cell r="A273" t="str">
            <v>SWKS US Equity</v>
          </cell>
        </row>
        <row r="274">
          <cell r="A274" t="str">
            <v>DTE US Equity</v>
          </cell>
        </row>
        <row r="275">
          <cell r="A275" t="str">
            <v>OKE US Equity</v>
          </cell>
        </row>
        <row r="276">
          <cell r="A276" t="str">
            <v>ALGN US Equity</v>
          </cell>
        </row>
        <row r="277">
          <cell r="A277" t="str">
            <v>SBAC US Equity</v>
          </cell>
        </row>
        <row r="278">
          <cell r="A278" t="str">
            <v>HIG US Equity</v>
          </cell>
        </row>
        <row r="279">
          <cell r="A279" t="str">
            <v>PFG US Equity</v>
          </cell>
        </row>
        <row r="280">
          <cell r="A280" t="str">
            <v>KR US Equity</v>
          </cell>
        </row>
        <row r="281">
          <cell r="A281" t="str">
            <v>MHK US Equity</v>
          </cell>
        </row>
        <row r="282">
          <cell r="A282" t="str">
            <v>FITB US Equity</v>
          </cell>
        </row>
        <row r="283">
          <cell r="A283" t="str">
            <v>BXP US Equity</v>
          </cell>
        </row>
        <row r="284">
          <cell r="A284" t="str">
            <v>ETP US Equity</v>
          </cell>
        </row>
        <row r="285">
          <cell r="A285" t="str">
            <v>KEY US Equity</v>
          </cell>
        </row>
        <row r="286">
          <cell r="A286" t="str">
            <v>NEM US Equity</v>
          </cell>
        </row>
        <row r="287">
          <cell r="A287" t="str">
            <v>ETE US Equity</v>
          </cell>
        </row>
        <row r="288">
          <cell r="A288" t="str">
            <v>MGM US Equity</v>
          </cell>
        </row>
        <row r="289">
          <cell r="A289" t="str">
            <v>CAH US Equity</v>
          </cell>
        </row>
        <row r="290">
          <cell r="A290" t="str">
            <v>EXPE US Equity</v>
          </cell>
        </row>
        <row r="291">
          <cell r="A291" t="str">
            <v>ORLY US Equity</v>
          </cell>
        </row>
        <row r="292">
          <cell r="A292" t="str">
            <v>CFG US Equity</v>
          </cell>
        </row>
        <row r="293">
          <cell r="A293" t="str">
            <v>XLNX US Equity</v>
          </cell>
        </row>
        <row r="294">
          <cell r="A294" t="str">
            <v>UAL US Equity</v>
          </cell>
        </row>
        <row r="295">
          <cell r="A295" t="str">
            <v>NUE US Equity</v>
          </cell>
        </row>
        <row r="296">
          <cell r="A296" t="str">
            <v>SYMC US Equity</v>
          </cell>
        </row>
        <row r="297">
          <cell r="A297" t="str">
            <v>CLR US Equity</v>
          </cell>
        </row>
        <row r="298">
          <cell r="A298" t="str">
            <v>TAP US Equity</v>
          </cell>
        </row>
        <row r="299">
          <cell r="A299" t="str">
            <v>DHI US Equity</v>
          </cell>
        </row>
        <row r="300">
          <cell r="A300" t="str">
            <v>INFO US Equity</v>
          </cell>
        </row>
        <row r="301">
          <cell r="A301" t="str">
            <v>HRL US Equity</v>
          </cell>
        </row>
        <row r="302">
          <cell r="A302" t="str">
            <v>CLX US Equity</v>
          </cell>
        </row>
        <row r="303">
          <cell r="A303" t="str">
            <v>BBY US Equity</v>
          </cell>
        </row>
        <row r="304">
          <cell r="A304" t="str">
            <v>ESS US Equity</v>
          </cell>
        </row>
        <row r="305">
          <cell r="A305" t="str">
            <v>APA US Equity</v>
          </cell>
        </row>
        <row r="306">
          <cell r="A306" t="str">
            <v>DVMT US Equity</v>
          </cell>
        </row>
        <row r="307">
          <cell r="A307" t="str">
            <v>CHKP US Equity</v>
          </cell>
        </row>
        <row r="308">
          <cell r="A308" t="str">
            <v>ANDV US Equity</v>
          </cell>
        </row>
        <row r="309">
          <cell r="A309" t="str">
            <v>CTL US Equity</v>
          </cell>
        </row>
        <row r="310">
          <cell r="A310" t="str">
            <v>HRS US Equity</v>
          </cell>
        </row>
        <row r="311">
          <cell r="A311" t="str">
            <v>AZO US Equity</v>
          </cell>
        </row>
        <row r="312">
          <cell r="A312" t="str">
            <v>ABC US Equity</v>
          </cell>
        </row>
        <row r="313">
          <cell r="A313" t="str">
            <v>VMC US Equity</v>
          </cell>
        </row>
        <row r="314">
          <cell r="A314" t="str">
            <v>BAP US Equity</v>
          </cell>
        </row>
        <row r="315">
          <cell r="A315" t="str">
            <v>FLT US Equity</v>
          </cell>
        </row>
        <row r="316">
          <cell r="A316" t="str">
            <v>CNC US Equity</v>
          </cell>
        </row>
        <row r="317">
          <cell r="A317" t="str">
            <v>ANET US Equity</v>
          </cell>
        </row>
        <row r="318">
          <cell r="A318" t="str">
            <v>LNC US Equity</v>
          </cell>
        </row>
        <row r="319">
          <cell r="A319" t="str">
            <v>KLAC US Equity</v>
          </cell>
        </row>
        <row r="320">
          <cell r="A320" t="str">
            <v>YUMC US Equity</v>
          </cell>
        </row>
        <row r="321">
          <cell r="A321" t="str">
            <v>KKR US Equity</v>
          </cell>
        </row>
        <row r="322">
          <cell r="A322" t="str">
            <v>MTD US Equity</v>
          </cell>
        </row>
        <row r="323">
          <cell r="A323" t="str">
            <v>O US Equity</v>
          </cell>
        </row>
        <row r="324">
          <cell r="A324" t="str">
            <v>WYNN US Equity</v>
          </cell>
        </row>
        <row r="325">
          <cell r="A325" t="str">
            <v>AWK US Equity</v>
          </cell>
        </row>
        <row r="326">
          <cell r="A326" t="str">
            <v>AME US Equity</v>
          </cell>
        </row>
        <row r="327">
          <cell r="A327" t="str">
            <v>FDC US Equity</v>
          </cell>
        </row>
        <row r="328">
          <cell r="A328" t="str">
            <v>GPN US Equity</v>
          </cell>
        </row>
        <row r="329">
          <cell r="A329" t="str">
            <v>DPS US Equity</v>
          </cell>
        </row>
        <row r="330">
          <cell r="A330" t="str">
            <v>OMC US Equity</v>
          </cell>
        </row>
        <row r="331">
          <cell r="A331" t="str">
            <v>ALB US Equity</v>
          </cell>
        </row>
        <row r="332">
          <cell r="A332" t="str">
            <v>CTAS US Equity</v>
          </cell>
        </row>
        <row r="333">
          <cell r="A333" t="str">
            <v>WAT US Equity</v>
          </cell>
        </row>
        <row r="334">
          <cell r="A334" t="str">
            <v>ETR US Equity</v>
          </cell>
        </row>
        <row r="335">
          <cell r="A335" t="str">
            <v>LH US Equity</v>
          </cell>
        </row>
        <row r="336">
          <cell r="A336" t="str">
            <v>PAA US Equity</v>
          </cell>
        </row>
        <row r="337">
          <cell r="A337" t="str">
            <v>SQ US Equity</v>
          </cell>
        </row>
        <row r="338">
          <cell r="A338" t="str">
            <v>AEE US Equity</v>
          </cell>
        </row>
        <row r="339">
          <cell r="A339" t="str">
            <v>TWTR US Equity</v>
          </cell>
        </row>
        <row r="340">
          <cell r="A340" t="str">
            <v>FE US Equity</v>
          </cell>
        </row>
        <row r="341">
          <cell r="A341" t="str">
            <v>MXIM US Equity</v>
          </cell>
        </row>
        <row r="342">
          <cell r="A342" t="str">
            <v>XRAY US Equity</v>
          </cell>
        </row>
        <row r="343">
          <cell r="A343" t="str">
            <v>HES US Equity</v>
          </cell>
        </row>
        <row r="344">
          <cell r="A344" t="str">
            <v>WRK US Equity</v>
          </cell>
        </row>
        <row r="345">
          <cell r="A345" t="str">
            <v>VRSK US Equity</v>
          </cell>
        </row>
        <row r="346">
          <cell r="A346" t="str">
            <v>HST US Equity</v>
          </cell>
        </row>
        <row r="347">
          <cell r="A347" t="str">
            <v>MSI US Equity</v>
          </cell>
        </row>
        <row r="348">
          <cell r="A348" t="str">
            <v>TAL US Equity</v>
          </cell>
        </row>
        <row r="349">
          <cell r="A349" t="str">
            <v>DOV US Equity</v>
          </cell>
        </row>
        <row r="350">
          <cell r="A350" t="str">
            <v>FRC US Equity</v>
          </cell>
        </row>
        <row r="351">
          <cell r="A351" t="str">
            <v>BMRN US Equity</v>
          </cell>
        </row>
        <row r="352">
          <cell r="A352" t="str">
            <v>LLL US Equity</v>
          </cell>
        </row>
        <row r="353">
          <cell r="A353" t="str">
            <v>NWL US Equity</v>
          </cell>
        </row>
        <row r="354">
          <cell r="A354" t="str">
            <v>VNO US Equity</v>
          </cell>
        </row>
        <row r="355">
          <cell r="A355" t="str">
            <v>CE US Equity</v>
          </cell>
        </row>
        <row r="356">
          <cell r="A356" t="str">
            <v>IVZ US Equity</v>
          </cell>
        </row>
        <row r="357">
          <cell r="A357" t="str">
            <v>TXT US Equity</v>
          </cell>
        </row>
        <row r="358">
          <cell r="A358" t="str">
            <v>CPB US Equity</v>
          </cell>
        </row>
        <row r="359">
          <cell r="A359" t="str">
            <v>CAG US Equity</v>
          </cell>
        </row>
        <row r="360">
          <cell r="A360" t="str">
            <v>CBG US Equity</v>
          </cell>
        </row>
        <row r="361">
          <cell r="A361" t="str">
            <v>LB US Equity</v>
          </cell>
        </row>
        <row r="362">
          <cell r="A362" t="str">
            <v>BLL US Equity</v>
          </cell>
        </row>
        <row r="363">
          <cell r="A363" t="str">
            <v>CMS US Equity</v>
          </cell>
        </row>
        <row r="364">
          <cell r="A364" t="str">
            <v>TDG US Equity</v>
          </cell>
        </row>
        <row r="365">
          <cell r="A365" t="str">
            <v>NBL US Equity</v>
          </cell>
        </row>
        <row r="366">
          <cell r="A366" t="str">
            <v>FAST US Equity</v>
          </cell>
        </row>
        <row r="367">
          <cell r="A367" t="str">
            <v>LEN US Equity</v>
          </cell>
        </row>
        <row r="368">
          <cell r="A368" t="str">
            <v>CA US Equity</v>
          </cell>
        </row>
        <row r="369">
          <cell r="A369" t="str">
            <v>EDU US Equity</v>
          </cell>
        </row>
        <row r="370">
          <cell r="A370" t="str">
            <v>FTI US Equity</v>
          </cell>
        </row>
        <row r="371">
          <cell r="A371" t="str">
            <v>COG US Equity</v>
          </cell>
        </row>
        <row r="372">
          <cell r="A372" t="str">
            <v>MLM US Equity</v>
          </cell>
        </row>
        <row r="373">
          <cell r="A373" t="str">
            <v>TSS US Equity</v>
          </cell>
        </row>
        <row r="374">
          <cell r="A374" t="str">
            <v>KMX US Equity</v>
          </cell>
        </row>
        <row r="375">
          <cell r="A375" t="str">
            <v>TTWO US Equity</v>
          </cell>
        </row>
        <row r="376">
          <cell r="A376" t="str">
            <v>SNPS US Equity</v>
          </cell>
        </row>
        <row r="377">
          <cell r="A377" t="str">
            <v>EFX US Equity</v>
          </cell>
        </row>
        <row r="378">
          <cell r="A378" t="str">
            <v>EMN US Equity</v>
          </cell>
        </row>
        <row r="379">
          <cell r="A379" t="str">
            <v>NLSN US Equity</v>
          </cell>
        </row>
        <row r="380">
          <cell r="A380" t="str">
            <v>CMA US Equity</v>
          </cell>
        </row>
        <row r="381">
          <cell r="A381" t="str">
            <v>CBOE US Equity</v>
          </cell>
        </row>
        <row r="382">
          <cell r="A382" t="str">
            <v>PANW US Equity</v>
          </cell>
        </row>
        <row r="383">
          <cell r="A383" t="str">
            <v>IDXX US Equity</v>
          </cell>
        </row>
        <row r="384">
          <cell r="A384" t="str">
            <v>ANSS US Equity</v>
          </cell>
        </row>
        <row r="385">
          <cell r="A385" t="str">
            <v>NOV US Equity</v>
          </cell>
        </row>
        <row r="386">
          <cell r="A386" t="str">
            <v>MKC US Equity</v>
          </cell>
        </row>
        <row r="387">
          <cell r="A387" t="str">
            <v>CTXS US Equity</v>
          </cell>
        </row>
        <row r="388">
          <cell r="A388" t="str">
            <v>CNP US Equity</v>
          </cell>
        </row>
        <row r="389">
          <cell r="A389" t="str">
            <v>HCP US Equity</v>
          </cell>
        </row>
        <row r="390">
          <cell r="A390" t="str">
            <v>NCLH US Equity</v>
          </cell>
        </row>
        <row r="391">
          <cell r="A391" t="str">
            <v>DGX US Equity</v>
          </cell>
        </row>
        <row r="392">
          <cell r="A392" t="str">
            <v>GPC US Equity</v>
          </cell>
        </row>
        <row r="393">
          <cell r="A393" t="str">
            <v>FMC US Equity</v>
          </cell>
        </row>
        <row r="394">
          <cell r="A394" t="str">
            <v>NTAP US Equity</v>
          </cell>
        </row>
        <row r="395">
          <cell r="A395" t="str">
            <v>ADS US Equity</v>
          </cell>
        </row>
        <row r="396">
          <cell r="A396" t="str">
            <v>CDNS US Equity</v>
          </cell>
        </row>
        <row r="397">
          <cell r="A397" t="str">
            <v>MLCO US Equity</v>
          </cell>
        </row>
        <row r="398">
          <cell r="A398" t="str">
            <v>URI US Equity</v>
          </cell>
        </row>
        <row r="399">
          <cell r="A399" t="str">
            <v>PNR US Equity</v>
          </cell>
        </row>
        <row r="400">
          <cell r="A400" t="str">
            <v>PRGO US Equity</v>
          </cell>
        </row>
        <row r="401">
          <cell r="A401" t="str">
            <v>ULTA US Equity</v>
          </cell>
        </row>
        <row r="402">
          <cell r="A402" t="str">
            <v>VNTV US Equity</v>
          </cell>
        </row>
        <row r="403">
          <cell r="A403" t="str">
            <v>NDAQ US Equity</v>
          </cell>
        </row>
        <row r="404">
          <cell r="A404" t="str">
            <v>COTY US Equity</v>
          </cell>
        </row>
        <row r="405">
          <cell r="A405" t="str">
            <v>MAS US Equity</v>
          </cell>
        </row>
        <row r="406">
          <cell r="A406" t="str">
            <v>ARE US Equity</v>
          </cell>
        </row>
        <row r="407">
          <cell r="A407" t="str">
            <v>RJF US Equity</v>
          </cell>
        </row>
        <row r="408">
          <cell r="A408" t="str">
            <v>WLK US Equity</v>
          </cell>
        </row>
        <row r="409">
          <cell r="A409" t="str">
            <v>IPGP US Equity</v>
          </cell>
        </row>
        <row r="410">
          <cell r="A410" t="str">
            <v>MAA US Equity</v>
          </cell>
        </row>
        <row r="411">
          <cell r="A411" t="str">
            <v>MELI US Equity</v>
          </cell>
        </row>
        <row r="412">
          <cell r="A412" t="str">
            <v>XEC US Equity</v>
          </cell>
        </row>
        <row r="413">
          <cell r="A413" t="str">
            <v>XYL US Equity</v>
          </cell>
        </row>
        <row r="414">
          <cell r="A414" t="str">
            <v>LEA US Equity</v>
          </cell>
        </row>
        <row r="415">
          <cell r="A415" t="str">
            <v>SJM US Equity</v>
          </cell>
        </row>
        <row r="416">
          <cell r="A416" t="str">
            <v>LNG US Equity</v>
          </cell>
        </row>
        <row r="417">
          <cell r="A417" t="str">
            <v>CGNX US Equity</v>
          </cell>
        </row>
        <row r="418">
          <cell r="A418" t="str">
            <v>RMD US Equity</v>
          </cell>
        </row>
        <row r="419">
          <cell r="A419" t="str">
            <v>UNM US Equity</v>
          </cell>
        </row>
        <row r="420">
          <cell r="A420" t="str">
            <v>ARNC US Equity</v>
          </cell>
        </row>
        <row r="421">
          <cell r="A421" t="str">
            <v>WHR US Equity</v>
          </cell>
        </row>
        <row r="422">
          <cell r="A422" t="str">
            <v>TPR US Equity</v>
          </cell>
        </row>
        <row r="423">
          <cell r="A423" t="str">
            <v>GWW US Equity</v>
          </cell>
        </row>
        <row r="424">
          <cell r="A424" t="str">
            <v>IFF US Equity</v>
          </cell>
        </row>
        <row r="425">
          <cell r="A425" t="str">
            <v>ETFC US Equity</v>
          </cell>
        </row>
        <row r="426">
          <cell r="A426" t="str">
            <v>LKQ US Equity</v>
          </cell>
        </row>
        <row r="427">
          <cell r="A427" t="str">
            <v>GRMN US Equity</v>
          </cell>
        </row>
        <row r="428">
          <cell r="A428" t="str">
            <v>TIF US Equity</v>
          </cell>
        </row>
        <row r="429">
          <cell r="A429" t="str">
            <v>TFX US Equity</v>
          </cell>
        </row>
        <row r="430">
          <cell r="A430" t="str">
            <v>HAS US Equity</v>
          </cell>
        </row>
        <row r="431">
          <cell r="A431" t="str">
            <v>REG US Equity</v>
          </cell>
        </row>
        <row r="432">
          <cell r="A432" t="str">
            <v>ALLY US Equity</v>
          </cell>
        </row>
        <row r="433">
          <cell r="A433" t="str">
            <v>EQT US Equity</v>
          </cell>
        </row>
        <row r="434">
          <cell r="A434" t="str">
            <v>COO US Equity</v>
          </cell>
        </row>
        <row r="435">
          <cell r="A435" t="str">
            <v>CHRW US Equity</v>
          </cell>
        </row>
        <row r="436">
          <cell r="A436" t="str">
            <v>CHD US Equity</v>
          </cell>
        </row>
        <row r="437">
          <cell r="A437" t="str">
            <v>JBHT US Equity</v>
          </cell>
        </row>
        <row r="438">
          <cell r="A438" t="str">
            <v>SIVB US Equity</v>
          </cell>
        </row>
        <row r="439">
          <cell r="A439" t="str">
            <v>STX US Equity</v>
          </cell>
        </row>
        <row r="440">
          <cell r="A440" t="str">
            <v>FANG US Equity</v>
          </cell>
        </row>
        <row r="441">
          <cell r="A441" t="str">
            <v>BWA US Equity</v>
          </cell>
        </row>
        <row r="442">
          <cell r="A442" t="str">
            <v>HOLX US Equity</v>
          </cell>
        </row>
        <row r="443">
          <cell r="A443" t="str">
            <v>HII US Equity</v>
          </cell>
        </row>
        <row r="444">
          <cell r="A444" t="str">
            <v>KSU US Equity</v>
          </cell>
        </row>
        <row r="445">
          <cell r="A445" t="str">
            <v>EXR US Equity</v>
          </cell>
        </row>
        <row r="446">
          <cell r="A446" t="str">
            <v>VRSN US Equity</v>
          </cell>
        </row>
        <row r="447">
          <cell r="A447" t="str">
            <v>WYN US Equity</v>
          </cell>
        </row>
        <row r="448">
          <cell r="A448" t="str">
            <v>ALV US Equity</v>
          </cell>
        </row>
        <row r="449">
          <cell r="A449" t="str">
            <v>CSGP US Equity</v>
          </cell>
        </row>
        <row r="450">
          <cell r="A450" t="str">
            <v>GPS US Equity</v>
          </cell>
        </row>
        <row r="451">
          <cell r="A451" t="str">
            <v>IT US Equity</v>
          </cell>
        </row>
        <row r="452">
          <cell r="A452" t="str">
            <v>EXPD US Equity</v>
          </cell>
        </row>
        <row r="453">
          <cell r="A453" t="str">
            <v>HSIC US Equity</v>
          </cell>
        </row>
        <row r="454">
          <cell r="A454" t="str">
            <v>FNF US Equity</v>
          </cell>
        </row>
        <row r="455">
          <cell r="A455" t="str">
            <v>PKG US Equity</v>
          </cell>
        </row>
        <row r="456">
          <cell r="A456" t="str">
            <v>DRE US Equity</v>
          </cell>
        </row>
        <row r="457">
          <cell r="A457" t="str">
            <v>VIAB US Equity</v>
          </cell>
        </row>
        <row r="458">
          <cell r="A458" t="str">
            <v>SNI US Equity</v>
          </cell>
        </row>
        <row r="459">
          <cell r="A459" t="str">
            <v>AMG US Equity</v>
          </cell>
        </row>
        <row r="460">
          <cell r="A460" t="str">
            <v>QVCA US Equity</v>
          </cell>
        </row>
        <row r="461">
          <cell r="A461" t="str">
            <v>DRI US Equity</v>
          </cell>
        </row>
        <row r="462">
          <cell r="A462" t="str">
            <v>SEE US Equity</v>
          </cell>
        </row>
        <row r="463">
          <cell r="A463" t="str">
            <v>IAC US Equity</v>
          </cell>
        </row>
        <row r="464">
          <cell r="A464" t="str">
            <v>XL US Equity</v>
          </cell>
        </row>
        <row r="465">
          <cell r="A465" t="str">
            <v>QRVO US Equity</v>
          </cell>
        </row>
        <row r="466">
          <cell r="A466" t="str">
            <v>LNT US Equity</v>
          </cell>
        </row>
        <row r="467">
          <cell r="A467" t="str">
            <v>YNDX US Equity</v>
          </cell>
        </row>
        <row r="468">
          <cell r="A468" t="str">
            <v>DVA US Equity</v>
          </cell>
        </row>
        <row r="469">
          <cell r="A469" t="str">
            <v>AOS US Equity</v>
          </cell>
        </row>
        <row r="470">
          <cell r="A470" t="str">
            <v>WUBA US Equity</v>
          </cell>
        </row>
        <row r="471">
          <cell r="A471" t="str">
            <v>MRVL US Equity</v>
          </cell>
        </row>
        <row r="472">
          <cell r="A472" t="str">
            <v>SLG US Equity</v>
          </cell>
        </row>
        <row r="473">
          <cell r="A473" t="str">
            <v>DISCA US Equity</v>
          </cell>
        </row>
        <row r="474">
          <cell r="A474" t="str">
            <v>VAR US Equity</v>
          </cell>
        </row>
        <row r="475">
          <cell r="A475" t="str">
            <v>PNW US Equity</v>
          </cell>
        </row>
        <row r="476">
          <cell r="A476" t="str">
            <v>PVH US Equity</v>
          </cell>
        </row>
        <row r="477">
          <cell r="A477" t="str">
            <v>SPLK US Equity</v>
          </cell>
        </row>
        <row r="478">
          <cell r="A478" t="str">
            <v>TRU US Equity</v>
          </cell>
        </row>
        <row r="479">
          <cell r="A479" t="str">
            <v>FBHS US Equity</v>
          </cell>
        </row>
        <row r="480">
          <cell r="A480" t="str">
            <v>FLEX US Equity</v>
          </cell>
        </row>
        <row r="481">
          <cell r="A481" t="str">
            <v>FRT US Equity</v>
          </cell>
        </row>
        <row r="482">
          <cell r="A482" t="str">
            <v>TRGP US Equity</v>
          </cell>
        </row>
        <row r="483">
          <cell r="A483" t="str">
            <v>RE US Equity</v>
          </cell>
        </row>
        <row r="484">
          <cell r="A484" t="str">
            <v>BG US Equity</v>
          </cell>
        </row>
        <row r="485">
          <cell r="A485" t="str">
            <v>MTN US Equity</v>
          </cell>
        </row>
        <row r="486">
          <cell r="A486" t="str">
            <v>JNPR US Equity</v>
          </cell>
        </row>
        <row r="487">
          <cell r="A487" t="str">
            <v>DXJ US Equity</v>
          </cell>
        </row>
        <row r="488">
          <cell r="A488" t="str">
            <v>LDOS US Equity</v>
          </cell>
        </row>
        <row r="489">
          <cell r="A489" t="str">
            <v>SPR US Equity</v>
          </cell>
        </row>
        <row r="490">
          <cell r="A490" t="str">
            <v>UHS US Equity</v>
          </cell>
        </row>
        <row r="491">
          <cell r="A491" t="str">
            <v>CC US Equity</v>
          </cell>
        </row>
        <row r="492">
          <cell r="A492" t="str">
            <v>AVY US Equity</v>
          </cell>
        </row>
        <row r="493">
          <cell r="A493" t="str">
            <v>LYV US Equity</v>
          </cell>
        </row>
        <row r="494">
          <cell r="A494" t="str">
            <v>WU US Equity</v>
          </cell>
        </row>
        <row r="495">
          <cell r="A495" t="str">
            <v>AKAM US Equity</v>
          </cell>
        </row>
        <row r="496">
          <cell r="A496" t="str">
            <v>NI US Equity</v>
          </cell>
        </row>
        <row r="497">
          <cell r="A497" t="str">
            <v>PHM US Equity</v>
          </cell>
        </row>
        <row r="498">
          <cell r="A498" t="str">
            <v>ATH US Equity</v>
          </cell>
        </row>
        <row r="499">
          <cell r="A499" t="str">
            <v>ON US Equity</v>
          </cell>
        </row>
        <row r="500">
          <cell r="A500" t="str">
            <v>OC US Equity</v>
          </cell>
        </row>
        <row r="501">
          <cell r="A501" t="str">
            <v>MAC US Equity</v>
          </cell>
        </row>
        <row r="502">
          <cell r="A502" t="str">
            <v>NRG US Equity</v>
          </cell>
        </row>
        <row r="503">
          <cell r="A503" t="str">
            <v>WCG US Equity</v>
          </cell>
        </row>
        <row r="504">
          <cell r="A504" t="str">
            <v>SNA US Equity</v>
          </cell>
        </row>
        <row r="505">
          <cell r="A505" t="str">
            <v>STLD US Equity</v>
          </cell>
        </row>
        <row r="506">
          <cell r="A506" t="str">
            <v>HEDJ US Equity</v>
          </cell>
        </row>
        <row r="507">
          <cell r="A507" t="str">
            <v>LULU US Equity</v>
          </cell>
        </row>
        <row r="508">
          <cell r="A508" t="str">
            <v>ZION US Equity</v>
          </cell>
        </row>
        <row r="509">
          <cell r="A509" t="str">
            <v>CPT US Equity</v>
          </cell>
        </row>
        <row r="510">
          <cell r="A510" t="str">
            <v>CDK US Equity</v>
          </cell>
        </row>
        <row r="511">
          <cell r="A511" t="str">
            <v>CF US Equity</v>
          </cell>
        </row>
        <row r="512">
          <cell r="A512" t="str">
            <v>VEEV US Equity</v>
          </cell>
        </row>
        <row r="513">
          <cell r="A513" t="str">
            <v>XPO US Equity</v>
          </cell>
        </row>
        <row r="514">
          <cell r="A514" t="str">
            <v>TER US Equity</v>
          </cell>
        </row>
        <row r="515">
          <cell r="A515" t="str">
            <v>PE US Equity</v>
          </cell>
        </row>
        <row r="516">
          <cell r="A516" t="str">
            <v>ZAYO US Equity</v>
          </cell>
        </row>
        <row r="517">
          <cell r="A517" t="str">
            <v>SGEN US Equity</v>
          </cell>
        </row>
        <row r="518">
          <cell r="A518" t="str">
            <v>KORS US Equity</v>
          </cell>
        </row>
        <row r="519">
          <cell r="A519" t="str">
            <v>JAZZ US Equity</v>
          </cell>
        </row>
        <row r="520">
          <cell r="A520" t="str">
            <v>MAN US Equity</v>
          </cell>
        </row>
        <row r="521">
          <cell r="A521" t="str">
            <v>OLED US Equity</v>
          </cell>
        </row>
        <row r="522">
          <cell r="A522" t="str">
            <v>ST US Equity</v>
          </cell>
        </row>
        <row r="523">
          <cell r="A523" t="str">
            <v>EWBC US Equity</v>
          </cell>
        </row>
        <row r="524">
          <cell r="A524" t="str">
            <v>AER US Equity</v>
          </cell>
        </row>
        <row r="525">
          <cell r="A525" t="str">
            <v>KIM US Equity</v>
          </cell>
        </row>
        <row r="526">
          <cell r="A526" t="str">
            <v>GDDY US Equity</v>
          </cell>
        </row>
        <row r="527">
          <cell r="A527" t="str">
            <v>MOS US Equity</v>
          </cell>
        </row>
        <row r="528">
          <cell r="A528" t="str">
            <v>HOG US Equity</v>
          </cell>
        </row>
        <row r="529">
          <cell r="A529" t="str">
            <v>AA US Equity</v>
          </cell>
        </row>
        <row r="530">
          <cell r="A530" t="str">
            <v>ALLE US Equity</v>
          </cell>
        </row>
        <row r="531">
          <cell r="A531" t="str">
            <v>CMG US Equity</v>
          </cell>
        </row>
        <row r="532">
          <cell r="A532" t="str">
            <v>LII US Equity</v>
          </cell>
        </row>
        <row r="533">
          <cell r="A533" t="str">
            <v>TSCO US Equity</v>
          </cell>
        </row>
        <row r="534">
          <cell r="A534" t="str">
            <v>WBC US Equity</v>
          </cell>
        </row>
        <row r="535">
          <cell r="A535" t="str">
            <v>AXTA US Equity</v>
          </cell>
        </row>
        <row r="536">
          <cell r="A536" t="str">
            <v>ALK US Equity</v>
          </cell>
        </row>
        <row r="537">
          <cell r="A537" t="str">
            <v>FDS US Equity</v>
          </cell>
        </row>
        <row r="538">
          <cell r="A538" t="str">
            <v>OA US Equity</v>
          </cell>
        </row>
        <row r="539">
          <cell r="A539" t="str">
            <v>AGNC US Equity</v>
          </cell>
        </row>
        <row r="540">
          <cell r="A540" t="str">
            <v>EXEL US Equity</v>
          </cell>
        </row>
        <row r="541">
          <cell r="A541" t="str">
            <v>COHR US Equity</v>
          </cell>
        </row>
        <row r="542">
          <cell r="A542" t="str">
            <v>DPZ US Equity</v>
          </cell>
        </row>
        <row r="543">
          <cell r="A543" t="str">
            <v>SINA US Equity</v>
          </cell>
        </row>
        <row r="544">
          <cell r="A544" t="str">
            <v>BERY US Equity</v>
          </cell>
        </row>
        <row r="545">
          <cell r="A545" t="str">
            <v>FFIV US Equity</v>
          </cell>
        </row>
        <row r="546">
          <cell r="A546" t="str">
            <v>PTC US Equity</v>
          </cell>
        </row>
        <row r="547">
          <cell r="A547" t="str">
            <v>PII US Equity</v>
          </cell>
        </row>
        <row r="548">
          <cell r="A548" t="str">
            <v>HFC US Equity</v>
          </cell>
        </row>
        <row r="549">
          <cell r="A549" t="str">
            <v>HUN US Equity</v>
          </cell>
        </row>
        <row r="550">
          <cell r="A550" t="str">
            <v>XRX US Equity</v>
          </cell>
        </row>
        <row r="551">
          <cell r="A551" t="str">
            <v>WAB US Equity</v>
          </cell>
        </row>
        <row r="552">
          <cell r="A552" t="str">
            <v>VOYA US Equity</v>
          </cell>
        </row>
        <row r="553">
          <cell r="A553" t="str">
            <v>IPG US Equity</v>
          </cell>
        </row>
        <row r="554">
          <cell r="A554" t="str">
            <v>ATHM US Equity</v>
          </cell>
        </row>
        <row r="555">
          <cell r="A555" t="str">
            <v>TOL US Equity</v>
          </cell>
        </row>
        <row r="556">
          <cell r="A556" t="str">
            <v>KSS US Equity</v>
          </cell>
        </row>
        <row r="557">
          <cell r="A557" t="str">
            <v>EXAS US Equity</v>
          </cell>
        </row>
        <row r="558">
          <cell r="A558" t="str">
            <v>ADNT US Equity</v>
          </cell>
        </row>
        <row r="559">
          <cell r="A559" t="str">
            <v>GT US Equity</v>
          </cell>
        </row>
        <row r="560">
          <cell r="A560" t="str">
            <v>GXP US Equity</v>
          </cell>
        </row>
        <row r="561">
          <cell r="A561" t="str">
            <v>RL US Equity</v>
          </cell>
        </row>
        <row r="562">
          <cell r="A562" t="str">
            <v>HBI US Equity</v>
          </cell>
        </row>
        <row r="563">
          <cell r="A563" t="str">
            <v>IONS US Equity</v>
          </cell>
        </row>
        <row r="564">
          <cell r="A564" t="str">
            <v>BLUE US Equity</v>
          </cell>
        </row>
        <row r="565">
          <cell r="A565" t="str">
            <v>FTNT US Equity</v>
          </cell>
        </row>
        <row r="566">
          <cell r="A566" t="str">
            <v>THO US Equity</v>
          </cell>
        </row>
        <row r="567">
          <cell r="A567" t="str">
            <v>KNX US Equity</v>
          </cell>
        </row>
        <row r="568">
          <cell r="A568" t="str">
            <v>SBNY US Equity</v>
          </cell>
        </row>
        <row r="569">
          <cell r="A569" t="str">
            <v>BURL US Equity</v>
          </cell>
        </row>
        <row r="570">
          <cell r="A570" t="str">
            <v>CSL US Equity</v>
          </cell>
        </row>
        <row r="571">
          <cell r="A571" t="str">
            <v>AYI US Equity</v>
          </cell>
        </row>
        <row r="572">
          <cell r="A572" t="str">
            <v>RICE US Equity</v>
          </cell>
        </row>
        <row r="573">
          <cell r="A573" t="str">
            <v>NBIX US Equity</v>
          </cell>
        </row>
        <row r="574">
          <cell r="A574" t="str">
            <v>JWN US Equity</v>
          </cell>
        </row>
        <row r="575">
          <cell r="A575" t="str">
            <v>HDS US Equity</v>
          </cell>
        </row>
        <row r="576">
          <cell r="A576" t="str">
            <v>NFX US Equity</v>
          </cell>
        </row>
        <row r="577">
          <cell r="A577" t="str">
            <v>FLR US Equity</v>
          </cell>
        </row>
        <row r="578">
          <cell r="A578" t="str">
            <v>PF US Equity</v>
          </cell>
        </row>
        <row r="579">
          <cell r="A579" t="str">
            <v>COMM US Equity</v>
          </cell>
        </row>
        <row r="580">
          <cell r="A580" t="str">
            <v>FSLR US Equity</v>
          </cell>
        </row>
        <row r="581">
          <cell r="A581" t="str">
            <v>AR US Equity</v>
          </cell>
        </row>
        <row r="582">
          <cell r="A582" t="str">
            <v>HP US Equity</v>
          </cell>
        </row>
        <row r="583">
          <cell r="A583" t="str">
            <v>SCG US Equity</v>
          </cell>
        </row>
        <row r="584">
          <cell r="A584" t="str">
            <v>HTA US Equity</v>
          </cell>
        </row>
        <row r="585">
          <cell r="A585" t="str">
            <v>MIDD US Equity</v>
          </cell>
        </row>
        <row r="586">
          <cell r="A586" t="str">
            <v>ALSN US Equity</v>
          </cell>
        </row>
        <row r="587">
          <cell r="A587" t="str">
            <v>SPB US Equity</v>
          </cell>
        </row>
        <row r="588">
          <cell r="A588" t="str">
            <v>JBLU US Equity</v>
          </cell>
        </row>
        <row r="589">
          <cell r="A589" t="str">
            <v>M US Equity</v>
          </cell>
        </row>
        <row r="590">
          <cell r="A590" t="str">
            <v>OLN US Equity</v>
          </cell>
        </row>
        <row r="591">
          <cell r="A591" t="str">
            <v>LOGM US Equity</v>
          </cell>
        </row>
        <row r="592">
          <cell r="A592" t="str">
            <v>RSPP US Equity</v>
          </cell>
        </row>
        <row r="593">
          <cell r="A593" t="str">
            <v>AAP US Equity</v>
          </cell>
        </row>
        <row r="594">
          <cell r="A594" t="str">
            <v>USFD US Equity</v>
          </cell>
        </row>
        <row r="595">
          <cell r="A595" t="str">
            <v>ULTI US Equity</v>
          </cell>
        </row>
        <row r="596">
          <cell r="A596" t="str">
            <v>CIT US Equity</v>
          </cell>
        </row>
        <row r="597">
          <cell r="A597" t="str">
            <v>BIVV US Equity</v>
          </cell>
        </row>
        <row r="598">
          <cell r="A598" t="str">
            <v>DATA US Equity</v>
          </cell>
        </row>
        <row r="599">
          <cell r="A599" t="str">
            <v>HLF US Equity</v>
          </cell>
        </row>
        <row r="600">
          <cell r="A600" t="str">
            <v>CONE US Equity</v>
          </cell>
        </row>
        <row r="601">
          <cell r="A601" t="str">
            <v>MOMO US Equity</v>
          </cell>
        </row>
        <row r="602">
          <cell r="A602" t="str">
            <v>BRX US Equity</v>
          </cell>
        </row>
        <row r="603">
          <cell r="A603" t="str">
            <v>PWR US Equity</v>
          </cell>
        </row>
        <row r="604">
          <cell r="A604" t="str">
            <v>OHI US Equity</v>
          </cell>
        </row>
        <row r="605">
          <cell r="A605" t="str">
            <v>EGN US Equity</v>
          </cell>
        </row>
        <row r="606">
          <cell r="A606" t="str">
            <v>OZRK US Equity</v>
          </cell>
        </row>
        <row r="607">
          <cell r="A607" t="str">
            <v>YY US Equity</v>
          </cell>
        </row>
        <row r="608">
          <cell r="A608" t="str">
            <v>CACC US Equity</v>
          </cell>
        </row>
        <row r="609">
          <cell r="A609" t="str">
            <v>GRUB US Equity</v>
          </cell>
        </row>
        <row r="610">
          <cell r="A610" t="str">
            <v>SRCL US Equity</v>
          </cell>
        </row>
        <row r="611">
          <cell r="A611" t="str">
            <v>SIX US Equity</v>
          </cell>
        </row>
        <row r="612">
          <cell r="A612" t="str">
            <v>W US Equity</v>
          </cell>
        </row>
        <row r="613">
          <cell r="A613" t="str">
            <v>CAVM US Equity</v>
          </cell>
        </row>
        <row r="614">
          <cell r="A614" t="str">
            <v>NRZ US Equity</v>
          </cell>
        </row>
        <row r="615">
          <cell r="A615" t="str">
            <v>UAA US Equity</v>
          </cell>
        </row>
        <row r="616">
          <cell r="A616" t="str">
            <v>POST US Equity</v>
          </cell>
        </row>
        <row r="617">
          <cell r="A617" t="str">
            <v>HRB US Equity</v>
          </cell>
        </row>
        <row r="618">
          <cell r="A618" t="str">
            <v>UTHR US Equity</v>
          </cell>
        </row>
        <row r="619">
          <cell r="A619" t="str">
            <v>SABR US Equity</v>
          </cell>
        </row>
        <row r="620">
          <cell r="A620" t="str">
            <v>FLS US Equity</v>
          </cell>
        </row>
        <row r="621">
          <cell r="A621" t="str">
            <v>DNKN US Equity</v>
          </cell>
        </row>
        <row r="622">
          <cell r="A622" t="str">
            <v>SKX US Equity</v>
          </cell>
        </row>
        <row r="623">
          <cell r="A623" t="str">
            <v>JBL US Equity</v>
          </cell>
        </row>
        <row r="624">
          <cell r="A624" t="str">
            <v>EXP US Equity</v>
          </cell>
        </row>
        <row r="625">
          <cell r="A625" t="str">
            <v>MUR US Equity</v>
          </cell>
        </row>
        <row r="626">
          <cell r="A626" t="str">
            <v>MAT US Equity</v>
          </cell>
        </row>
        <row r="627">
          <cell r="A627" t="str">
            <v>ATHN US Equity</v>
          </cell>
        </row>
        <row r="628">
          <cell r="A628" t="str">
            <v>TSRO US Equity</v>
          </cell>
        </row>
        <row r="629">
          <cell r="A629" t="str">
            <v>SFR US Equity</v>
          </cell>
        </row>
        <row r="630">
          <cell r="A630" t="str">
            <v>X US Equity</v>
          </cell>
        </row>
        <row r="631">
          <cell r="A631" t="str">
            <v>USG US Equity</v>
          </cell>
        </row>
        <row r="632">
          <cell r="A632" t="str">
            <v>CRI US Equity</v>
          </cell>
        </row>
        <row r="633">
          <cell r="A633" t="str">
            <v>AN US Equity</v>
          </cell>
        </row>
        <row r="634">
          <cell r="A634" t="str">
            <v>RRC US Equity</v>
          </cell>
        </row>
        <row r="635">
          <cell r="A635" t="str">
            <v>CLB US Equity</v>
          </cell>
        </row>
        <row r="636">
          <cell r="A636" t="str">
            <v>PTEN US Equity</v>
          </cell>
        </row>
        <row r="637">
          <cell r="A637" t="str">
            <v>NTNX US Equity</v>
          </cell>
        </row>
        <row r="638">
          <cell r="A638" t="str">
            <v>MSM US Equity</v>
          </cell>
        </row>
        <row r="639">
          <cell r="A639" t="str">
            <v>MASI US Equity</v>
          </cell>
        </row>
        <row r="640">
          <cell r="A640" t="str">
            <v>DXCM US Equity</v>
          </cell>
        </row>
        <row r="641">
          <cell r="A641" t="str">
            <v>MOH US Equity</v>
          </cell>
        </row>
        <row r="642">
          <cell r="A642" t="str">
            <v>CASY US Equity</v>
          </cell>
        </row>
        <row r="643">
          <cell r="A643" t="str">
            <v>TRIP US Equity</v>
          </cell>
        </row>
        <row r="644">
          <cell r="A644" t="str">
            <v>SIG US Equity</v>
          </cell>
        </row>
        <row r="645">
          <cell r="A645" t="str">
            <v>BC US Equity</v>
          </cell>
        </row>
        <row r="646">
          <cell r="A646" t="str">
            <v>TDC US Equity</v>
          </cell>
        </row>
        <row r="647">
          <cell r="A647" t="str">
            <v>WSM US Equity</v>
          </cell>
        </row>
        <row r="648">
          <cell r="A648" t="str">
            <v>FHN US Equity</v>
          </cell>
        </row>
        <row r="649">
          <cell r="A649" t="str">
            <v>R US Equity</v>
          </cell>
        </row>
        <row r="650">
          <cell r="A650" t="str">
            <v>MD US Equity</v>
          </cell>
        </row>
        <row r="651">
          <cell r="A651" t="str">
            <v>AKRX US Equity</v>
          </cell>
        </row>
        <row r="652">
          <cell r="A652" t="str">
            <v>ASH US Equity</v>
          </cell>
        </row>
        <row r="653">
          <cell r="A653" t="str">
            <v>PFPT US Equity</v>
          </cell>
        </row>
        <row r="654">
          <cell r="A654" t="str">
            <v>YELP US Equity</v>
          </cell>
        </row>
        <row r="655">
          <cell r="A655" t="str">
            <v>FL US Equity</v>
          </cell>
        </row>
        <row r="656">
          <cell r="A656" t="str">
            <v>NCR US Equity</v>
          </cell>
        </row>
        <row r="657">
          <cell r="A657" t="str">
            <v>TEX US Equity</v>
          </cell>
        </row>
        <row r="658">
          <cell r="A658" t="str">
            <v>HAIN US Equity</v>
          </cell>
        </row>
        <row r="659">
          <cell r="A659" t="str">
            <v>CRUS US Equity</v>
          </cell>
        </row>
        <row r="660">
          <cell r="A660" t="str">
            <v>SAFM US Equity</v>
          </cell>
        </row>
        <row r="661">
          <cell r="A661" t="str">
            <v>TRCO US Equity</v>
          </cell>
        </row>
        <row r="662">
          <cell r="A662" t="str">
            <v>LITE US Equity</v>
          </cell>
        </row>
        <row r="663">
          <cell r="A663" t="str">
            <v>SRPT US Equity</v>
          </cell>
        </row>
        <row r="664">
          <cell r="A664" t="str">
            <v>PBF US Equity</v>
          </cell>
        </row>
        <row r="665">
          <cell r="A665" t="str">
            <v>PDCE US Equity</v>
          </cell>
        </row>
        <row r="666">
          <cell r="A666" t="str">
            <v>AMJ US Equity</v>
          </cell>
        </row>
        <row r="667">
          <cell r="A667" t="str">
            <v>SBGI US Equity</v>
          </cell>
        </row>
        <row r="668">
          <cell r="A668" t="str">
            <v>FIVE US Equity</v>
          </cell>
        </row>
        <row r="669">
          <cell r="A669" t="str">
            <v>EVHC US Equity</v>
          </cell>
        </row>
        <row r="670">
          <cell r="A670" t="str">
            <v>JACK US Equity</v>
          </cell>
        </row>
        <row r="671">
          <cell r="A671" t="str">
            <v>DKS US Equity</v>
          </cell>
        </row>
        <row r="672">
          <cell r="A672" t="str">
            <v>SLCA US Equity</v>
          </cell>
        </row>
        <row r="673">
          <cell r="A673" t="str">
            <v>TPX US Equity</v>
          </cell>
        </row>
        <row r="674">
          <cell r="A674" t="str">
            <v>BBBY US Equity</v>
          </cell>
        </row>
        <row r="675">
          <cell r="A675" t="str">
            <v>WTW US Equity</v>
          </cell>
        </row>
        <row r="676">
          <cell r="A676" t="str">
            <v>CIEN US Equity</v>
          </cell>
        </row>
        <row r="677">
          <cell r="A677" t="str">
            <v>DY US Equity</v>
          </cell>
        </row>
        <row r="678">
          <cell r="A678" t="str">
            <v>NUVA US Equity</v>
          </cell>
        </row>
        <row r="679">
          <cell r="A679" t="str">
            <v>URBN US Equity</v>
          </cell>
        </row>
        <row r="680">
          <cell r="A680" t="str">
            <v>SFM US Equity</v>
          </cell>
        </row>
        <row r="681">
          <cell r="A681" t="str">
            <v>CAR US Equity</v>
          </cell>
        </row>
        <row r="682">
          <cell r="A682" t="str">
            <v>WIX US Equity</v>
          </cell>
        </row>
        <row r="683">
          <cell r="A683" t="str">
            <v>SAVE US Equity</v>
          </cell>
        </row>
        <row r="684">
          <cell r="A684" t="str">
            <v>ACHC US Equity</v>
          </cell>
        </row>
        <row r="685">
          <cell r="A685" t="str">
            <v>THS US Equity</v>
          </cell>
        </row>
        <row r="686">
          <cell r="A686" t="str">
            <v>KBH US Equity</v>
          </cell>
        </row>
        <row r="687">
          <cell r="A687" t="str">
            <v>TWLO US Equity</v>
          </cell>
        </row>
        <row r="688">
          <cell r="A688" t="str">
            <v>MDCO US Equity</v>
          </cell>
        </row>
        <row r="689">
          <cell r="A689" t="str">
            <v>BIG US Equity</v>
          </cell>
        </row>
        <row r="690">
          <cell r="A690" t="str">
            <v>FNSR US Equity</v>
          </cell>
        </row>
        <row r="691">
          <cell r="A691" t="str">
            <v>TTD US Equity</v>
          </cell>
        </row>
        <row r="692">
          <cell r="A692" t="str">
            <v>CAKE US Equity</v>
          </cell>
        </row>
        <row r="693">
          <cell r="A693" t="str">
            <v>PLCE US Equity</v>
          </cell>
        </row>
        <row r="694">
          <cell r="A694" t="str">
            <v>IRBT US Equity</v>
          </cell>
        </row>
        <row r="695">
          <cell r="A695" t="str">
            <v>AMBA US Equity</v>
          </cell>
        </row>
        <row r="696">
          <cell r="A696" t="str">
            <v>BWLD US Equity</v>
          </cell>
        </row>
        <row r="697">
          <cell r="A697" t="str">
            <v>EPI US Equity</v>
          </cell>
        </row>
        <row r="698">
          <cell r="A698" t="str">
            <v>GME US Equity</v>
          </cell>
        </row>
        <row r="699">
          <cell r="A699" t="str">
            <v>DDS US Equity</v>
          </cell>
        </row>
        <row r="700">
          <cell r="A700" t="str">
            <v>CRZO US Equity</v>
          </cell>
        </row>
        <row r="701">
          <cell r="A701" t="str">
            <v>EAT US Equity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95"/>
  <sheetViews>
    <sheetView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0.28515625" bestFit="1" customWidth="1"/>
    <col min="4" max="4" width="9" bestFit="1" customWidth="1"/>
    <col min="5" max="5" width="14.42578125" bestFit="1" customWidth="1"/>
    <col min="6" max="6" width="20.140625" bestFit="1" customWidth="1"/>
    <col min="7" max="7" width="20.85546875" bestFit="1" customWidth="1"/>
    <col min="8" max="8" width="11.28515625" bestFit="1" customWidth="1"/>
    <col min="9" max="9" width="17.85546875" bestFit="1" customWidth="1"/>
    <col min="10" max="10" width="11.140625" bestFit="1" customWidth="1"/>
  </cols>
  <sheetData>
    <row r="1" spans="1:100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</row>
    <row r="2" spans="1:100" x14ac:dyDescent="0.25">
      <c r="A2" t="s">
        <v>10</v>
      </c>
      <c r="B2" t="s">
        <v>11</v>
      </c>
      <c r="C2" t="s">
        <v>10</v>
      </c>
      <c r="D2">
        <v>78.13</v>
      </c>
      <c r="E2">
        <v>75.180000000000007</v>
      </c>
      <c r="F2" t="s">
        <v>12</v>
      </c>
      <c r="G2" t="s">
        <v>13</v>
      </c>
      <c r="H2">
        <v>29.1</v>
      </c>
      <c r="I2" t="s">
        <v>10</v>
      </c>
      <c r="J2" t="s">
        <v>14</v>
      </c>
    </row>
    <row r="3" spans="1:10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</row>
    <row r="4" spans="1:100" x14ac:dyDescent="0.25">
      <c r="A4" t="s">
        <v>15</v>
      </c>
      <c r="B4" t="s">
        <v>16</v>
      </c>
      <c r="C4" t="s">
        <v>17</v>
      </c>
      <c r="D4">
        <v>25.88</v>
      </c>
      <c r="E4">
        <v>28.51</v>
      </c>
      <c r="F4" t="s">
        <v>18</v>
      </c>
      <c r="G4" t="s">
        <v>19</v>
      </c>
      <c r="H4">
        <v>19.55</v>
      </c>
      <c r="I4">
        <v>0.56000000000000005</v>
      </c>
      <c r="J4" t="s">
        <v>20</v>
      </c>
    </row>
    <row r="5" spans="1:100" x14ac:dyDescent="0.25">
      <c r="A5" t="s">
        <v>21</v>
      </c>
      <c r="B5" t="s">
        <v>22</v>
      </c>
      <c r="C5" t="s">
        <v>23</v>
      </c>
      <c r="D5">
        <v>37.549999999999997</v>
      </c>
      <c r="E5">
        <v>27.54</v>
      </c>
      <c r="F5" t="s">
        <v>24</v>
      </c>
      <c r="G5" t="s">
        <v>25</v>
      </c>
      <c r="H5">
        <v>29.41</v>
      </c>
      <c r="I5">
        <v>1.0900000000000001</v>
      </c>
      <c r="J5" t="s">
        <v>26</v>
      </c>
    </row>
    <row r="6" spans="1:100" x14ac:dyDescent="0.25">
      <c r="A6" t="s">
        <v>27</v>
      </c>
      <c r="B6" t="s">
        <v>28</v>
      </c>
      <c r="C6" t="s">
        <v>29</v>
      </c>
      <c r="D6">
        <v>36.35</v>
      </c>
      <c r="E6">
        <v>35.22</v>
      </c>
      <c r="F6" t="s">
        <v>30</v>
      </c>
      <c r="G6" t="s">
        <v>31</v>
      </c>
      <c r="H6">
        <v>29.47</v>
      </c>
      <c r="I6">
        <v>1.1000000000000001</v>
      </c>
      <c r="J6" t="s">
        <v>32</v>
      </c>
    </row>
    <row r="7" spans="1:100" x14ac:dyDescent="0.25">
      <c r="A7" t="s">
        <v>33</v>
      </c>
      <c r="B7" t="s">
        <v>34</v>
      </c>
      <c r="C7" t="s">
        <v>35</v>
      </c>
      <c r="D7">
        <v>26.15</v>
      </c>
      <c r="E7">
        <v>28.11</v>
      </c>
      <c r="F7" t="s">
        <v>36</v>
      </c>
      <c r="G7" t="s">
        <v>37</v>
      </c>
      <c r="H7">
        <v>19.73</v>
      </c>
      <c r="I7">
        <v>1.59</v>
      </c>
      <c r="J7" t="s">
        <v>38</v>
      </c>
    </row>
    <row r="8" spans="1:100" x14ac:dyDescent="0.25">
      <c r="A8" t="s">
        <v>39</v>
      </c>
      <c r="B8" t="s">
        <v>40</v>
      </c>
      <c r="C8" t="s">
        <v>41</v>
      </c>
      <c r="D8">
        <v>58.1</v>
      </c>
      <c r="E8">
        <v>47.72</v>
      </c>
      <c r="F8" t="s">
        <v>42</v>
      </c>
      <c r="G8" t="s">
        <v>43</v>
      </c>
      <c r="H8">
        <v>24.39</v>
      </c>
      <c r="I8">
        <v>1.35</v>
      </c>
      <c r="J8" t="s">
        <v>44</v>
      </c>
    </row>
    <row r="9" spans="1:100" x14ac:dyDescent="0.25">
      <c r="A9" t="s">
        <v>45</v>
      </c>
      <c r="B9" t="s">
        <v>46</v>
      </c>
      <c r="C9" t="s">
        <v>47</v>
      </c>
      <c r="D9">
        <v>32.799999999999997</v>
      </c>
      <c r="E9">
        <v>30.54</v>
      </c>
      <c r="F9" t="s">
        <v>48</v>
      </c>
      <c r="G9" t="s">
        <v>49</v>
      </c>
      <c r="H9">
        <v>28.71</v>
      </c>
      <c r="I9">
        <v>0.65</v>
      </c>
      <c r="J9" t="s">
        <v>50</v>
      </c>
    </row>
    <row r="10" spans="1:100" x14ac:dyDescent="0.25">
      <c r="A10" t="s">
        <v>51</v>
      </c>
      <c r="B10" t="s">
        <v>52</v>
      </c>
      <c r="C10" t="s">
        <v>53</v>
      </c>
      <c r="D10">
        <v>43.95</v>
      </c>
      <c r="E10">
        <v>45.56</v>
      </c>
      <c r="F10" t="s">
        <v>54</v>
      </c>
      <c r="G10" t="s">
        <v>55</v>
      </c>
      <c r="H10">
        <v>24.91</v>
      </c>
      <c r="I10">
        <v>1.03</v>
      </c>
      <c r="J10" t="s">
        <v>56</v>
      </c>
    </row>
    <row r="11" spans="1:100" x14ac:dyDescent="0.25">
      <c r="A11" t="s">
        <v>57</v>
      </c>
      <c r="B11" t="s">
        <v>58</v>
      </c>
      <c r="C11" t="s">
        <v>59</v>
      </c>
      <c r="D11">
        <v>35.35</v>
      </c>
      <c r="E11">
        <v>33.67</v>
      </c>
      <c r="F11" t="s">
        <v>60</v>
      </c>
      <c r="G11" t="s">
        <v>61</v>
      </c>
      <c r="H11">
        <v>23.48</v>
      </c>
      <c r="I11">
        <v>0.82</v>
      </c>
      <c r="J11" t="s">
        <v>62</v>
      </c>
    </row>
    <row r="12" spans="1:100" x14ac:dyDescent="0.25">
      <c r="A12" t="s">
        <v>63</v>
      </c>
      <c r="B12" t="s">
        <v>64</v>
      </c>
      <c r="C12" t="s">
        <v>65</v>
      </c>
      <c r="D12">
        <v>26.9</v>
      </c>
      <c r="E12">
        <v>25.57</v>
      </c>
      <c r="F12" t="s">
        <v>66</v>
      </c>
      <c r="G12" t="s">
        <v>67</v>
      </c>
      <c r="H12">
        <v>19.39</v>
      </c>
      <c r="I12">
        <v>0.59</v>
      </c>
      <c r="J12" t="s">
        <v>68</v>
      </c>
    </row>
    <row r="13" spans="1:100" x14ac:dyDescent="0.25">
      <c r="A13" t="s">
        <v>69</v>
      </c>
      <c r="B13" t="s">
        <v>70</v>
      </c>
      <c r="C13" t="s">
        <v>71</v>
      </c>
      <c r="D13">
        <v>27.38</v>
      </c>
      <c r="E13">
        <v>26.35</v>
      </c>
      <c r="F13" t="s">
        <v>72</v>
      </c>
      <c r="G13" t="s">
        <v>73</v>
      </c>
      <c r="H13">
        <v>24.94</v>
      </c>
      <c r="I13">
        <v>1.98</v>
      </c>
      <c r="J13" t="s">
        <v>74</v>
      </c>
    </row>
    <row r="14" spans="1:100" x14ac:dyDescent="0.25">
      <c r="A14" t="s">
        <v>75</v>
      </c>
      <c r="B14" t="s">
        <v>76</v>
      </c>
      <c r="C14" t="s">
        <v>77</v>
      </c>
      <c r="D14">
        <v>30.23</v>
      </c>
      <c r="E14">
        <v>27.17</v>
      </c>
      <c r="F14" t="s">
        <v>78</v>
      </c>
      <c r="G14" t="s">
        <v>79</v>
      </c>
      <c r="H14">
        <v>24.19</v>
      </c>
      <c r="I14">
        <v>1.56</v>
      </c>
      <c r="J14" t="s">
        <v>80</v>
      </c>
    </row>
    <row r="15" spans="1:100" x14ac:dyDescent="0.25">
      <c r="A15" t="s">
        <v>81</v>
      </c>
      <c r="B15" t="s">
        <v>82</v>
      </c>
      <c r="C15" t="s">
        <v>83</v>
      </c>
      <c r="D15">
        <v>41.71</v>
      </c>
      <c r="E15">
        <v>38.42</v>
      </c>
      <c r="F15" t="s">
        <v>84</v>
      </c>
      <c r="G15" t="s">
        <v>85</v>
      </c>
      <c r="H15">
        <v>24.36</v>
      </c>
      <c r="I15">
        <v>2.08</v>
      </c>
      <c r="J15" t="s">
        <v>86</v>
      </c>
    </row>
    <row r="16" spans="1:100" x14ac:dyDescent="0.25">
      <c r="A16" t="s">
        <v>87</v>
      </c>
      <c r="B16" t="s">
        <v>88</v>
      </c>
      <c r="C16" t="s">
        <v>89</v>
      </c>
      <c r="D16">
        <v>40.950000000000003</v>
      </c>
      <c r="E16">
        <v>40.42</v>
      </c>
      <c r="F16" t="s">
        <v>90</v>
      </c>
      <c r="G16" t="s">
        <v>91</v>
      </c>
      <c r="H16">
        <v>27.18</v>
      </c>
      <c r="I16">
        <v>3.65</v>
      </c>
      <c r="J16" t="s">
        <v>44</v>
      </c>
    </row>
    <row r="17" spans="1:10" x14ac:dyDescent="0.25">
      <c r="A17" t="s">
        <v>92</v>
      </c>
      <c r="B17" t="s">
        <v>93</v>
      </c>
      <c r="C17" t="s">
        <v>94</v>
      </c>
      <c r="D17">
        <v>53.55</v>
      </c>
      <c r="E17">
        <v>37.11</v>
      </c>
      <c r="F17" t="s">
        <v>95</v>
      </c>
      <c r="G17" t="s">
        <v>96</v>
      </c>
      <c r="H17">
        <v>34.869999999999997</v>
      </c>
      <c r="I17">
        <v>0.59</v>
      </c>
      <c r="J17" t="s">
        <v>97</v>
      </c>
    </row>
    <row r="18" spans="1:10" x14ac:dyDescent="0.25">
      <c r="A18" t="s">
        <v>98</v>
      </c>
      <c r="B18" t="s">
        <v>99</v>
      </c>
      <c r="C18" t="s">
        <v>100</v>
      </c>
      <c r="D18">
        <v>65.040000000000006</v>
      </c>
      <c r="E18">
        <v>63.79</v>
      </c>
      <c r="F18" t="s">
        <v>101</v>
      </c>
      <c r="G18" t="s">
        <v>102</v>
      </c>
      <c r="H18">
        <v>32.520000000000003</v>
      </c>
      <c r="I18">
        <v>3.77</v>
      </c>
      <c r="J18" t="s">
        <v>103</v>
      </c>
    </row>
    <row r="19" spans="1:10" x14ac:dyDescent="0.25">
      <c r="A19" t="s">
        <v>104</v>
      </c>
      <c r="B19" t="s">
        <v>105</v>
      </c>
      <c r="C19" t="s">
        <v>106</v>
      </c>
      <c r="D19">
        <v>322</v>
      </c>
      <c r="E19">
        <v>333.17</v>
      </c>
      <c r="F19" t="s">
        <v>107</v>
      </c>
      <c r="G19" t="s">
        <v>108</v>
      </c>
      <c r="H19">
        <v>19.28</v>
      </c>
      <c r="I19">
        <v>1.83</v>
      </c>
      <c r="J19" t="s">
        <v>109</v>
      </c>
    </row>
    <row r="20" spans="1:10" x14ac:dyDescent="0.25">
      <c r="A20" t="s">
        <v>110</v>
      </c>
      <c r="B20" t="s">
        <v>111</v>
      </c>
      <c r="C20" t="s">
        <v>112</v>
      </c>
      <c r="D20">
        <v>31.08</v>
      </c>
      <c r="E20">
        <v>28.43</v>
      </c>
      <c r="F20" t="s">
        <v>113</v>
      </c>
      <c r="G20" t="s">
        <v>114</v>
      </c>
      <c r="H20">
        <v>27.2</v>
      </c>
      <c r="I20">
        <v>0.88</v>
      </c>
      <c r="J20" t="s">
        <v>115</v>
      </c>
    </row>
    <row r="21" spans="1:10" x14ac:dyDescent="0.25">
      <c r="A21" t="s">
        <v>116</v>
      </c>
      <c r="B21" t="s">
        <v>117</v>
      </c>
      <c r="C21" t="s">
        <v>118</v>
      </c>
      <c r="D21">
        <v>34.49</v>
      </c>
      <c r="E21">
        <v>29.91</v>
      </c>
      <c r="F21" t="s">
        <v>119</v>
      </c>
      <c r="G21" t="s">
        <v>120</v>
      </c>
      <c r="H21">
        <v>18.309999999999999</v>
      </c>
      <c r="I21">
        <v>0.31</v>
      </c>
      <c r="J21" t="s">
        <v>121</v>
      </c>
    </row>
    <row r="22" spans="1:10" x14ac:dyDescent="0.25">
      <c r="A22" t="s">
        <v>122</v>
      </c>
      <c r="B22" t="s">
        <v>123</v>
      </c>
      <c r="C22" t="s">
        <v>124</v>
      </c>
      <c r="D22">
        <v>41.2</v>
      </c>
      <c r="E22">
        <v>38.28</v>
      </c>
      <c r="F22" t="s">
        <v>125</v>
      </c>
      <c r="G22" t="s">
        <v>126</v>
      </c>
      <c r="H22">
        <v>23.87</v>
      </c>
      <c r="I22">
        <v>1.45</v>
      </c>
      <c r="J22" t="s">
        <v>127</v>
      </c>
    </row>
    <row r="23" spans="1:10" x14ac:dyDescent="0.25">
      <c r="A23" t="s">
        <v>128</v>
      </c>
      <c r="B23" t="s">
        <v>129</v>
      </c>
      <c r="C23" t="s">
        <v>130</v>
      </c>
      <c r="D23">
        <v>32.090000000000003</v>
      </c>
      <c r="E23">
        <v>31.97</v>
      </c>
      <c r="F23" t="s">
        <v>131</v>
      </c>
      <c r="G23" t="s">
        <v>132</v>
      </c>
      <c r="H23">
        <v>25.95</v>
      </c>
      <c r="I23">
        <v>0.56000000000000005</v>
      </c>
      <c r="J23" t="s">
        <v>133</v>
      </c>
    </row>
    <row r="24" spans="1:10" x14ac:dyDescent="0.25">
      <c r="A24" t="s">
        <v>134</v>
      </c>
      <c r="B24" t="s">
        <v>135</v>
      </c>
      <c r="C24" t="s">
        <v>136</v>
      </c>
      <c r="D24">
        <v>29.64</v>
      </c>
      <c r="E24">
        <v>28.02</v>
      </c>
      <c r="F24" t="s">
        <v>137</v>
      </c>
      <c r="G24" t="s">
        <v>138</v>
      </c>
      <c r="H24">
        <v>22.15</v>
      </c>
      <c r="I24">
        <v>0.53</v>
      </c>
      <c r="J24" t="s">
        <v>139</v>
      </c>
    </row>
    <row r="25" spans="1:10" x14ac:dyDescent="0.25">
      <c r="A25" t="s">
        <v>140</v>
      </c>
      <c r="B25" t="s">
        <v>141</v>
      </c>
      <c r="C25" t="s">
        <v>142</v>
      </c>
      <c r="D25">
        <v>30.61</v>
      </c>
      <c r="E25">
        <v>30.16</v>
      </c>
      <c r="F25" t="s">
        <v>143</v>
      </c>
      <c r="G25" t="s">
        <v>144</v>
      </c>
      <c r="H25">
        <v>29.53</v>
      </c>
      <c r="I25">
        <v>0.66</v>
      </c>
      <c r="J25" t="s">
        <v>145</v>
      </c>
    </row>
    <row r="26" spans="1:10" x14ac:dyDescent="0.25">
      <c r="A26" t="s">
        <v>146</v>
      </c>
      <c r="B26" t="s">
        <v>147</v>
      </c>
      <c r="C26" t="s">
        <v>148</v>
      </c>
      <c r="D26">
        <v>389.8</v>
      </c>
      <c r="E26">
        <v>400.28</v>
      </c>
      <c r="F26" t="s">
        <v>149</v>
      </c>
      <c r="G26" t="s">
        <v>150</v>
      </c>
      <c r="H26">
        <v>16.78</v>
      </c>
      <c r="I26">
        <v>1.31</v>
      </c>
      <c r="J26" t="s">
        <v>151</v>
      </c>
    </row>
    <row r="27" spans="1:10" x14ac:dyDescent="0.25">
      <c r="A27" t="s">
        <v>152</v>
      </c>
      <c r="B27" t="s">
        <v>153</v>
      </c>
      <c r="C27" t="s">
        <v>154</v>
      </c>
      <c r="D27">
        <v>131.55000000000001</v>
      </c>
      <c r="E27">
        <v>131.81</v>
      </c>
      <c r="F27" t="s">
        <v>155</v>
      </c>
      <c r="G27" t="s">
        <v>156</v>
      </c>
      <c r="H27">
        <v>20.48</v>
      </c>
      <c r="I27">
        <v>1.79</v>
      </c>
      <c r="J27" t="s">
        <v>157</v>
      </c>
    </row>
    <row r="28" spans="1:10" x14ac:dyDescent="0.25">
      <c r="A28" t="s">
        <v>158</v>
      </c>
      <c r="B28" t="s">
        <v>159</v>
      </c>
      <c r="C28" t="s">
        <v>160</v>
      </c>
      <c r="D28">
        <v>173</v>
      </c>
      <c r="E28">
        <v>140.47</v>
      </c>
      <c r="F28" t="s">
        <v>161</v>
      </c>
      <c r="G28" t="s">
        <v>162</v>
      </c>
      <c r="H28">
        <v>38.07</v>
      </c>
      <c r="I28">
        <v>2.38</v>
      </c>
      <c r="J28" t="s">
        <v>163</v>
      </c>
    </row>
    <row r="29" spans="1:10" x14ac:dyDescent="0.25">
      <c r="A29" t="s">
        <v>164</v>
      </c>
      <c r="B29" t="s">
        <v>165</v>
      </c>
      <c r="C29" t="s">
        <v>166</v>
      </c>
      <c r="D29">
        <v>28</v>
      </c>
      <c r="E29">
        <v>28.63</v>
      </c>
      <c r="F29" t="s">
        <v>167</v>
      </c>
      <c r="G29" t="s">
        <v>168</v>
      </c>
      <c r="H29">
        <v>22.79</v>
      </c>
      <c r="I29">
        <v>0.44</v>
      </c>
      <c r="J29" t="s">
        <v>169</v>
      </c>
    </row>
    <row r="30" spans="1:10" x14ac:dyDescent="0.25">
      <c r="A30" t="s">
        <v>170</v>
      </c>
      <c r="B30" t="s">
        <v>171</v>
      </c>
      <c r="C30" t="s">
        <v>172</v>
      </c>
      <c r="D30">
        <v>34.72</v>
      </c>
      <c r="E30">
        <v>35.01</v>
      </c>
      <c r="F30" t="s">
        <v>173</v>
      </c>
      <c r="G30" t="s">
        <v>174</v>
      </c>
      <c r="H30">
        <v>24.76</v>
      </c>
      <c r="I30">
        <v>0.66</v>
      </c>
      <c r="J30" t="s">
        <v>175</v>
      </c>
    </row>
    <row r="31" spans="1:10" x14ac:dyDescent="0.25">
      <c r="A31" t="s">
        <v>176</v>
      </c>
      <c r="B31" t="s">
        <v>177</v>
      </c>
      <c r="C31" t="s">
        <v>178</v>
      </c>
      <c r="D31">
        <v>56.88</v>
      </c>
      <c r="E31">
        <v>55.75</v>
      </c>
      <c r="F31" t="s">
        <v>179</v>
      </c>
      <c r="G31" t="s">
        <v>180</v>
      </c>
      <c r="H31">
        <v>23.91</v>
      </c>
      <c r="I31">
        <v>1.1000000000000001</v>
      </c>
      <c r="J31" t="s">
        <v>181</v>
      </c>
    </row>
    <row r="32" spans="1:10" x14ac:dyDescent="0.25">
      <c r="A32" t="s">
        <v>182</v>
      </c>
      <c r="B32" t="s">
        <v>183</v>
      </c>
      <c r="C32" t="s">
        <v>184</v>
      </c>
      <c r="D32">
        <v>36.299999999999997</v>
      </c>
      <c r="E32">
        <v>36.75</v>
      </c>
      <c r="F32" t="s">
        <v>185</v>
      </c>
      <c r="G32" t="s">
        <v>186</v>
      </c>
      <c r="H32">
        <v>25.19</v>
      </c>
      <c r="I32">
        <v>0.33</v>
      </c>
      <c r="J32" t="s">
        <v>187</v>
      </c>
    </row>
    <row r="33" spans="1:10" x14ac:dyDescent="0.25">
      <c r="A33" t="s">
        <v>188</v>
      </c>
      <c r="B33" t="s">
        <v>189</v>
      </c>
      <c r="C33" t="s">
        <v>190</v>
      </c>
      <c r="D33">
        <v>76.75</v>
      </c>
      <c r="E33">
        <v>71.540000000000006</v>
      </c>
      <c r="F33" t="s">
        <v>191</v>
      </c>
      <c r="G33" t="s">
        <v>192</v>
      </c>
      <c r="H33">
        <v>28.32</v>
      </c>
      <c r="I33">
        <v>0.6</v>
      </c>
      <c r="J33" t="s">
        <v>193</v>
      </c>
    </row>
    <row r="34" spans="1:10" x14ac:dyDescent="0.25">
      <c r="A34" t="s">
        <v>194</v>
      </c>
      <c r="B34" t="s">
        <v>195</v>
      </c>
      <c r="C34" t="s">
        <v>196</v>
      </c>
      <c r="D34">
        <v>122.35</v>
      </c>
      <c r="E34">
        <v>120.55</v>
      </c>
      <c r="F34" t="s">
        <v>197</v>
      </c>
      <c r="G34" t="s">
        <v>198</v>
      </c>
      <c r="H34">
        <v>19.46</v>
      </c>
      <c r="I34">
        <v>0.64</v>
      </c>
      <c r="J34" t="s">
        <v>199</v>
      </c>
    </row>
    <row r="35" spans="1:10" x14ac:dyDescent="0.25">
      <c r="A35" t="s">
        <v>200</v>
      </c>
      <c r="B35" t="s">
        <v>201</v>
      </c>
      <c r="C35" t="s">
        <v>202</v>
      </c>
      <c r="D35">
        <v>87.56</v>
      </c>
      <c r="E35">
        <v>65.14</v>
      </c>
      <c r="F35" t="s">
        <v>203</v>
      </c>
      <c r="G35" t="s">
        <v>204</v>
      </c>
      <c r="H35">
        <v>28.63</v>
      </c>
      <c r="I35">
        <v>0.68</v>
      </c>
      <c r="J35" t="s">
        <v>205</v>
      </c>
    </row>
    <row r="36" spans="1:10" x14ac:dyDescent="0.25">
      <c r="A36" t="s">
        <v>206</v>
      </c>
      <c r="B36" t="s">
        <v>207</v>
      </c>
      <c r="C36" t="s">
        <v>208</v>
      </c>
      <c r="D36">
        <v>48.52</v>
      </c>
      <c r="E36">
        <v>57.97</v>
      </c>
      <c r="F36" t="s">
        <v>209</v>
      </c>
      <c r="G36" t="s">
        <v>210</v>
      </c>
      <c r="H36">
        <v>22.2</v>
      </c>
      <c r="I36">
        <v>0.86</v>
      </c>
      <c r="J36" t="s">
        <v>211</v>
      </c>
    </row>
    <row r="37" spans="1:10" x14ac:dyDescent="0.25">
      <c r="A37" t="s">
        <v>212</v>
      </c>
      <c r="B37" t="s">
        <v>213</v>
      </c>
      <c r="C37" t="s">
        <v>214</v>
      </c>
      <c r="D37">
        <v>45.75</v>
      </c>
      <c r="E37">
        <v>45.05</v>
      </c>
      <c r="F37" t="s">
        <v>215</v>
      </c>
      <c r="G37" t="s">
        <v>216</v>
      </c>
      <c r="H37">
        <v>23.99</v>
      </c>
      <c r="I37">
        <v>0.66</v>
      </c>
      <c r="J37" t="s">
        <v>217</v>
      </c>
    </row>
    <row r="38" spans="1:10" x14ac:dyDescent="0.25">
      <c r="A38" t="s">
        <v>218</v>
      </c>
      <c r="B38" t="s">
        <v>219</v>
      </c>
      <c r="C38" t="s">
        <v>220</v>
      </c>
      <c r="D38">
        <v>34.65</v>
      </c>
      <c r="E38">
        <v>34.9</v>
      </c>
      <c r="F38" t="s">
        <v>221</v>
      </c>
      <c r="G38" t="s">
        <v>222</v>
      </c>
      <c r="H38">
        <v>25.9</v>
      </c>
      <c r="I38">
        <v>0.4</v>
      </c>
      <c r="J38" t="s">
        <v>223</v>
      </c>
    </row>
    <row r="39" spans="1:10" x14ac:dyDescent="0.25">
      <c r="A39" t="s">
        <v>224</v>
      </c>
      <c r="B39" t="s">
        <v>225</v>
      </c>
      <c r="C39" t="s">
        <v>226</v>
      </c>
      <c r="D39">
        <v>61.34</v>
      </c>
      <c r="E39">
        <v>53.46</v>
      </c>
      <c r="F39" t="s">
        <v>227</v>
      </c>
      <c r="G39" t="s">
        <v>222</v>
      </c>
      <c r="H39">
        <v>22.46</v>
      </c>
      <c r="I39">
        <v>0.86</v>
      </c>
      <c r="J39" t="s">
        <v>228</v>
      </c>
    </row>
    <row r="40" spans="1:10" x14ac:dyDescent="0.25">
      <c r="A40" t="s">
        <v>229</v>
      </c>
      <c r="B40" t="s">
        <v>230</v>
      </c>
      <c r="C40" t="s">
        <v>231</v>
      </c>
      <c r="D40">
        <v>52.01</v>
      </c>
      <c r="E40">
        <v>50.56</v>
      </c>
      <c r="F40" t="s">
        <v>232</v>
      </c>
      <c r="G40" t="s">
        <v>233</v>
      </c>
      <c r="H40">
        <v>34.71</v>
      </c>
      <c r="I40">
        <v>1.32</v>
      </c>
      <c r="J40" t="s">
        <v>234</v>
      </c>
    </row>
    <row r="41" spans="1:10" x14ac:dyDescent="0.25">
      <c r="A41" t="s">
        <v>235</v>
      </c>
      <c r="B41" t="s">
        <v>236</v>
      </c>
      <c r="C41" t="s">
        <v>237</v>
      </c>
      <c r="D41">
        <v>46.4</v>
      </c>
      <c r="E41">
        <v>43.76</v>
      </c>
      <c r="F41" t="s">
        <v>238</v>
      </c>
      <c r="G41" t="s">
        <v>239</v>
      </c>
      <c r="H41">
        <v>20.09</v>
      </c>
      <c r="I41">
        <v>0.33</v>
      </c>
      <c r="J41" t="s">
        <v>240</v>
      </c>
    </row>
    <row r="42" spans="1:10" x14ac:dyDescent="0.25">
      <c r="A42" t="s">
        <v>241</v>
      </c>
      <c r="B42" t="s">
        <v>242</v>
      </c>
      <c r="C42" t="s">
        <v>243</v>
      </c>
      <c r="D42">
        <v>67.849999999999994</v>
      </c>
      <c r="E42">
        <v>53.77</v>
      </c>
      <c r="F42" t="s">
        <v>244</v>
      </c>
      <c r="G42" t="s">
        <v>245</v>
      </c>
      <c r="H42">
        <v>26.01</v>
      </c>
      <c r="I42">
        <v>0.22</v>
      </c>
      <c r="J42" t="s">
        <v>246</v>
      </c>
    </row>
    <row r="43" spans="1:10" x14ac:dyDescent="0.25">
      <c r="A43" t="s">
        <v>247</v>
      </c>
      <c r="B43" t="s">
        <v>248</v>
      </c>
      <c r="C43" t="s">
        <v>249</v>
      </c>
      <c r="D43">
        <v>29.25</v>
      </c>
      <c r="E43">
        <v>25.66</v>
      </c>
      <c r="F43" t="s">
        <v>250</v>
      </c>
      <c r="G43" t="s">
        <v>251</v>
      </c>
      <c r="H43">
        <v>25.85</v>
      </c>
      <c r="I43">
        <v>0.28999999999999998</v>
      </c>
      <c r="J43" t="s">
        <v>252</v>
      </c>
    </row>
    <row r="44" spans="1:10" x14ac:dyDescent="0.25">
      <c r="A44" t="s">
        <v>253</v>
      </c>
      <c r="B44" t="s">
        <v>254</v>
      </c>
      <c r="C44" t="s">
        <v>255</v>
      </c>
      <c r="D44">
        <v>80.95</v>
      </c>
      <c r="E44">
        <v>76.73</v>
      </c>
      <c r="F44" t="s">
        <v>256</v>
      </c>
      <c r="G44" t="s">
        <v>251</v>
      </c>
      <c r="H44">
        <v>19.489999999999998</v>
      </c>
      <c r="I44">
        <v>0.59</v>
      </c>
      <c r="J44" t="s">
        <v>257</v>
      </c>
    </row>
    <row r="45" spans="1:10" x14ac:dyDescent="0.25">
      <c r="A45" t="s">
        <v>258</v>
      </c>
      <c r="B45" t="s">
        <v>259</v>
      </c>
      <c r="C45" t="s">
        <v>260</v>
      </c>
      <c r="D45">
        <v>65.8</v>
      </c>
      <c r="E45">
        <v>57.8</v>
      </c>
      <c r="F45" t="s">
        <v>261</v>
      </c>
      <c r="G45" t="s">
        <v>262</v>
      </c>
      <c r="H45">
        <v>28.82</v>
      </c>
      <c r="I45">
        <v>0.5</v>
      </c>
      <c r="J45" t="s">
        <v>263</v>
      </c>
    </row>
    <row r="46" spans="1:10" x14ac:dyDescent="0.25">
      <c r="A46" t="s">
        <v>264</v>
      </c>
      <c r="B46" t="s">
        <v>265</v>
      </c>
      <c r="C46" t="s">
        <v>266</v>
      </c>
      <c r="D46">
        <v>40.61</v>
      </c>
      <c r="E46">
        <v>37.119999999999997</v>
      </c>
      <c r="F46" t="s">
        <v>267</v>
      </c>
      <c r="G46" t="s">
        <v>262</v>
      </c>
      <c r="H46">
        <v>22.23</v>
      </c>
      <c r="I46">
        <v>0.51</v>
      </c>
      <c r="J46" t="s">
        <v>268</v>
      </c>
    </row>
    <row r="47" spans="1:10" x14ac:dyDescent="0.25">
      <c r="A47" t="s">
        <v>269</v>
      </c>
      <c r="B47" t="s">
        <v>270</v>
      </c>
      <c r="C47" t="s">
        <v>271</v>
      </c>
      <c r="D47">
        <v>634.5</v>
      </c>
      <c r="E47">
        <v>624.9</v>
      </c>
      <c r="F47" t="s">
        <v>272</v>
      </c>
      <c r="G47" t="s">
        <v>273</v>
      </c>
      <c r="H47">
        <v>29.97</v>
      </c>
      <c r="I47">
        <v>3.93</v>
      </c>
      <c r="J47" t="s">
        <v>109</v>
      </c>
    </row>
    <row r="48" spans="1:10" x14ac:dyDescent="0.25">
      <c r="A48" t="s">
        <v>274</v>
      </c>
      <c r="B48" t="s">
        <v>275</v>
      </c>
      <c r="C48" t="s">
        <v>276</v>
      </c>
      <c r="D48">
        <v>59.4</v>
      </c>
      <c r="E48">
        <v>62.16</v>
      </c>
      <c r="F48" t="s">
        <v>277</v>
      </c>
      <c r="G48" t="s">
        <v>278</v>
      </c>
      <c r="H48">
        <v>22.35</v>
      </c>
      <c r="I48">
        <v>1.1499999999999999</v>
      </c>
      <c r="J48" t="s">
        <v>279</v>
      </c>
    </row>
    <row r="49" spans="1:10" x14ac:dyDescent="0.25">
      <c r="A49" t="s">
        <v>280</v>
      </c>
      <c r="B49" t="s">
        <v>281</v>
      </c>
      <c r="C49" t="s">
        <v>282</v>
      </c>
      <c r="D49">
        <v>44.7</v>
      </c>
      <c r="E49">
        <v>42.83</v>
      </c>
      <c r="F49" t="s">
        <v>283</v>
      </c>
      <c r="G49" t="s">
        <v>278</v>
      </c>
      <c r="H49">
        <v>21.39</v>
      </c>
      <c r="I49">
        <v>0.65</v>
      </c>
      <c r="J49" t="s">
        <v>284</v>
      </c>
    </row>
    <row r="50" spans="1:10" x14ac:dyDescent="0.25">
      <c r="A50" t="s">
        <v>285</v>
      </c>
      <c r="B50" t="s">
        <v>286</v>
      </c>
      <c r="C50" t="s">
        <v>287</v>
      </c>
      <c r="D50">
        <v>53.05</v>
      </c>
      <c r="E50">
        <v>51.83</v>
      </c>
      <c r="F50" t="s">
        <v>288</v>
      </c>
      <c r="G50" t="s">
        <v>278</v>
      </c>
      <c r="H50">
        <v>23.22</v>
      </c>
      <c r="I50">
        <v>0.66</v>
      </c>
      <c r="J50" t="s">
        <v>289</v>
      </c>
    </row>
    <row r="51" spans="1:10" x14ac:dyDescent="0.25">
      <c r="A51" t="s">
        <v>290</v>
      </c>
      <c r="B51" t="s">
        <v>291</v>
      </c>
      <c r="C51" t="s">
        <v>292</v>
      </c>
      <c r="D51">
        <v>40.1</v>
      </c>
      <c r="E51">
        <v>45.52</v>
      </c>
      <c r="F51" t="s">
        <v>293</v>
      </c>
      <c r="G51" t="s">
        <v>294</v>
      </c>
      <c r="H51">
        <v>21.23</v>
      </c>
      <c r="I51">
        <v>0.32</v>
      </c>
      <c r="J51" t="s">
        <v>295</v>
      </c>
    </row>
    <row r="52" spans="1:10" x14ac:dyDescent="0.25">
      <c r="A52" t="s">
        <v>296</v>
      </c>
      <c r="B52" t="s">
        <v>297</v>
      </c>
      <c r="C52" t="s">
        <v>298</v>
      </c>
      <c r="D52">
        <v>27.96</v>
      </c>
      <c r="E52">
        <v>27.21</v>
      </c>
      <c r="F52" t="s">
        <v>299</v>
      </c>
      <c r="G52" t="s">
        <v>300</v>
      </c>
      <c r="H52">
        <v>20.78</v>
      </c>
      <c r="I52">
        <v>0.35</v>
      </c>
      <c r="J52" t="s">
        <v>301</v>
      </c>
    </row>
    <row r="53" spans="1:10" x14ac:dyDescent="0.25">
      <c r="A53" t="s">
        <v>302</v>
      </c>
      <c r="B53" t="s">
        <v>303</v>
      </c>
      <c r="C53" t="s">
        <v>304</v>
      </c>
      <c r="D53">
        <v>39.369999999999997</v>
      </c>
      <c r="E53">
        <v>35.79</v>
      </c>
      <c r="F53" t="s">
        <v>305</v>
      </c>
      <c r="G53" t="s">
        <v>306</v>
      </c>
      <c r="H53">
        <v>17.66</v>
      </c>
      <c r="I53">
        <v>0.49</v>
      </c>
      <c r="J53" t="s">
        <v>307</v>
      </c>
    </row>
    <row r="54" spans="1:10" x14ac:dyDescent="0.25">
      <c r="A54" t="s">
        <v>308</v>
      </c>
      <c r="B54" t="s">
        <v>309</v>
      </c>
      <c r="C54" t="s">
        <v>310</v>
      </c>
      <c r="D54">
        <v>59.4</v>
      </c>
      <c r="E54">
        <v>46.24</v>
      </c>
      <c r="F54" t="s">
        <v>311</v>
      </c>
      <c r="G54" t="s">
        <v>312</v>
      </c>
      <c r="H54">
        <v>24.06</v>
      </c>
      <c r="I54">
        <v>0.21</v>
      </c>
      <c r="J54" t="s">
        <v>313</v>
      </c>
    </row>
    <row r="55" spans="1:10" x14ac:dyDescent="0.25">
      <c r="A55" t="s">
        <v>314</v>
      </c>
      <c r="B55" t="s">
        <v>315</v>
      </c>
      <c r="C55" t="s">
        <v>316</v>
      </c>
      <c r="D55">
        <v>34.229999999999997</v>
      </c>
      <c r="E55">
        <v>33.619999999999997</v>
      </c>
      <c r="F55" t="s">
        <v>317</v>
      </c>
      <c r="G55" t="s">
        <v>318</v>
      </c>
      <c r="H55">
        <v>24.08</v>
      </c>
      <c r="I55">
        <v>0.92</v>
      </c>
      <c r="J55" t="s">
        <v>319</v>
      </c>
    </row>
    <row r="56" spans="1:10" x14ac:dyDescent="0.25">
      <c r="A56" t="s">
        <v>320</v>
      </c>
      <c r="B56" t="s">
        <v>321</v>
      </c>
      <c r="C56" t="s">
        <v>322</v>
      </c>
      <c r="D56">
        <v>25.65</v>
      </c>
      <c r="E56">
        <v>25.4</v>
      </c>
      <c r="F56" t="s">
        <v>323</v>
      </c>
      <c r="G56" t="s">
        <v>324</v>
      </c>
      <c r="H56">
        <v>28.49</v>
      </c>
      <c r="I56">
        <v>0.25</v>
      </c>
      <c r="J56" t="s">
        <v>325</v>
      </c>
    </row>
    <row r="57" spans="1:10" x14ac:dyDescent="0.25">
      <c r="A57" t="s">
        <v>326</v>
      </c>
      <c r="B57" t="s">
        <v>327</v>
      </c>
      <c r="C57" t="s">
        <v>328</v>
      </c>
      <c r="D57">
        <v>35.76</v>
      </c>
      <c r="E57">
        <v>34.340000000000003</v>
      </c>
      <c r="F57" t="s">
        <v>329</v>
      </c>
      <c r="G57" t="s">
        <v>324</v>
      </c>
      <c r="H57">
        <v>26.01</v>
      </c>
      <c r="I57">
        <v>0.87</v>
      </c>
      <c r="J57" t="s">
        <v>330</v>
      </c>
    </row>
    <row r="58" spans="1:10" x14ac:dyDescent="0.25">
      <c r="A58" t="s">
        <v>331</v>
      </c>
      <c r="B58" t="s">
        <v>332</v>
      </c>
      <c r="C58" t="s">
        <v>333</v>
      </c>
      <c r="D58">
        <v>38</v>
      </c>
      <c r="E58">
        <v>30.71</v>
      </c>
      <c r="F58" t="s">
        <v>334</v>
      </c>
      <c r="G58" t="s">
        <v>335</v>
      </c>
      <c r="H58">
        <v>64.55</v>
      </c>
      <c r="I58">
        <v>0.47</v>
      </c>
      <c r="J58" t="s">
        <v>336</v>
      </c>
    </row>
    <row r="59" spans="1:10" x14ac:dyDescent="0.25">
      <c r="A59" t="s">
        <v>337</v>
      </c>
      <c r="B59" t="s">
        <v>338</v>
      </c>
      <c r="C59" t="s">
        <v>339</v>
      </c>
      <c r="D59">
        <v>94.45</v>
      </c>
      <c r="E59">
        <v>70.67</v>
      </c>
      <c r="F59" t="s">
        <v>340</v>
      </c>
      <c r="G59" t="s">
        <v>341</v>
      </c>
      <c r="H59">
        <v>23.96</v>
      </c>
      <c r="I59">
        <v>0.36</v>
      </c>
      <c r="J59" t="s">
        <v>342</v>
      </c>
    </row>
    <row r="60" spans="1:10" x14ac:dyDescent="0.25">
      <c r="A60" t="s">
        <v>343</v>
      </c>
      <c r="B60" t="s">
        <v>344</v>
      </c>
      <c r="C60" t="s">
        <v>345</v>
      </c>
      <c r="D60">
        <v>32.15</v>
      </c>
      <c r="E60">
        <v>32.22</v>
      </c>
      <c r="F60" t="s">
        <v>346</v>
      </c>
      <c r="G60" t="s">
        <v>12</v>
      </c>
      <c r="H60">
        <v>30.52</v>
      </c>
      <c r="I60">
        <v>0.3</v>
      </c>
      <c r="J60" t="s">
        <v>347</v>
      </c>
    </row>
    <row r="61" spans="1:10" x14ac:dyDescent="0.25">
      <c r="A61" t="s">
        <v>348</v>
      </c>
      <c r="B61" t="s">
        <v>349</v>
      </c>
      <c r="C61" t="s">
        <v>350</v>
      </c>
      <c r="D61">
        <v>43.34</v>
      </c>
      <c r="E61">
        <v>41.27</v>
      </c>
      <c r="F61" t="s">
        <v>351</v>
      </c>
      <c r="G61" t="s">
        <v>352</v>
      </c>
      <c r="H61">
        <v>21.96</v>
      </c>
      <c r="I61">
        <v>0.69</v>
      </c>
      <c r="J61" t="s">
        <v>353</v>
      </c>
    </row>
    <row r="62" spans="1:10" x14ac:dyDescent="0.25">
      <c r="A62" t="s">
        <v>354</v>
      </c>
      <c r="B62" t="s">
        <v>355</v>
      </c>
      <c r="C62" t="s">
        <v>356</v>
      </c>
      <c r="D62">
        <v>44.68</v>
      </c>
      <c r="E62">
        <v>42.69</v>
      </c>
      <c r="F62" t="s">
        <v>357</v>
      </c>
      <c r="G62" t="s">
        <v>358</v>
      </c>
      <c r="H62">
        <v>23.1</v>
      </c>
      <c r="I62">
        <v>1.1499999999999999</v>
      </c>
      <c r="J62" t="s">
        <v>359</v>
      </c>
    </row>
    <row r="63" spans="1:10" x14ac:dyDescent="0.25">
      <c r="A63" t="s">
        <v>360</v>
      </c>
      <c r="B63" t="s">
        <v>361</v>
      </c>
      <c r="C63" t="s">
        <v>362</v>
      </c>
      <c r="D63">
        <v>59.49</v>
      </c>
      <c r="E63">
        <v>70.08</v>
      </c>
      <c r="F63" t="s">
        <v>363</v>
      </c>
      <c r="G63" t="s">
        <v>358</v>
      </c>
      <c r="H63">
        <v>24.54</v>
      </c>
      <c r="I63">
        <v>0.79</v>
      </c>
      <c r="J63" t="s">
        <v>364</v>
      </c>
    </row>
    <row r="64" spans="1:10" x14ac:dyDescent="0.25">
      <c r="A64" t="s">
        <v>365</v>
      </c>
      <c r="B64" t="s">
        <v>366</v>
      </c>
      <c r="C64" t="s">
        <v>367</v>
      </c>
      <c r="D64">
        <v>37.950000000000003</v>
      </c>
      <c r="E64">
        <v>34.159999999999997</v>
      </c>
      <c r="F64" t="s">
        <v>368</v>
      </c>
      <c r="G64" t="s">
        <v>369</v>
      </c>
      <c r="H64">
        <v>38.700000000000003</v>
      </c>
      <c r="I64">
        <v>0.28999999999999998</v>
      </c>
      <c r="J64" t="s">
        <v>370</v>
      </c>
    </row>
    <row r="65" spans="1:10" x14ac:dyDescent="0.25">
      <c r="A65" t="s">
        <v>371</v>
      </c>
      <c r="B65" t="s">
        <v>372</v>
      </c>
      <c r="C65" t="s">
        <v>373</v>
      </c>
      <c r="D65">
        <v>64.67</v>
      </c>
      <c r="E65">
        <v>64.900000000000006</v>
      </c>
      <c r="F65" t="s">
        <v>374</v>
      </c>
      <c r="G65" t="s">
        <v>375</v>
      </c>
      <c r="H65">
        <v>44.06</v>
      </c>
      <c r="I65">
        <v>1.0900000000000001</v>
      </c>
      <c r="J65" t="s">
        <v>376</v>
      </c>
    </row>
    <row r="66" spans="1:10" x14ac:dyDescent="0.25">
      <c r="A66" t="s">
        <v>377</v>
      </c>
      <c r="B66" t="s">
        <v>378</v>
      </c>
      <c r="C66" t="s">
        <v>379</v>
      </c>
      <c r="D66">
        <v>42.73</v>
      </c>
      <c r="E66">
        <v>39.57</v>
      </c>
      <c r="F66" t="s">
        <v>346</v>
      </c>
      <c r="G66" t="s">
        <v>380</v>
      </c>
      <c r="H66">
        <v>24.29</v>
      </c>
      <c r="I66">
        <v>0.31</v>
      </c>
      <c r="J66" t="s">
        <v>381</v>
      </c>
    </row>
    <row r="67" spans="1:10" x14ac:dyDescent="0.25">
      <c r="A67" t="s">
        <v>382</v>
      </c>
      <c r="B67" t="s">
        <v>383</v>
      </c>
      <c r="C67" t="s">
        <v>384</v>
      </c>
      <c r="D67">
        <v>63.25</v>
      </c>
      <c r="E67">
        <v>62.74</v>
      </c>
      <c r="F67" t="s">
        <v>385</v>
      </c>
      <c r="G67" t="s">
        <v>386</v>
      </c>
      <c r="H67">
        <v>27.2</v>
      </c>
      <c r="I67">
        <v>0.81</v>
      </c>
      <c r="J67" t="s">
        <v>387</v>
      </c>
    </row>
    <row r="68" spans="1:10" x14ac:dyDescent="0.25">
      <c r="A68" t="s">
        <v>388</v>
      </c>
      <c r="B68" t="s">
        <v>389</v>
      </c>
      <c r="C68" t="s">
        <v>390</v>
      </c>
      <c r="D68">
        <v>79</v>
      </c>
      <c r="E68">
        <v>80.73</v>
      </c>
      <c r="F68" t="s">
        <v>78</v>
      </c>
      <c r="G68" t="s">
        <v>391</v>
      </c>
      <c r="H68">
        <v>24.39</v>
      </c>
      <c r="I68">
        <v>0.53</v>
      </c>
      <c r="J68" t="s">
        <v>392</v>
      </c>
    </row>
    <row r="69" spans="1:10" x14ac:dyDescent="0.25">
      <c r="A69" t="s">
        <v>393</v>
      </c>
      <c r="B69" t="s">
        <v>394</v>
      </c>
      <c r="C69" t="s">
        <v>395</v>
      </c>
      <c r="D69">
        <v>32.450000000000003</v>
      </c>
      <c r="E69">
        <v>33.74</v>
      </c>
      <c r="F69" t="s">
        <v>396</v>
      </c>
      <c r="G69" t="s">
        <v>397</v>
      </c>
      <c r="H69">
        <v>22.44</v>
      </c>
      <c r="I69">
        <v>0.4</v>
      </c>
      <c r="J69" t="s">
        <v>398</v>
      </c>
    </row>
    <row r="70" spans="1:10" x14ac:dyDescent="0.25">
      <c r="A70" t="s">
        <v>399</v>
      </c>
      <c r="B70" t="s">
        <v>400</v>
      </c>
      <c r="C70" t="s">
        <v>401</v>
      </c>
      <c r="D70">
        <v>38.25</v>
      </c>
      <c r="E70">
        <v>37.5</v>
      </c>
      <c r="F70" t="s">
        <v>402</v>
      </c>
      <c r="G70" t="s">
        <v>397</v>
      </c>
      <c r="H70">
        <v>31.89</v>
      </c>
      <c r="I70">
        <v>0.65</v>
      </c>
      <c r="J70" t="s">
        <v>403</v>
      </c>
    </row>
    <row r="71" spans="1:10" x14ac:dyDescent="0.25">
      <c r="A71" t="s">
        <v>404</v>
      </c>
      <c r="B71" t="s">
        <v>405</v>
      </c>
      <c r="C71" t="s">
        <v>406</v>
      </c>
      <c r="D71">
        <v>35.119999999999997</v>
      </c>
      <c r="E71">
        <v>30.09</v>
      </c>
      <c r="F71" t="s">
        <v>407</v>
      </c>
      <c r="G71" t="s">
        <v>408</v>
      </c>
      <c r="H71">
        <v>22.03</v>
      </c>
      <c r="I71">
        <v>0.15</v>
      </c>
      <c r="J71" t="s">
        <v>409</v>
      </c>
    </row>
    <row r="72" spans="1:10" x14ac:dyDescent="0.25">
      <c r="A72" t="s">
        <v>410</v>
      </c>
      <c r="B72" t="s">
        <v>411</v>
      </c>
      <c r="C72" t="s">
        <v>271</v>
      </c>
      <c r="D72">
        <v>45.8</v>
      </c>
      <c r="E72">
        <v>38.94</v>
      </c>
      <c r="F72" t="s">
        <v>412</v>
      </c>
      <c r="G72" t="s">
        <v>413</v>
      </c>
      <c r="H72">
        <v>35.92</v>
      </c>
      <c r="I72">
        <v>0.56000000000000005</v>
      </c>
      <c r="J72" t="s">
        <v>414</v>
      </c>
    </row>
    <row r="73" spans="1:10" x14ac:dyDescent="0.25">
      <c r="A73" t="s">
        <v>415</v>
      </c>
      <c r="B73" t="s">
        <v>416</v>
      </c>
      <c r="C73" t="s">
        <v>417</v>
      </c>
      <c r="D73">
        <v>200.69</v>
      </c>
      <c r="E73">
        <v>205.35</v>
      </c>
      <c r="F73" t="s">
        <v>418</v>
      </c>
      <c r="G73" t="s">
        <v>419</v>
      </c>
      <c r="H73">
        <v>17.48</v>
      </c>
      <c r="I73">
        <v>1.74</v>
      </c>
      <c r="J73" t="s">
        <v>420</v>
      </c>
    </row>
    <row r="74" spans="1:10" x14ac:dyDescent="0.25">
      <c r="A74" t="s">
        <v>421</v>
      </c>
      <c r="B74" t="s">
        <v>422</v>
      </c>
      <c r="C74" t="s">
        <v>423</v>
      </c>
      <c r="D74">
        <v>37.729999999999997</v>
      </c>
      <c r="E74">
        <v>38.5</v>
      </c>
      <c r="F74" t="s">
        <v>424</v>
      </c>
      <c r="G74" t="s">
        <v>425</v>
      </c>
      <c r="H74">
        <v>22.16</v>
      </c>
      <c r="I74">
        <v>0.44</v>
      </c>
      <c r="J74" t="s">
        <v>426</v>
      </c>
    </row>
    <row r="75" spans="1:10" x14ac:dyDescent="0.25">
      <c r="A75" t="s">
        <v>427</v>
      </c>
      <c r="B75" t="s">
        <v>428</v>
      </c>
      <c r="C75" t="s">
        <v>429</v>
      </c>
      <c r="D75">
        <v>73.3</v>
      </c>
      <c r="E75">
        <v>68.16</v>
      </c>
      <c r="F75" t="s">
        <v>430</v>
      </c>
      <c r="G75" t="s">
        <v>431</v>
      </c>
      <c r="H75">
        <v>26.27</v>
      </c>
      <c r="I75">
        <v>0.92</v>
      </c>
      <c r="J75" t="s">
        <v>432</v>
      </c>
    </row>
    <row r="76" spans="1:10" x14ac:dyDescent="0.25">
      <c r="A76" t="s">
        <v>433</v>
      </c>
      <c r="B76" t="s">
        <v>434</v>
      </c>
      <c r="C76" t="s">
        <v>435</v>
      </c>
      <c r="D76">
        <v>28.75</v>
      </c>
      <c r="E76">
        <v>34.31</v>
      </c>
      <c r="F76" t="s">
        <v>436</v>
      </c>
      <c r="G76" t="s">
        <v>437</v>
      </c>
      <c r="H76">
        <v>15.82</v>
      </c>
      <c r="I76">
        <v>0.31</v>
      </c>
      <c r="J76" t="s">
        <v>438</v>
      </c>
    </row>
    <row r="77" spans="1:10" x14ac:dyDescent="0.25">
      <c r="A77" t="s">
        <v>439</v>
      </c>
      <c r="B77" t="s">
        <v>440</v>
      </c>
      <c r="C77" t="s">
        <v>441</v>
      </c>
      <c r="D77">
        <v>21.8</v>
      </c>
      <c r="E77">
        <v>26.79</v>
      </c>
      <c r="F77" t="s">
        <v>442</v>
      </c>
      <c r="G77" t="s">
        <v>437</v>
      </c>
      <c r="H77">
        <v>32.880000000000003</v>
      </c>
      <c r="I77">
        <v>0.35</v>
      </c>
      <c r="J77" t="s">
        <v>443</v>
      </c>
    </row>
    <row r="78" spans="1:10" x14ac:dyDescent="0.25">
      <c r="A78" t="s">
        <v>444</v>
      </c>
      <c r="B78" t="s">
        <v>445</v>
      </c>
      <c r="C78" t="s">
        <v>446</v>
      </c>
      <c r="D78">
        <v>28.35</v>
      </c>
      <c r="E78">
        <v>29.01</v>
      </c>
      <c r="F78" t="s">
        <v>447</v>
      </c>
      <c r="G78" t="s">
        <v>437</v>
      </c>
      <c r="H78">
        <v>24.88</v>
      </c>
      <c r="I78">
        <v>0.28999999999999998</v>
      </c>
      <c r="J78" t="s">
        <v>448</v>
      </c>
    </row>
    <row r="79" spans="1:10" x14ac:dyDescent="0.25">
      <c r="A79" t="s">
        <v>449</v>
      </c>
      <c r="B79" t="s">
        <v>450</v>
      </c>
      <c r="C79" t="s">
        <v>451</v>
      </c>
      <c r="D79">
        <v>49.2</v>
      </c>
      <c r="E79">
        <v>54.46</v>
      </c>
      <c r="F79" t="s">
        <v>452</v>
      </c>
      <c r="G79" t="s">
        <v>453</v>
      </c>
      <c r="H79">
        <v>42.43</v>
      </c>
      <c r="I79">
        <v>0.57999999999999996</v>
      </c>
      <c r="J79" t="s">
        <v>454</v>
      </c>
    </row>
    <row r="80" spans="1:10" x14ac:dyDescent="0.25">
      <c r="A80" t="s">
        <v>455</v>
      </c>
      <c r="B80" t="s">
        <v>456</v>
      </c>
      <c r="C80" t="s">
        <v>457</v>
      </c>
      <c r="D80">
        <v>37.770000000000003</v>
      </c>
      <c r="E80">
        <v>38.17</v>
      </c>
      <c r="F80" t="s">
        <v>458</v>
      </c>
      <c r="G80" t="s">
        <v>459</v>
      </c>
      <c r="H80">
        <v>25.35</v>
      </c>
      <c r="I80">
        <v>0.51</v>
      </c>
      <c r="J80" t="s">
        <v>460</v>
      </c>
    </row>
    <row r="81" spans="1:10" x14ac:dyDescent="0.25">
      <c r="A81" t="s">
        <v>461</v>
      </c>
      <c r="B81" t="s">
        <v>462</v>
      </c>
      <c r="C81" t="s">
        <v>463</v>
      </c>
      <c r="D81">
        <v>30.35</v>
      </c>
      <c r="E81">
        <v>27.83</v>
      </c>
      <c r="F81" t="s">
        <v>464</v>
      </c>
      <c r="G81" t="s">
        <v>459</v>
      </c>
      <c r="H81">
        <v>38.06</v>
      </c>
      <c r="I81">
        <v>0.37</v>
      </c>
      <c r="J81" t="s">
        <v>465</v>
      </c>
    </row>
    <row r="82" spans="1:10" x14ac:dyDescent="0.25">
      <c r="A82" t="s">
        <v>466</v>
      </c>
      <c r="B82" t="s">
        <v>467</v>
      </c>
      <c r="C82" t="s">
        <v>468</v>
      </c>
      <c r="D82">
        <v>40.770000000000003</v>
      </c>
      <c r="E82">
        <v>39.67</v>
      </c>
      <c r="F82" t="s">
        <v>469</v>
      </c>
      <c r="G82" t="s">
        <v>470</v>
      </c>
      <c r="H82">
        <v>27.63</v>
      </c>
      <c r="I82">
        <v>0.42</v>
      </c>
      <c r="J82" t="s">
        <v>471</v>
      </c>
    </row>
    <row r="83" spans="1:10" x14ac:dyDescent="0.25">
      <c r="A83" t="s">
        <v>472</v>
      </c>
      <c r="B83" t="s">
        <v>473</v>
      </c>
      <c r="C83" t="s">
        <v>474</v>
      </c>
      <c r="D83">
        <v>29.82</v>
      </c>
      <c r="E83">
        <v>26.77</v>
      </c>
      <c r="F83" t="s">
        <v>475</v>
      </c>
      <c r="G83" t="s">
        <v>476</v>
      </c>
      <c r="H83">
        <v>43.68</v>
      </c>
      <c r="I83">
        <v>0.32</v>
      </c>
      <c r="J83" t="s">
        <v>477</v>
      </c>
    </row>
    <row r="84" spans="1:10" x14ac:dyDescent="0.25">
      <c r="A84" t="s">
        <v>478</v>
      </c>
      <c r="B84" t="s">
        <v>479</v>
      </c>
      <c r="C84" t="s">
        <v>480</v>
      </c>
      <c r="D84">
        <v>114.35</v>
      </c>
      <c r="E84">
        <v>110.91</v>
      </c>
      <c r="F84" t="s">
        <v>481</v>
      </c>
      <c r="G84" t="s">
        <v>482</v>
      </c>
      <c r="H84">
        <v>33.020000000000003</v>
      </c>
      <c r="I84">
        <v>1.61</v>
      </c>
      <c r="J84" t="s">
        <v>211</v>
      </c>
    </row>
    <row r="85" spans="1:10" x14ac:dyDescent="0.25">
      <c r="A85" t="s">
        <v>483</v>
      </c>
      <c r="B85" t="s">
        <v>484</v>
      </c>
      <c r="C85" t="s">
        <v>485</v>
      </c>
      <c r="D85">
        <v>61.31</v>
      </c>
      <c r="E85">
        <v>58.7</v>
      </c>
      <c r="F85" t="s">
        <v>486</v>
      </c>
      <c r="G85" t="s">
        <v>487</v>
      </c>
      <c r="H85">
        <v>21.64</v>
      </c>
      <c r="I85">
        <v>1.9</v>
      </c>
      <c r="J85" t="s">
        <v>488</v>
      </c>
    </row>
    <row r="86" spans="1:10" x14ac:dyDescent="0.25">
      <c r="A86" t="s">
        <v>489</v>
      </c>
      <c r="B86" t="s">
        <v>490</v>
      </c>
      <c r="C86" t="s">
        <v>491</v>
      </c>
      <c r="D86">
        <v>75.849999999999994</v>
      </c>
      <c r="E86">
        <v>58.54</v>
      </c>
      <c r="F86" t="s">
        <v>492</v>
      </c>
      <c r="G86" t="s">
        <v>487</v>
      </c>
      <c r="H86">
        <v>28.54</v>
      </c>
      <c r="I86">
        <v>0.37</v>
      </c>
      <c r="J86" t="s">
        <v>257</v>
      </c>
    </row>
    <row r="87" spans="1:10" x14ac:dyDescent="0.25">
      <c r="A87" t="s">
        <v>493</v>
      </c>
      <c r="B87" t="s">
        <v>494</v>
      </c>
      <c r="C87" t="s">
        <v>495</v>
      </c>
      <c r="D87">
        <v>24.46</v>
      </c>
      <c r="E87">
        <v>27.08</v>
      </c>
      <c r="F87" t="s">
        <v>496</v>
      </c>
      <c r="G87" t="s">
        <v>487</v>
      </c>
      <c r="H87">
        <v>54.09</v>
      </c>
      <c r="I87">
        <v>0.61</v>
      </c>
      <c r="J87" t="s">
        <v>497</v>
      </c>
    </row>
    <row r="88" spans="1:10" x14ac:dyDescent="0.25">
      <c r="A88" t="s">
        <v>498</v>
      </c>
      <c r="B88" t="s">
        <v>499</v>
      </c>
      <c r="C88" t="s">
        <v>500</v>
      </c>
      <c r="D88">
        <v>43.25</v>
      </c>
      <c r="E88">
        <v>36.72</v>
      </c>
      <c r="F88" t="s">
        <v>501</v>
      </c>
      <c r="G88" t="s">
        <v>502</v>
      </c>
      <c r="H88">
        <v>26.87</v>
      </c>
      <c r="I88">
        <v>0.13</v>
      </c>
      <c r="J88" t="s">
        <v>246</v>
      </c>
    </row>
    <row r="89" spans="1:10" x14ac:dyDescent="0.25">
      <c r="A89" t="s">
        <v>503</v>
      </c>
      <c r="B89" t="s">
        <v>504</v>
      </c>
      <c r="C89" t="s">
        <v>505</v>
      </c>
      <c r="D89">
        <v>419.89</v>
      </c>
      <c r="E89">
        <v>374.14</v>
      </c>
      <c r="F89" t="s">
        <v>506</v>
      </c>
      <c r="G89" t="s">
        <v>502</v>
      </c>
      <c r="H89">
        <v>31.97</v>
      </c>
      <c r="I89">
        <v>1.36</v>
      </c>
      <c r="J89" t="s">
        <v>507</v>
      </c>
    </row>
    <row r="90" spans="1:10" x14ac:dyDescent="0.25">
      <c r="A90" t="s">
        <v>508</v>
      </c>
      <c r="B90" t="s">
        <v>509</v>
      </c>
      <c r="C90" t="s">
        <v>510</v>
      </c>
      <c r="D90">
        <v>27.43</v>
      </c>
      <c r="E90">
        <v>28.08</v>
      </c>
      <c r="F90" t="s">
        <v>511</v>
      </c>
      <c r="G90" t="s">
        <v>512</v>
      </c>
      <c r="H90">
        <v>24.9</v>
      </c>
      <c r="I90">
        <v>0.64</v>
      </c>
      <c r="J90" t="s">
        <v>513</v>
      </c>
    </row>
    <row r="91" spans="1:10" x14ac:dyDescent="0.25">
      <c r="A91" t="s">
        <v>514</v>
      </c>
      <c r="B91" t="s">
        <v>515</v>
      </c>
      <c r="C91" t="s">
        <v>516</v>
      </c>
      <c r="D91">
        <v>47.5</v>
      </c>
      <c r="E91">
        <v>45</v>
      </c>
      <c r="F91" t="s">
        <v>517</v>
      </c>
      <c r="G91" t="s">
        <v>512</v>
      </c>
      <c r="H91">
        <v>24.82</v>
      </c>
      <c r="I91">
        <v>0.62</v>
      </c>
      <c r="J91" t="s">
        <v>518</v>
      </c>
    </row>
    <row r="92" spans="1:10" x14ac:dyDescent="0.25">
      <c r="A92" t="s">
        <v>519</v>
      </c>
      <c r="B92" t="s">
        <v>520</v>
      </c>
      <c r="C92" t="s">
        <v>521</v>
      </c>
      <c r="D92">
        <v>32.1</v>
      </c>
      <c r="E92">
        <v>29.11</v>
      </c>
      <c r="F92" t="s">
        <v>522</v>
      </c>
      <c r="G92" t="s">
        <v>523</v>
      </c>
      <c r="H92">
        <v>20.88</v>
      </c>
      <c r="I92">
        <v>0.28999999999999998</v>
      </c>
      <c r="J92" t="s">
        <v>524</v>
      </c>
    </row>
    <row r="93" spans="1:10" x14ac:dyDescent="0.25">
      <c r="A93" t="s">
        <v>525</v>
      </c>
      <c r="B93" t="s">
        <v>526</v>
      </c>
      <c r="C93" t="s">
        <v>527</v>
      </c>
      <c r="D93">
        <v>48.95</v>
      </c>
      <c r="E93">
        <v>46.04</v>
      </c>
      <c r="F93" t="s">
        <v>528</v>
      </c>
      <c r="G93" t="s">
        <v>529</v>
      </c>
      <c r="H93">
        <v>24.75</v>
      </c>
      <c r="I93">
        <v>0.53</v>
      </c>
      <c r="J93" t="s">
        <v>530</v>
      </c>
    </row>
    <row r="94" spans="1:10" x14ac:dyDescent="0.25">
      <c r="A94" t="s">
        <v>531</v>
      </c>
      <c r="B94" t="s">
        <v>532</v>
      </c>
      <c r="C94" t="s">
        <v>312</v>
      </c>
      <c r="D94">
        <v>80.55</v>
      </c>
      <c r="E94">
        <v>85.21</v>
      </c>
      <c r="F94" t="s">
        <v>533</v>
      </c>
      <c r="G94" t="s">
        <v>529</v>
      </c>
      <c r="H94">
        <v>44.39</v>
      </c>
      <c r="I94">
        <v>0.71</v>
      </c>
      <c r="J94" t="s">
        <v>534</v>
      </c>
    </row>
    <row r="95" spans="1:10" x14ac:dyDescent="0.25">
      <c r="A95" t="s">
        <v>535</v>
      </c>
      <c r="B95" t="s">
        <v>536</v>
      </c>
      <c r="C95" t="s">
        <v>537</v>
      </c>
      <c r="D95">
        <v>56.81</v>
      </c>
      <c r="E95">
        <v>57.9</v>
      </c>
      <c r="F95" t="s">
        <v>538</v>
      </c>
      <c r="G95" t="s">
        <v>539</v>
      </c>
      <c r="H95">
        <v>25.49</v>
      </c>
      <c r="I95">
        <v>0.33</v>
      </c>
      <c r="J95" t="s">
        <v>109</v>
      </c>
    </row>
    <row r="96" spans="1:10" x14ac:dyDescent="0.25">
      <c r="A96" t="s">
        <v>540</v>
      </c>
      <c r="B96" t="s">
        <v>541</v>
      </c>
      <c r="C96" t="s">
        <v>542</v>
      </c>
      <c r="D96">
        <v>53.97</v>
      </c>
      <c r="E96">
        <v>44.65</v>
      </c>
      <c r="F96" t="s">
        <v>543</v>
      </c>
      <c r="G96" t="s">
        <v>544</v>
      </c>
      <c r="H96">
        <v>29.82</v>
      </c>
      <c r="I96">
        <v>0.4</v>
      </c>
      <c r="J96" t="s">
        <v>545</v>
      </c>
    </row>
    <row r="97" spans="1:10" x14ac:dyDescent="0.25">
      <c r="A97" t="s">
        <v>546</v>
      </c>
      <c r="B97" t="s">
        <v>547</v>
      </c>
      <c r="C97" t="s">
        <v>548</v>
      </c>
      <c r="D97">
        <v>29.35</v>
      </c>
      <c r="E97">
        <v>26.39</v>
      </c>
      <c r="F97" t="s">
        <v>549</v>
      </c>
      <c r="G97" t="s">
        <v>550</v>
      </c>
      <c r="H97">
        <v>24.08</v>
      </c>
      <c r="I97">
        <v>0.24</v>
      </c>
      <c r="J97" t="s">
        <v>551</v>
      </c>
    </row>
    <row r="98" spans="1:10" x14ac:dyDescent="0.25">
      <c r="A98" t="s">
        <v>552</v>
      </c>
      <c r="B98" t="s">
        <v>553</v>
      </c>
      <c r="C98" t="s">
        <v>554</v>
      </c>
      <c r="D98">
        <v>41.4</v>
      </c>
      <c r="E98">
        <v>35.57</v>
      </c>
      <c r="F98" t="s">
        <v>555</v>
      </c>
      <c r="G98" t="s">
        <v>556</v>
      </c>
      <c r="H98">
        <v>33.44</v>
      </c>
      <c r="I98">
        <v>0.19</v>
      </c>
      <c r="J98" t="s">
        <v>557</v>
      </c>
    </row>
    <row r="99" spans="1:10" x14ac:dyDescent="0.25">
      <c r="A99" t="s">
        <v>558</v>
      </c>
      <c r="B99" t="s">
        <v>559</v>
      </c>
      <c r="C99" t="s">
        <v>560</v>
      </c>
      <c r="D99">
        <v>45.84</v>
      </c>
      <c r="E99">
        <v>47.85</v>
      </c>
      <c r="F99" t="s">
        <v>561</v>
      </c>
      <c r="G99" t="s">
        <v>562</v>
      </c>
      <c r="H99">
        <v>18.43</v>
      </c>
      <c r="I99">
        <v>0.48</v>
      </c>
      <c r="J99" t="s">
        <v>563</v>
      </c>
    </row>
    <row r="100" spans="1:10" x14ac:dyDescent="0.25">
      <c r="A100" t="s">
        <v>564</v>
      </c>
      <c r="B100" t="s">
        <v>565</v>
      </c>
      <c r="C100" t="s">
        <v>566</v>
      </c>
      <c r="D100">
        <v>55.85</v>
      </c>
      <c r="E100">
        <v>47.63</v>
      </c>
      <c r="F100" t="s">
        <v>567</v>
      </c>
      <c r="G100" t="s">
        <v>562</v>
      </c>
      <c r="H100">
        <v>27.89</v>
      </c>
      <c r="I100">
        <v>0.36</v>
      </c>
      <c r="J100" t="s">
        <v>568</v>
      </c>
    </row>
    <row r="101" spans="1:10" x14ac:dyDescent="0.25">
      <c r="A101" t="s">
        <v>569</v>
      </c>
      <c r="B101" t="s">
        <v>570</v>
      </c>
      <c r="C101" t="s">
        <v>571</v>
      </c>
      <c r="D101">
        <v>44.81</v>
      </c>
      <c r="E101">
        <v>54.36</v>
      </c>
      <c r="F101" t="s">
        <v>572</v>
      </c>
      <c r="G101" t="s">
        <v>573</v>
      </c>
      <c r="H101">
        <v>29.75</v>
      </c>
      <c r="I101">
        <v>0.44</v>
      </c>
      <c r="J101" t="s">
        <v>574</v>
      </c>
    </row>
    <row r="102" spans="1:10" x14ac:dyDescent="0.25">
      <c r="A102" t="s">
        <v>575</v>
      </c>
      <c r="B102" t="s">
        <v>576</v>
      </c>
      <c r="C102" t="s">
        <v>577</v>
      </c>
      <c r="D102">
        <v>41.85</v>
      </c>
      <c r="E102">
        <v>39.46</v>
      </c>
      <c r="F102" t="s">
        <v>578</v>
      </c>
      <c r="G102" t="s">
        <v>579</v>
      </c>
      <c r="H102">
        <v>27.68</v>
      </c>
      <c r="I102">
        <v>0.23</v>
      </c>
      <c r="J102" t="s">
        <v>580</v>
      </c>
    </row>
    <row r="103" spans="1:10" x14ac:dyDescent="0.25">
      <c r="A103" t="s">
        <v>581</v>
      </c>
      <c r="B103" t="s">
        <v>582</v>
      </c>
      <c r="C103" t="s">
        <v>583</v>
      </c>
      <c r="D103">
        <v>27.2</v>
      </c>
      <c r="E103">
        <v>27.72</v>
      </c>
      <c r="F103" t="s">
        <v>584</v>
      </c>
      <c r="G103" t="s">
        <v>585</v>
      </c>
      <c r="H103">
        <v>38.51</v>
      </c>
      <c r="I103">
        <v>0.42</v>
      </c>
      <c r="J103" t="s">
        <v>586</v>
      </c>
    </row>
    <row r="104" spans="1:10" x14ac:dyDescent="0.25">
      <c r="A104" t="s">
        <v>587</v>
      </c>
      <c r="B104" t="s">
        <v>588</v>
      </c>
      <c r="C104" t="s">
        <v>589</v>
      </c>
      <c r="D104">
        <v>45</v>
      </c>
      <c r="E104">
        <v>42.02</v>
      </c>
      <c r="F104" t="s">
        <v>590</v>
      </c>
      <c r="G104" t="s">
        <v>591</v>
      </c>
      <c r="H104">
        <v>20.48</v>
      </c>
      <c r="I104">
        <v>0.59</v>
      </c>
      <c r="J104" t="s">
        <v>592</v>
      </c>
    </row>
    <row r="105" spans="1:10" x14ac:dyDescent="0.25">
      <c r="A105" t="s">
        <v>593</v>
      </c>
      <c r="B105" t="s">
        <v>594</v>
      </c>
      <c r="C105" t="s">
        <v>595</v>
      </c>
      <c r="D105">
        <v>38.65</v>
      </c>
      <c r="E105">
        <v>29.8</v>
      </c>
      <c r="F105" t="s">
        <v>596</v>
      </c>
      <c r="G105" t="s">
        <v>597</v>
      </c>
      <c r="H105">
        <v>42.92</v>
      </c>
      <c r="I105">
        <v>0.25</v>
      </c>
      <c r="J105" t="s">
        <v>598</v>
      </c>
    </row>
    <row r="106" spans="1:10" x14ac:dyDescent="0.25">
      <c r="A106" t="s">
        <v>599</v>
      </c>
      <c r="B106" t="s">
        <v>600</v>
      </c>
      <c r="C106" t="s">
        <v>601</v>
      </c>
      <c r="D106">
        <v>53.52</v>
      </c>
      <c r="E106">
        <v>50.17</v>
      </c>
      <c r="F106" t="s">
        <v>602</v>
      </c>
      <c r="G106" t="s">
        <v>603</v>
      </c>
      <c r="H106">
        <v>21.72</v>
      </c>
      <c r="I106">
        <v>0.6</v>
      </c>
      <c r="J106" t="s">
        <v>604</v>
      </c>
    </row>
    <row r="107" spans="1:10" x14ac:dyDescent="0.25">
      <c r="A107" t="s">
        <v>605</v>
      </c>
      <c r="B107" t="s">
        <v>606</v>
      </c>
      <c r="C107" t="s">
        <v>607</v>
      </c>
      <c r="D107">
        <v>51.7</v>
      </c>
      <c r="E107">
        <v>52.58</v>
      </c>
      <c r="F107" t="s">
        <v>608</v>
      </c>
      <c r="G107" t="s">
        <v>609</v>
      </c>
      <c r="H107">
        <v>33.03</v>
      </c>
      <c r="I107">
        <v>1.52</v>
      </c>
      <c r="J107" t="s">
        <v>610</v>
      </c>
    </row>
    <row r="108" spans="1:10" x14ac:dyDescent="0.25">
      <c r="A108" t="s">
        <v>611</v>
      </c>
      <c r="B108" t="s">
        <v>612</v>
      </c>
      <c r="C108" t="s">
        <v>613</v>
      </c>
      <c r="D108">
        <v>35.799999999999997</v>
      </c>
      <c r="E108">
        <v>37.270000000000003</v>
      </c>
      <c r="F108" t="s">
        <v>614</v>
      </c>
      <c r="G108" t="s">
        <v>615</v>
      </c>
      <c r="H108">
        <v>32.479999999999997</v>
      </c>
      <c r="I108">
        <v>0.31</v>
      </c>
      <c r="J108" t="s">
        <v>616</v>
      </c>
    </row>
    <row r="109" spans="1:10" x14ac:dyDescent="0.25">
      <c r="A109" t="s">
        <v>617</v>
      </c>
      <c r="B109" t="s">
        <v>618</v>
      </c>
      <c r="C109" t="s">
        <v>619</v>
      </c>
      <c r="D109">
        <v>99.9</v>
      </c>
      <c r="E109">
        <v>99.9</v>
      </c>
      <c r="F109" t="s">
        <v>620</v>
      </c>
      <c r="G109" t="s">
        <v>621</v>
      </c>
      <c r="H109">
        <v>21.65</v>
      </c>
      <c r="I109">
        <v>0.62</v>
      </c>
      <c r="J109" t="s">
        <v>246</v>
      </c>
    </row>
    <row r="110" spans="1:10" x14ac:dyDescent="0.25">
      <c r="A110" t="s">
        <v>622</v>
      </c>
      <c r="B110" t="s">
        <v>623</v>
      </c>
      <c r="C110" t="s">
        <v>624</v>
      </c>
      <c r="D110">
        <v>43.2</v>
      </c>
      <c r="E110">
        <v>37.1</v>
      </c>
      <c r="F110" t="s">
        <v>625</v>
      </c>
      <c r="G110" t="s">
        <v>626</v>
      </c>
      <c r="H110">
        <v>31.53</v>
      </c>
      <c r="I110">
        <v>0.28000000000000003</v>
      </c>
      <c r="J110" t="s">
        <v>627</v>
      </c>
    </row>
    <row r="111" spans="1:10" x14ac:dyDescent="0.25">
      <c r="A111" t="s">
        <v>628</v>
      </c>
      <c r="B111" t="s">
        <v>629</v>
      </c>
      <c r="C111" t="s">
        <v>630</v>
      </c>
      <c r="D111">
        <v>38.6</v>
      </c>
      <c r="E111">
        <v>35.18</v>
      </c>
      <c r="F111" t="s">
        <v>631</v>
      </c>
      <c r="G111" t="s">
        <v>632</v>
      </c>
      <c r="H111">
        <v>33.229999999999997</v>
      </c>
      <c r="I111">
        <v>0.31</v>
      </c>
      <c r="J111" t="s">
        <v>193</v>
      </c>
    </row>
    <row r="112" spans="1:10" x14ac:dyDescent="0.25">
      <c r="A112" t="s">
        <v>633</v>
      </c>
      <c r="B112" t="s">
        <v>634</v>
      </c>
      <c r="C112" t="s">
        <v>635</v>
      </c>
      <c r="D112">
        <v>49.94</v>
      </c>
      <c r="E112">
        <v>45.39</v>
      </c>
      <c r="F112" t="s">
        <v>636</v>
      </c>
      <c r="G112" t="s">
        <v>637</v>
      </c>
      <c r="H112">
        <v>24.43</v>
      </c>
      <c r="I112">
        <v>0.66</v>
      </c>
      <c r="J112" t="s">
        <v>295</v>
      </c>
    </row>
    <row r="113" spans="1:10" x14ac:dyDescent="0.25">
      <c r="A113" t="s">
        <v>638</v>
      </c>
      <c r="B113" t="s">
        <v>639</v>
      </c>
      <c r="C113" t="s">
        <v>640</v>
      </c>
      <c r="D113">
        <v>53.97</v>
      </c>
      <c r="E113">
        <v>51.97</v>
      </c>
      <c r="F113" t="s">
        <v>641</v>
      </c>
      <c r="G113" t="s">
        <v>642</v>
      </c>
      <c r="H113">
        <v>28.7</v>
      </c>
      <c r="I113">
        <v>0.5</v>
      </c>
      <c r="J113" t="s">
        <v>643</v>
      </c>
    </row>
    <row r="114" spans="1:10" x14ac:dyDescent="0.25">
      <c r="A114" t="s">
        <v>644</v>
      </c>
      <c r="B114" t="s">
        <v>645</v>
      </c>
      <c r="C114" t="s">
        <v>646</v>
      </c>
      <c r="D114">
        <v>36.67</v>
      </c>
      <c r="E114">
        <v>33.549999999999997</v>
      </c>
      <c r="F114" t="s">
        <v>647</v>
      </c>
      <c r="G114" t="s">
        <v>648</v>
      </c>
      <c r="H114">
        <v>20.34</v>
      </c>
      <c r="I114">
        <v>0.7</v>
      </c>
      <c r="J114" t="s">
        <v>649</v>
      </c>
    </row>
    <row r="115" spans="1:10" x14ac:dyDescent="0.25">
      <c r="A115" t="s">
        <v>650</v>
      </c>
      <c r="B115" t="s">
        <v>651</v>
      </c>
      <c r="C115" t="s">
        <v>652</v>
      </c>
      <c r="D115">
        <v>57.47</v>
      </c>
      <c r="E115">
        <v>44.62</v>
      </c>
      <c r="F115" t="s">
        <v>653</v>
      </c>
      <c r="G115" t="s">
        <v>648</v>
      </c>
      <c r="H115">
        <v>29.78</v>
      </c>
      <c r="I115">
        <v>0.23</v>
      </c>
      <c r="J115" t="s">
        <v>654</v>
      </c>
    </row>
    <row r="116" spans="1:10" x14ac:dyDescent="0.25">
      <c r="A116" t="s">
        <v>655</v>
      </c>
      <c r="B116" t="s">
        <v>656</v>
      </c>
      <c r="C116" t="s">
        <v>657</v>
      </c>
      <c r="D116">
        <v>29.48</v>
      </c>
      <c r="E116">
        <v>29.78</v>
      </c>
      <c r="F116" t="s">
        <v>658</v>
      </c>
      <c r="G116" t="s">
        <v>659</v>
      </c>
      <c r="H116">
        <v>19.760000000000002</v>
      </c>
      <c r="I116">
        <v>0.56000000000000005</v>
      </c>
      <c r="J116" t="s">
        <v>524</v>
      </c>
    </row>
    <row r="117" spans="1:10" x14ac:dyDescent="0.25">
      <c r="A117" t="s">
        <v>660</v>
      </c>
      <c r="B117" t="s">
        <v>661</v>
      </c>
      <c r="C117" t="s">
        <v>662</v>
      </c>
      <c r="D117">
        <v>40.94</v>
      </c>
      <c r="E117">
        <v>37.200000000000003</v>
      </c>
      <c r="F117" t="s">
        <v>663</v>
      </c>
      <c r="G117" t="s">
        <v>664</v>
      </c>
      <c r="H117">
        <v>30.04</v>
      </c>
      <c r="I117">
        <v>0.2</v>
      </c>
      <c r="J117" t="s">
        <v>665</v>
      </c>
    </row>
    <row r="118" spans="1:10" x14ac:dyDescent="0.25">
      <c r="A118" t="s">
        <v>666</v>
      </c>
      <c r="B118" t="s">
        <v>667</v>
      </c>
      <c r="C118" t="s">
        <v>668</v>
      </c>
      <c r="D118">
        <v>41.05</v>
      </c>
      <c r="E118">
        <v>26.28</v>
      </c>
      <c r="F118" t="s">
        <v>669</v>
      </c>
      <c r="G118" t="s">
        <v>670</v>
      </c>
      <c r="H118">
        <v>62.09</v>
      </c>
      <c r="I118">
        <v>0.32</v>
      </c>
      <c r="J118" t="s">
        <v>671</v>
      </c>
    </row>
    <row r="119" spans="1:10" x14ac:dyDescent="0.25">
      <c r="A119" t="s">
        <v>672</v>
      </c>
      <c r="B119" t="s">
        <v>673</v>
      </c>
      <c r="C119" t="s">
        <v>674</v>
      </c>
      <c r="D119">
        <v>44.75</v>
      </c>
      <c r="E119">
        <v>48.75</v>
      </c>
      <c r="F119" t="s">
        <v>675</v>
      </c>
      <c r="G119" t="s">
        <v>676</v>
      </c>
      <c r="H119">
        <v>33.79</v>
      </c>
      <c r="I119">
        <v>0.45</v>
      </c>
      <c r="J119" t="s">
        <v>677</v>
      </c>
    </row>
    <row r="120" spans="1:10" x14ac:dyDescent="0.25">
      <c r="A120" t="s">
        <v>678</v>
      </c>
      <c r="B120" t="s">
        <v>679</v>
      </c>
      <c r="C120" t="s">
        <v>271</v>
      </c>
      <c r="D120">
        <v>73.599999999999994</v>
      </c>
      <c r="E120">
        <v>65.75</v>
      </c>
      <c r="F120" t="s">
        <v>680</v>
      </c>
      <c r="G120" t="s">
        <v>681</v>
      </c>
      <c r="H120">
        <v>27.7</v>
      </c>
      <c r="I120">
        <v>0.27</v>
      </c>
      <c r="J120" t="s">
        <v>682</v>
      </c>
    </row>
    <row r="121" spans="1:10" x14ac:dyDescent="0.25">
      <c r="A121" t="s">
        <v>683</v>
      </c>
      <c r="B121" t="s">
        <v>684</v>
      </c>
      <c r="C121" t="s">
        <v>685</v>
      </c>
      <c r="D121">
        <v>29.55</v>
      </c>
      <c r="E121">
        <v>27.88</v>
      </c>
      <c r="F121" t="s">
        <v>686</v>
      </c>
      <c r="G121" t="s">
        <v>687</v>
      </c>
      <c r="H121">
        <v>20.64</v>
      </c>
      <c r="I121">
        <v>0.36</v>
      </c>
      <c r="J121" t="s">
        <v>688</v>
      </c>
    </row>
    <row r="122" spans="1:10" x14ac:dyDescent="0.25">
      <c r="A122" t="s">
        <v>689</v>
      </c>
      <c r="B122" t="s">
        <v>690</v>
      </c>
      <c r="C122" t="s">
        <v>691</v>
      </c>
      <c r="D122">
        <v>30.38</v>
      </c>
      <c r="E122">
        <v>30.11</v>
      </c>
      <c r="F122" t="s">
        <v>692</v>
      </c>
      <c r="G122" t="s">
        <v>687</v>
      </c>
      <c r="H122">
        <v>22.02</v>
      </c>
      <c r="I122">
        <v>0.19</v>
      </c>
      <c r="J122" t="s">
        <v>693</v>
      </c>
    </row>
    <row r="123" spans="1:10" x14ac:dyDescent="0.25">
      <c r="A123" t="s">
        <v>694</v>
      </c>
      <c r="B123" t="s">
        <v>695</v>
      </c>
      <c r="C123" t="s">
        <v>696</v>
      </c>
      <c r="D123">
        <v>36.770000000000003</v>
      </c>
      <c r="E123">
        <v>30.9</v>
      </c>
      <c r="F123" t="s">
        <v>697</v>
      </c>
      <c r="G123" t="s">
        <v>698</v>
      </c>
      <c r="H123">
        <v>44.84</v>
      </c>
      <c r="I123">
        <v>0.46</v>
      </c>
      <c r="J123" t="s">
        <v>699</v>
      </c>
    </row>
    <row r="124" spans="1:10" x14ac:dyDescent="0.25">
      <c r="A124" t="s">
        <v>700</v>
      </c>
      <c r="B124" t="s">
        <v>701</v>
      </c>
      <c r="C124" t="s">
        <v>474</v>
      </c>
      <c r="D124">
        <v>26.6</v>
      </c>
      <c r="E124">
        <v>26.71</v>
      </c>
      <c r="F124" t="s">
        <v>702</v>
      </c>
      <c r="G124" t="s">
        <v>698</v>
      </c>
      <c r="H124">
        <v>21.39</v>
      </c>
      <c r="I124">
        <v>0.14000000000000001</v>
      </c>
      <c r="J124" t="s">
        <v>246</v>
      </c>
    </row>
    <row r="125" spans="1:10" x14ac:dyDescent="0.25">
      <c r="A125" t="s">
        <v>703</v>
      </c>
      <c r="B125" t="s">
        <v>704</v>
      </c>
      <c r="C125" t="s">
        <v>705</v>
      </c>
      <c r="D125">
        <v>77.66</v>
      </c>
      <c r="E125">
        <v>59.35</v>
      </c>
      <c r="F125" t="s">
        <v>706</v>
      </c>
      <c r="G125" t="s">
        <v>707</v>
      </c>
      <c r="H125">
        <v>26.65</v>
      </c>
      <c r="I125">
        <v>0.64</v>
      </c>
      <c r="J125" t="s">
        <v>708</v>
      </c>
    </row>
    <row r="126" spans="1:10" x14ac:dyDescent="0.25">
      <c r="A126" t="s">
        <v>709</v>
      </c>
      <c r="B126" t="s">
        <v>710</v>
      </c>
      <c r="C126" t="s">
        <v>711</v>
      </c>
      <c r="D126">
        <v>40.06</v>
      </c>
      <c r="E126">
        <v>34.94</v>
      </c>
      <c r="F126" t="s">
        <v>712</v>
      </c>
      <c r="G126" t="s">
        <v>707</v>
      </c>
      <c r="H126">
        <v>33.229999999999997</v>
      </c>
      <c r="I126">
        <v>0.34</v>
      </c>
      <c r="J126" t="s">
        <v>713</v>
      </c>
    </row>
    <row r="127" spans="1:10" x14ac:dyDescent="0.25">
      <c r="A127" t="s">
        <v>714</v>
      </c>
      <c r="B127" t="s">
        <v>715</v>
      </c>
      <c r="C127" t="s">
        <v>716</v>
      </c>
      <c r="D127">
        <v>37.090000000000003</v>
      </c>
      <c r="E127">
        <v>35.33</v>
      </c>
      <c r="F127" t="s">
        <v>717</v>
      </c>
      <c r="G127" t="s">
        <v>718</v>
      </c>
      <c r="H127">
        <v>37.51</v>
      </c>
      <c r="I127">
        <v>0.36</v>
      </c>
      <c r="J127" t="s">
        <v>719</v>
      </c>
    </row>
    <row r="128" spans="1:10" x14ac:dyDescent="0.25">
      <c r="A128" t="s">
        <v>720</v>
      </c>
      <c r="B128" t="s">
        <v>721</v>
      </c>
      <c r="C128" t="s">
        <v>722</v>
      </c>
      <c r="D128">
        <v>30.9</v>
      </c>
      <c r="E128">
        <v>27.45</v>
      </c>
      <c r="F128" t="s">
        <v>723</v>
      </c>
      <c r="G128" t="s">
        <v>724</v>
      </c>
      <c r="H128">
        <v>23.85</v>
      </c>
      <c r="I128">
        <v>0.26</v>
      </c>
      <c r="J128" t="s">
        <v>725</v>
      </c>
    </row>
    <row r="129" spans="1:10" x14ac:dyDescent="0.25">
      <c r="A129" t="s">
        <v>726</v>
      </c>
      <c r="B129" t="s">
        <v>727</v>
      </c>
      <c r="C129" t="s">
        <v>728</v>
      </c>
      <c r="D129">
        <v>27.54</v>
      </c>
      <c r="E129">
        <v>28.36</v>
      </c>
      <c r="F129" t="s">
        <v>729</v>
      </c>
      <c r="G129" t="s">
        <v>724</v>
      </c>
      <c r="H129">
        <v>24.27</v>
      </c>
      <c r="I129">
        <v>0.3</v>
      </c>
      <c r="J129" t="s">
        <v>730</v>
      </c>
    </row>
    <row r="130" spans="1:10" x14ac:dyDescent="0.25">
      <c r="A130" t="s">
        <v>731</v>
      </c>
      <c r="B130" t="s">
        <v>732</v>
      </c>
      <c r="C130" t="s">
        <v>733</v>
      </c>
      <c r="D130">
        <v>56.2</v>
      </c>
      <c r="E130">
        <v>58.91</v>
      </c>
      <c r="F130" t="s">
        <v>734</v>
      </c>
      <c r="G130" t="s">
        <v>735</v>
      </c>
      <c r="H130">
        <v>24.94</v>
      </c>
      <c r="I130">
        <v>0.62</v>
      </c>
      <c r="J130" t="s">
        <v>736</v>
      </c>
    </row>
    <row r="131" spans="1:10" x14ac:dyDescent="0.25">
      <c r="A131" t="s">
        <v>737</v>
      </c>
      <c r="B131" t="s">
        <v>738</v>
      </c>
      <c r="C131" t="s">
        <v>739</v>
      </c>
      <c r="D131">
        <v>28</v>
      </c>
      <c r="E131">
        <v>27.92</v>
      </c>
      <c r="F131" t="s">
        <v>740</v>
      </c>
      <c r="G131" t="s">
        <v>741</v>
      </c>
      <c r="H131">
        <v>40.08</v>
      </c>
      <c r="I131">
        <v>0.45</v>
      </c>
      <c r="J131" t="s">
        <v>654</v>
      </c>
    </row>
    <row r="132" spans="1:10" x14ac:dyDescent="0.25">
      <c r="A132" t="s">
        <v>742</v>
      </c>
      <c r="B132" t="s">
        <v>743</v>
      </c>
      <c r="C132" t="s">
        <v>630</v>
      </c>
      <c r="D132">
        <v>74.33</v>
      </c>
      <c r="E132">
        <v>68.28</v>
      </c>
      <c r="F132" t="s">
        <v>744</v>
      </c>
      <c r="G132" t="s">
        <v>745</v>
      </c>
      <c r="H132">
        <v>22.96</v>
      </c>
      <c r="I132">
        <v>0.75</v>
      </c>
      <c r="J132" t="s">
        <v>568</v>
      </c>
    </row>
    <row r="133" spans="1:10" x14ac:dyDescent="0.25">
      <c r="A133" t="s">
        <v>746</v>
      </c>
      <c r="B133" t="s">
        <v>747</v>
      </c>
      <c r="C133" t="s">
        <v>748</v>
      </c>
      <c r="D133">
        <v>31.93</v>
      </c>
      <c r="E133">
        <v>32.15</v>
      </c>
      <c r="F133" t="s">
        <v>749</v>
      </c>
      <c r="G133" t="s">
        <v>750</v>
      </c>
      <c r="H133">
        <v>38.090000000000003</v>
      </c>
      <c r="I133">
        <v>0.53</v>
      </c>
      <c r="J133" t="s">
        <v>751</v>
      </c>
    </row>
    <row r="134" spans="1:10" x14ac:dyDescent="0.25">
      <c r="A134" t="s">
        <v>752</v>
      </c>
      <c r="B134" t="s">
        <v>753</v>
      </c>
      <c r="C134" t="s">
        <v>754</v>
      </c>
      <c r="D134">
        <v>27.1</v>
      </c>
      <c r="E134">
        <v>25.87</v>
      </c>
      <c r="F134" t="s">
        <v>755</v>
      </c>
      <c r="G134" t="s">
        <v>750</v>
      </c>
      <c r="H134">
        <v>26.26</v>
      </c>
      <c r="I134">
        <v>0.37</v>
      </c>
      <c r="J134" t="s">
        <v>295</v>
      </c>
    </row>
    <row r="135" spans="1:10" x14ac:dyDescent="0.25">
      <c r="A135" t="s">
        <v>756</v>
      </c>
      <c r="B135" t="s">
        <v>757</v>
      </c>
      <c r="C135" t="s">
        <v>758</v>
      </c>
      <c r="D135">
        <v>103.64</v>
      </c>
      <c r="E135">
        <v>90.51</v>
      </c>
      <c r="F135" t="s">
        <v>759</v>
      </c>
      <c r="G135" t="s">
        <v>750</v>
      </c>
      <c r="H135">
        <v>19.77</v>
      </c>
      <c r="I135">
        <v>0.69</v>
      </c>
      <c r="J135" t="s">
        <v>760</v>
      </c>
    </row>
    <row r="136" spans="1:10" x14ac:dyDescent="0.25">
      <c r="A136" t="s">
        <v>761</v>
      </c>
      <c r="B136" t="s">
        <v>762</v>
      </c>
      <c r="C136" t="s">
        <v>763</v>
      </c>
      <c r="D136">
        <v>44.81</v>
      </c>
      <c r="E136">
        <v>41.52</v>
      </c>
      <c r="F136" t="s">
        <v>764</v>
      </c>
      <c r="G136" t="s">
        <v>765</v>
      </c>
      <c r="H136">
        <v>38.520000000000003</v>
      </c>
      <c r="I136">
        <v>0.39</v>
      </c>
      <c r="J136" t="s">
        <v>392</v>
      </c>
    </row>
    <row r="137" spans="1:10" x14ac:dyDescent="0.25">
      <c r="A137" t="s">
        <v>766</v>
      </c>
      <c r="B137" t="s">
        <v>767</v>
      </c>
      <c r="C137" t="s">
        <v>768</v>
      </c>
      <c r="D137">
        <v>47.55</v>
      </c>
      <c r="E137">
        <v>50.66</v>
      </c>
      <c r="F137" t="s">
        <v>769</v>
      </c>
      <c r="G137" t="s">
        <v>770</v>
      </c>
      <c r="H137">
        <v>31.72</v>
      </c>
      <c r="I137">
        <v>0.28000000000000003</v>
      </c>
      <c r="J137" t="s">
        <v>771</v>
      </c>
    </row>
    <row r="138" spans="1:10" x14ac:dyDescent="0.25">
      <c r="A138" t="s">
        <v>772</v>
      </c>
      <c r="B138" t="s">
        <v>773</v>
      </c>
      <c r="C138" t="s">
        <v>774</v>
      </c>
      <c r="D138">
        <v>30.94</v>
      </c>
      <c r="E138">
        <v>31.58</v>
      </c>
      <c r="F138" t="s">
        <v>775</v>
      </c>
      <c r="G138" t="s">
        <v>776</v>
      </c>
      <c r="H138">
        <v>31.95</v>
      </c>
      <c r="I138">
        <v>0.73</v>
      </c>
      <c r="J138" t="s">
        <v>777</v>
      </c>
    </row>
    <row r="139" spans="1:10" x14ac:dyDescent="0.25">
      <c r="A139" t="s">
        <v>778</v>
      </c>
      <c r="B139" t="s">
        <v>779</v>
      </c>
      <c r="C139" t="s">
        <v>780</v>
      </c>
      <c r="D139">
        <v>26.88</v>
      </c>
      <c r="E139">
        <v>28.75</v>
      </c>
      <c r="F139" t="s">
        <v>781</v>
      </c>
      <c r="G139" t="s">
        <v>782</v>
      </c>
      <c r="H139">
        <v>46.34</v>
      </c>
      <c r="I139">
        <v>0.31</v>
      </c>
      <c r="J139" t="s">
        <v>783</v>
      </c>
    </row>
    <row r="140" spans="1:10" x14ac:dyDescent="0.25">
      <c r="A140" t="s">
        <v>784</v>
      </c>
      <c r="B140" t="s">
        <v>785</v>
      </c>
      <c r="C140" t="s">
        <v>786</v>
      </c>
      <c r="D140">
        <v>30.32</v>
      </c>
      <c r="E140">
        <v>26.86</v>
      </c>
      <c r="F140" t="s">
        <v>787</v>
      </c>
      <c r="G140" t="s">
        <v>788</v>
      </c>
      <c r="H140">
        <v>25.72</v>
      </c>
      <c r="I140">
        <v>0.25</v>
      </c>
      <c r="J140" t="s">
        <v>109</v>
      </c>
    </row>
    <row r="141" spans="1:10" x14ac:dyDescent="0.25">
      <c r="A141" t="s">
        <v>789</v>
      </c>
      <c r="B141" t="s">
        <v>790</v>
      </c>
      <c r="C141" t="s">
        <v>791</v>
      </c>
      <c r="D141">
        <v>35.049999999999997</v>
      </c>
      <c r="E141">
        <v>38.9</v>
      </c>
      <c r="F141" t="s">
        <v>792</v>
      </c>
      <c r="G141" t="s">
        <v>793</v>
      </c>
      <c r="H141">
        <v>26.21</v>
      </c>
      <c r="I141">
        <v>0.26</v>
      </c>
      <c r="J141" t="s">
        <v>794</v>
      </c>
    </row>
    <row r="142" spans="1:10" x14ac:dyDescent="0.25">
      <c r="A142" t="s">
        <v>795</v>
      </c>
      <c r="B142" t="s">
        <v>796</v>
      </c>
      <c r="C142" t="s">
        <v>797</v>
      </c>
      <c r="D142">
        <v>36.86</v>
      </c>
      <c r="E142">
        <v>34.85</v>
      </c>
      <c r="F142" t="s">
        <v>798</v>
      </c>
      <c r="G142" t="s">
        <v>793</v>
      </c>
      <c r="H142">
        <v>20.65</v>
      </c>
      <c r="I142">
        <v>0.41</v>
      </c>
      <c r="J142" t="s">
        <v>799</v>
      </c>
    </row>
    <row r="143" spans="1:10" x14ac:dyDescent="0.25">
      <c r="A143" t="s">
        <v>800</v>
      </c>
      <c r="B143" t="s">
        <v>801</v>
      </c>
      <c r="C143" t="s">
        <v>802</v>
      </c>
      <c r="D143">
        <v>31.8</v>
      </c>
      <c r="E143">
        <v>38.86</v>
      </c>
      <c r="F143" t="s">
        <v>803</v>
      </c>
      <c r="G143" t="s">
        <v>804</v>
      </c>
      <c r="H143">
        <v>24.89</v>
      </c>
      <c r="I143">
        <v>0.59</v>
      </c>
      <c r="J143" t="s">
        <v>805</v>
      </c>
    </row>
    <row r="144" spans="1:10" x14ac:dyDescent="0.25">
      <c r="A144" t="s">
        <v>806</v>
      </c>
      <c r="B144" t="s">
        <v>807</v>
      </c>
      <c r="C144" t="s">
        <v>808</v>
      </c>
      <c r="D144">
        <v>43.8</v>
      </c>
      <c r="E144">
        <v>43.25</v>
      </c>
      <c r="F144" t="s">
        <v>809</v>
      </c>
      <c r="G144" t="s">
        <v>810</v>
      </c>
      <c r="H144">
        <v>19.899999999999999</v>
      </c>
      <c r="I144">
        <v>0.27</v>
      </c>
      <c r="J144" t="s">
        <v>627</v>
      </c>
    </row>
    <row r="145" spans="1:10" x14ac:dyDescent="0.25">
      <c r="A145" t="s">
        <v>811</v>
      </c>
      <c r="B145" t="s">
        <v>812</v>
      </c>
      <c r="C145" t="s">
        <v>813</v>
      </c>
      <c r="D145">
        <v>95.75</v>
      </c>
      <c r="E145">
        <v>70.22</v>
      </c>
      <c r="F145" t="s">
        <v>814</v>
      </c>
      <c r="G145" t="s">
        <v>815</v>
      </c>
      <c r="H145">
        <v>24.41</v>
      </c>
      <c r="I145">
        <v>0.13</v>
      </c>
      <c r="J145" t="s">
        <v>816</v>
      </c>
    </row>
    <row r="146" spans="1:10" x14ac:dyDescent="0.25">
      <c r="A146" t="s">
        <v>817</v>
      </c>
      <c r="B146" t="s">
        <v>818</v>
      </c>
      <c r="C146" t="s">
        <v>819</v>
      </c>
      <c r="D146">
        <v>30.77</v>
      </c>
      <c r="E146">
        <v>30.4</v>
      </c>
      <c r="F146" t="s">
        <v>820</v>
      </c>
      <c r="G146" t="s">
        <v>821</v>
      </c>
      <c r="H146">
        <v>21.02</v>
      </c>
      <c r="I146">
        <v>0.24</v>
      </c>
      <c r="J146" t="s">
        <v>381</v>
      </c>
    </row>
    <row r="147" spans="1:10" x14ac:dyDescent="0.25">
      <c r="A147" t="s">
        <v>822</v>
      </c>
      <c r="B147" t="s">
        <v>823</v>
      </c>
      <c r="C147" t="s">
        <v>824</v>
      </c>
      <c r="D147">
        <v>44.65</v>
      </c>
      <c r="E147">
        <v>39.299999999999997</v>
      </c>
      <c r="F147" t="s">
        <v>825</v>
      </c>
      <c r="G147" t="s">
        <v>826</v>
      </c>
      <c r="H147">
        <v>29.72</v>
      </c>
      <c r="I147">
        <v>0.27</v>
      </c>
      <c r="J147" t="s">
        <v>827</v>
      </c>
    </row>
    <row r="148" spans="1:10" x14ac:dyDescent="0.25">
      <c r="A148" t="s">
        <v>828</v>
      </c>
      <c r="B148" t="s">
        <v>829</v>
      </c>
      <c r="C148" t="s">
        <v>210</v>
      </c>
      <c r="D148">
        <v>45.9</v>
      </c>
      <c r="E148">
        <v>46.85</v>
      </c>
      <c r="F148" t="s">
        <v>830</v>
      </c>
      <c r="G148" t="s">
        <v>831</v>
      </c>
      <c r="H148">
        <v>26.58</v>
      </c>
      <c r="I148">
        <v>0.26</v>
      </c>
      <c r="J148" t="s">
        <v>832</v>
      </c>
    </row>
    <row r="149" spans="1:10" x14ac:dyDescent="0.25">
      <c r="A149" t="s">
        <v>833</v>
      </c>
      <c r="B149" t="s">
        <v>834</v>
      </c>
      <c r="C149" t="s">
        <v>835</v>
      </c>
      <c r="D149">
        <v>96.55</v>
      </c>
      <c r="E149">
        <v>103.64</v>
      </c>
      <c r="F149" t="s">
        <v>836</v>
      </c>
      <c r="G149" t="s">
        <v>500</v>
      </c>
      <c r="H149">
        <v>28.42</v>
      </c>
      <c r="I149">
        <v>0.33</v>
      </c>
      <c r="J149" t="s">
        <v>837</v>
      </c>
    </row>
    <row r="150" spans="1:10" x14ac:dyDescent="0.25">
      <c r="A150" t="s">
        <v>838</v>
      </c>
      <c r="B150" t="s">
        <v>839</v>
      </c>
      <c r="C150" t="s">
        <v>840</v>
      </c>
      <c r="D150">
        <v>26.44</v>
      </c>
      <c r="E150">
        <v>26.27</v>
      </c>
      <c r="F150" t="s">
        <v>841</v>
      </c>
      <c r="G150" t="s">
        <v>500</v>
      </c>
      <c r="H150">
        <v>22.04</v>
      </c>
      <c r="I150">
        <v>0.22</v>
      </c>
      <c r="J150" t="s">
        <v>842</v>
      </c>
    </row>
    <row r="151" spans="1:10" x14ac:dyDescent="0.25">
      <c r="A151" t="s">
        <v>843</v>
      </c>
      <c r="B151" t="s">
        <v>844</v>
      </c>
      <c r="C151" t="s">
        <v>233</v>
      </c>
      <c r="D151">
        <v>43.25</v>
      </c>
      <c r="E151">
        <v>46.6</v>
      </c>
      <c r="F151" t="s">
        <v>845</v>
      </c>
      <c r="G151" t="s">
        <v>500</v>
      </c>
      <c r="H151">
        <v>28.33</v>
      </c>
      <c r="I151">
        <v>0.21</v>
      </c>
      <c r="J151" t="s">
        <v>846</v>
      </c>
    </row>
    <row r="152" spans="1:10" x14ac:dyDescent="0.25">
      <c r="A152" t="s">
        <v>847</v>
      </c>
      <c r="B152" t="s">
        <v>848</v>
      </c>
      <c r="C152" t="s">
        <v>271</v>
      </c>
      <c r="D152">
        <v>85.8</v>
      </c>
      <c r="E152">
        <v>73.17</v>
      </c>
      <c r="F152" t="s">
        <v>849</v>
      </c>
      <c r="G152" t="s">
        <v>500</v>
      </c>
      <c r="H152">
        <v>19.850000000000001</v>
      </c>
      <c r="I152">
        <v>0.26</v>
      </c>
      <c r="J152" t="s">
        <v>850</v>
      </c>
    </row>
    <row r="153" spans="1:10" x14ac:dyDescent="0.25">
      <c r="A153" t="s">
        <v>851</v>
      </c>
      <c r="B153" t="s">
        <v>852</v>
      </c>
      <c r="C153" t="s">
        <v>630</v>
      </c>
      <c r="D153">
        <v>26.01</v>
      </c>
      <c r="E153">
        <v>26.56</v>
      </c>
      <c r="F153" t="s">
        <v>853</v>
      </c>
      <c r="G153" t="s">
        <v>854</v>
      </c>
      <c r="H153">
        <v>33.89</v>
      </c>
      <c r="I153">
        <v>0.27</v>
      </c>
      <c r="J153" t="s">
        <v>855</v>
      </c>
    </row>
    <row r="154" spans="1:10" x14ac:dyDescent="0.25">
      <c r="A154" t="s">
        <v>856</v>
      </c>
      <c r="B154" t="s">
        <v>857</v>
      </c>
      <c r="C154" t="s">
        <v>577</v>
      </c>
      <c r="D154">
        <v>62.7</v>
      </c>
      <c r="E154">
        <v>59.81</v>
      </c>
      <c r="F154" t="s">
        <v>858</v>
      </c>
      <c r="G154" t="s">
        <v>859</v>
      </c>
      <c r="H154">
        <v>23.37</v>
      </c>
      <c r="I154">
        <v>0.27</v>
      </c>
      <c r="J154" t="s">
        <v>860</v>
      </c>
    </row>
    <row r="155" spans="1:10" x14ac:dyDescent="0.25">
      <c r="A155" t="s">
        <v>861</v>
      </c>
      <c r="B155" t="s">
        <v>862</v>
      </c>
      <c r="C155" t="s">
        <v>863</v>
      </c>
      <c r="D155">
        <v>29.6</v>
      </c>
      <c r="E155">
        <v>31.33</v>
      </c>
      <c r="F155" t="s">
        <v>864</v>
      </c>
      <c r="G155" t="s">
        <v>865</v>
      </c>
      <c r="H155">
        <v>21.23</v>
      </c>
      <c r="I155">
        <v>0.28000000000000003</v>
      </c>
      <c r="J155" t="s">
        <v>866</v>
      </c>
    </row>
    <row r="156" spans="1:10" x14ac:dyDescent="0.25">
      <c r="A156" t="s">
        <v>867</v>
      </c>
      <c r="B156" t="s">
        <v>868</v>
      </c>
      <c r="C156" t="s">
        <v>271</v>
      </c>
      <c r="D156">
        <v>36.549999999999997</v>
      </c>
      <c r="E156">
        <v>37.35</v>
      </c>
      <c r="F156" t="s">
        <v>869</v>
      </c>
      <c r="G156" t="s">
        <v>870</v>
      </c>
      <c r="H156">
        <v>23.27</v>
      </c>
      <c r="I156">
        <v>0.38</v>
      </c>
      <c r="J156" t="s">
        <v>871</v>
      </c>
    </row>
    <row r="157" spans="1:10" x14ac:dyDescent="0.25">
      <c r="A157" t="s">
        <v>872</v>
      </c>
      <c r="B157" t="s">
        <v>873</v>
      </c>
      <c r="C157" t="s">
        <v>874</v>
      </c>
      <c r="D157">
        <v>24.63</v>
      </c>
      <c r="E157">
        <v>26.66</v>
      </c>
      <c r="F157" t="s">
        <v>112</v>
      </c>
      <c r="G157" t="s">
        <v>875</v>
      </c>
      <c r="H157">
        <v>23.29</v>
      </c>
      <c r="I157">
        <v>0.18</v>
      </c>
      <c r="J157" t="s">
        <v>876</v>
      </c>
    </row>
    <row r="158" spans="1:10" x14ac:dyDescent="0.25">
      <c r="A158" t="s">
        <v>877</v>
      </c>
      <c r="B158" t="s">
        <v>878</v>
      </c>
      <c r="C158" t="s">
        <v>352</v>
      </c>
      <c r="D158">
        <v>29.48</v>
      </c>
      <c r="E158">
        <v>27.01</v>
      </c>
      <c r="F158" t="s">
        <v>879</v>
      </c>
      <c r="G158" t="s">
        <v>880</v>
      </c>
      <c r="H158">
        <v>20.37</v>
      </c>
      <c r="I158">
        <v>7.0000000000000007E-2</v>
      </c>
      <c r="J158" t="s">
        <v>881</v>
      </c>
    </row>
    <row r="159" spans="1:10" x14ac:dyDescent="0.25">
      <c r="A159" t="s">
        <v>882</v>
      </c>
      <c r="B159" t="s">
        <v>883</v>
      </c>
      <c r="C159" t="s">
        <v>884</v>
      </c>
      <c r="D159">
        <v>57.9</v>
      </c>
      <c r="E159">
        <v>54.2</v>
      </c>
      <c r="F159" t="s">
        <v>885</v>
      </c>
      <c r="G159" t="s">
        <v>886</v>
      </c>
      <c r="H159">
        <v>34.83</v>
      </c>
      <c r="I159">
        <v>0.23</v>
      </c>
      <c r="J159" t="s">
        <v>887</v>
      </c>
    </row>
    <row r="160" spans="1:10" x14ac:dyDescent="0.25">
      <c r="A160" t="s">
        <v>888</v>
      </c>
      <c r="B160" t="s">
        <v>889</v>
      </c>
      <c r="C160" t="s">
        <v>890</v>
      </c>
      <c r="D160">
        <v>30.09</v>
      </c>
      <c r="E160">
        <v>28</v>
      </c>
      <c r="F160" t="s">
        <v>891</v>
      </c>
      <c r="G160" t="s">
        <v>892</v>
      </c>
      <c r="H160">
        <v>20.68</v>
      </c>
      <c r="I160">
        <v>0.32</v>
      </c>
      <c r="J160" t="s">
        <v>893</v>
      </c>
    </row>
    <row r="161" spans="1:10" x14ac:dyDescent="0.25">
      <c r="A161" t="s">
        <v>894</v>
      </c>
      <c r="B161" t="s">
        <v>895</v>
      </c>
      <c r="C161" t="s">
        <v>335</v>
      </c>
      <c r="D161">
        <v>90.91</v>
      </c>
      <c r="E161">
        <v>90.12</v>
      </c>
      <c r="F161" t="s">
        <v>896</v>
      </c>
      <c r="G161" t="s">
        <v>897</v>
      </c>
      <c r="H161">
        <v>22.06</v>
      </c>
      <c r="I161">
        <v>0.44</v>
      </c>
      <c r="J161" t="s">
        <v>898</v>
      </c>
    </row>
    <row r="162" spans="1:10" x14ac:dyDescent="0.25">
      <c r="A162" t="s">
        <v>899</v>
      </c>
      <c r="B162" t="s">
        <v>900</v>
      </c>
      <c r="C162" t="s">
        <v>748</v>
      </c>
      <c r="D162">
        <v>41.45</v>
      </c>
      <c r="E162">
        <v>39.75</v>
      </c>
      <c r="F162" t="s">
        <v>901</v>
      </c>
      <c r="G162" t="s">
        <v>902</v>
      </c>
      <c r="H162">
        <v>25.94</v>
      </c>
      <c r="I162">
        <v>0.25</v>
      </c>
      <c r="J162" t="s">
        <v>903</v>
      </c>
    </row>
    <row r="163" spans="1:10" x14ac:dyDescent="0.25">
      <c r="A163" t="s">
        <v>904</v>
      </c>
      <c r="B163" t="s">
        <v>905</v>
      </c>
      <c r="C163" t="s">
        <v>906</v>
      </c>
      <c r="D163">
        <v>31.05</v>
      </c>
      <c r="E163">
        <v>30.14</v>
      </c>
      <c r="F163" t="s">
        <v>907</v>
      </c>
      <c r="G163" t="s">
        <v>908</v>
      </c>
      <c r="H163">
        <v>22.81</v>
      </c>
      <c r="I163">
        <v>0.24</v>
      </c>
      <c r="J163" t="s">
        <v>827</v>
      </c>
    </row>
    <row r="164" spans="1:10" x14ac:dyDescent="0.25">
      <c r="A164" t="s">
        <v>909</v>
      </c>
      <c r="B164" t="s">
        <v>910</v>
      </c>
      <c r="C164" t="s">
        <v>251</v>
      </c>
      <c r="D164">
        <v>114.4</v>
      </c>
      <c r="E164">
        <v>118.92</v>
      </c>
      <c r="F164" t="s">
        <v>911</v>
      </c>
      <c r="G164" t="s">
        <v>912</v>
      </c>
      <c r="H164">
        <v>23.14</v>
      </c>
      <c r="I164">
        <v>0.92</v>
      </c>
      <c r="J164" t="s">
        <v>913</v>
      </c>
    </row>
    <row r="165" spans="1:10" x14ac:dyDescent="0.25">
      <c r="A165" t="s">
        <v>914</v>
      </c>
      <c r="B165" t="s">
        <v>915</v>
      </c>
      <c r="C165" t="s">
        <v>916</v>
      </c>
      <c r="D165">
        <v>43.17</v>
      </c>
      <c r="E165">
        <v>40.630000000000003</v>
      </c>
      <c r="F165" t="s">
        <v>917</v>
      </c>
      <c r="G165" t="s">
        <v>912</v>
      </c>
      <c r="H165">
        <v>21.59</v>
      </c>
      <c r="I165">
        <v>0.33</v>
      </c>
      <c r="J165" t="s">
        <v>918</v>
      </c>
    </row>
    <row r="166" spans="1:10" x14ac:dyDescent="0.25">
      <c r="A166" t="s">
        <v>919</v>
      </c>
      <c r="B166" t="s">
        <v>920</v>
      </c>
      <c r="C166" t="s">
        <v>921</v>
      </c>
      <c r="D166">
        <v>45.57</v>
      </c>
      <c r="E166">
        <v>40.81</v>
      </c>
      <c r="F166" t="s">
        <v>922</v>
      </c>
      <c r="G166" t="s">
        <v>912</v>
      </c>
      <c r="H166">
        <v>20.27</v>
      </c>
      <c r="I166">
        <v>0.44</v>
      </c>
      <c r="J166" t="s">
        <v>923</v>
      </c>
    </row>
    <row r="167" spans="1:10" x14ac:dyDescent="0.25">
      <c r="A167" t="s">
        <v>924</v>
      </c>
      <c r="B167" t="s">
        <v>925</v>
      </c>
      <c r="C167" t="s">
        <v>926</v>
      </c>
      <c r="D167">
        <v>63.4</v>
      </c>
      <c r="E167">
        <v>47.7</v>
      </c>
      <c r="F167" t="s">
        <v>927</v>
      </c>
      <c r="G167" t="s">
        <v>928</v>
      </c>
      <c r="H167">
        <v>41.16</v>
      </c>
      <c r="I167">
        <v>0.35</v>
      </c>
      <c r="J167" t="s">
        <v>211</v>
      </c>
    </row>
    <row r="168" spans="1:10" x14ac:dyDescent="0.25">
      <c r="A168" t="s">
        <v>929</v>
      </c>
      <c r="B168" t="s">
        <v>930</v>
      </c>
      <c r="C168" t="s">
        <v>341</v>
      </c>
      <c r="D168">
        <v>22.55</v>
      </c>
      <c r="E168">
        <v>28.85</v>
      </c>
      <c r="F168" t="s">
        <v>931</v>
      </c>
      <c r="G168" t="s">
        <v>932</v>
      </c>
      <c r="H168">
        <v>49.64</v>
      </c>
      <c r="I168">
        <v>0.45</v>
      </c>
      <c r="J168" t="s">
        <v>295</v>
      </c>
    </row>
    <row r="169" spans="1:10" x14ac:dyDescent="0.25">
      <c r="A169" t="s">
        <v>933</v>
      </c>
      <c r="B169" t="s">
        <v>934</v>
      </c>
      <c r="C169" t="s">
        <v>935</v>
      </c>
      <c r="D169">
        <v>35.479999999999997</v>
      </c>
      <c r="E169">
        <v>34.68</v>
      </c>
      <c r="F169" t="s">
        <v>936</v>
      </c>
      <c r="G169" t="s">
        <v>937</v>
      </c>
      <c r="H169">
        <v>21.43</v>
      </c>
      <c r="I169">
        <v>0.18</v>
      </c>
      <c r="J169" t="s">
        <v>295</v>
      </c>
    </row>
    <row r="170" spans="1:10" x14ac:dyDescent="0.25">
      <c r="A170" t="s">
        <v>938</v>
      </c>
      <c r="B170" t="s">
        <v>939</v>
      </c>
      <c r="C170" t="s">
        <v>940</v>
      </c>
      <c r="D170">
        <v>43.05</v>
      </c>
      <c r="E170">
        <v>42.89</v>
      </c>
      <c r="F170" t="s">
        <v>941</v>
      </c>
      <c r="G170" t="s">
        <v>942</v>
      </c>
      <c r="H170">
        <v>27.83</v>
      </c>
      <c r="I170">
        <v>0.35</v>
      </c>
      <c r="J170" t="s">
        <v>943</v>
      </c>
    </row>
    <row r="171" spans="1:10" x14ac:dyDescent="0.25">
      <c r="A171" t="s">
        <v>944</v>
      </c>
      <c r="B171" t="s">
        <v>945</v>
      </c>
      <c r="C171" t="s">
        <v>273</v>
      </c>
      <c r="D171">
        <v>112.2</v>
      </c>
      <c r="E171">
        <v>92.25</v>
      </c>
      <c r="F171" t="s">
        <v>946</v>
      </c>
      <c r="G171" t="s">
        <v>947</v>
      </c>
      <c r="H171">
        <v>37.32</v>
      </c>
      <c r="I171">
        <v>0.43</v>
      </c>
      <c r="J171" t="s">
        <v>799</v>
      </c>
    </row>
    <row r="172" spans="1:10" x14ac:dyDescent="0.25">
      <c r="A172" t="s">
        <v>948</v>
      </c>
      <c r="B172" t="s">
        <v>949</v>
      </c>
      <c r="C172" t="s">
        <v>950</v>
      </c>
      <c r="D172">
        <v>26.8</v>
      </c>
      <c r="E172">
        <v>25.59</v>
      </c>
      <c r="F172" t="s">
        <v>951</v>
      </c>
      <c r="G172" t="s">
        <v>947</v>
      </c>
      <c r="H172">
        <v>33.43</v>
      </c>
      <c r="I172">
        <v>0.26</v>
      </c>
      <c r="J172" t="s">
        <v>952</v>
      </c>
    </row>
    <row r="173" spans="1:10" x14ac:dyDescent="0.25">
      <c r="A173" t="s">
        <v>953</v>
      </c>
      <c r="B173" t="s">
        <v>954</v>
      </c>
      <c r="C173" t="s">
        <v>397</v>
      </c>
      <c r="D173">
        <v>64.75</v>
      </c>
      <c r="E173">
        <v>55.32</v>
      </c>
      <c r="F173" t="s">
        <v>955</v>
      </c>
      <c r="G173" t="s">
        <v>956</v>
      </c>
      <c r="H173">
        <v>30.4</v>
      </c>
      <c r="I173">
        <v>0.18</v>
      </c>
      <c r="J173" t="s">
        <v>957</v>
      </c>
    </row>
    <row r="174" spans="1:10" x14ac:dyDescent="0.25">
      <c r="A174" t="s">
        <v>958</v>
      </c>
      <c r="B174" t="s">
        <v>959</v>
      </c>
      <c r="C174" t="s">
        <v>960</v>
      </c>
      <c r="D174">
        <v>56.1</v>
      </c>
      <c r="E174">
        <v>54.09</v>
      </c>
      <c r="F174" t="s">
        <v>961</v>
      </c>
      <c r="G174" t="s">
        <v>956</v>
      </c>
      <c r="H174">
        <v>25.61</v>
      </c>
      <c r="I174">
        <v>0.8</v>
      </c>
      <c r="J174" t="s">
        <v>962</v>
      </c>
    </row>
    <row r="175" spans="1:10" x14ac:dyDescent="0.25">
      <c r="A175" t="s">
        <v>963</v>
      </c>
      <c r="B175" t="s">
        <v>964</v>
      </c>
      <c r="C175" t="s">
        <v>965</v>
      </c>
      <c r="D175">
        <v>29.58</v>
      </c>
      <c r="E175">
        <v>29.23</v>
      </c>
      <c r="F175" t="s">
        <v>966</v>
      </c>
      <c r="G175" t="s">
        <v>967</v>
      </c>
      <c r="H175">
        <v>33.86</v>
      </c>
      <c r="I175">
        <v>0.32</v>
      </c>
      <c r="J175" t="s">
        <v>968</v>
      </c>
    </row>
    <row r="176" spans="1:10" x14ac:dyDescent="0.25">
      <c r="A176" t="s">
        <v>969</v>
      </c>
      <c r="B176" t="s">
        <v>970</v>
      </c>
      <c r="C176" t="s">
        <v>971</v>
      </c>
      <c r="D176">
        <v>57.55</v>
      </c>
      <c r="E176">
        <v>61.79</v>
      </c>
      <c r="F176" t="s">
        <v>972</v>
      </c>
      <c r="G176" t="s">
        <v>973</v>
      </c>
      <c r="H176">
        <v>19.18</v>
      </c>
      <c r="I176">
        <v>0.25</v>
      </c>
      <c r="J176" t="s">
        <v>943</v>
      </c>
    </row>
    <row r="177" spans="1:10" x14ac:dyDescent="0.25">
      <c r="A177" t="s">
        <v>974</v>
      </c>
      <c r="B177" t="s">
        <v>975</v>
      </c>
      <c r="C177" t="s">
        <v>318</v>
      </c>
      <c r="D177">
        <v>40.450000000000003</v>
      </c>
      <c r="E177">
        <v>38.78</v>
      </c>
      <c r="F177" t="s">
        <v>976</v>
      </c>
      <c r="G177" t="s">
        <v>977</v>
      </c>
      <c r="H177">
        <v>22.59</v>
      </c>
      <c r="I177">
        <v>0.22</v>
      </c>
      <c r="J177" t="s">
        <v>978</v>
      </c>
    </row>
    <row r="178" spans="1:10" x14ac:dyDescent="0.25">
      <c r="A178" t="s">
        <v>979</v>
      </c>
      <c r="B178" t="s">
        <v>980</v>
      </c>
      <c r="C178" t="s">
        <v>981</v>
      </c>
      <c r="D178">
        <v>54.05</v>
      </c>
      <c r="E178">
        <v>46.61</v>
      </c>
      <c r="F178" t="s">
        <v>982</v>
      </c>
      <c r="G178" t="s">
        <v>983</v>
      </c>
      <c r="H178">
        <v>29.8</v>
      </c>
      <c r="I178">
        <v>0.25</v>
      </c>
      <c r="J178" t="s">
        <v>799</v>
      </c>
    </row>
    <row r="179" spans="1:10" x14ac:dyDescent="0.25">
      <c r="A179" t="s">
        <v>984</v>
      </c>
      <c r="B179" t="s">
        <v>985</v>
      </c>
      <c r="C179" t="s">
        <v>262</v>
      </c>
      <c r="D179">
        <v>38.409999999999997</v>
      </c>
      <c r="E179">
        <v>35.909999999999997</v>
      </c>
      <c r="F179" t="s">
        <v>986</v>
      </c>
      <c r="G179" t="s">
        <v>987</v>
      </c>
      <c r="H179">
        <v>37.31</v>
      </c>
      <c r="I179">
        <v>0.37</v>
      </c>
      <c r="J179" t="s">
        <v>736</v>
      </c>
    </row>
    <row r="180" spans="1:10" x14ac:dyDescent="0.25">
      <c r="A180" t="s">
        <v>988</v>
      </c>
      <c r="B180" t="s">
        <v>989</v>
      </c>
      <c r="C180" t="s">
        <v>369</v>
      </c>
      <c r="D180">
        <v>44.6</v>
      </c>
      <c r="E180">
        <v>46.89</v>
      </c>
      <c r="F180" t="s">
        <v>990</v>
      </c>
      <c r="G180" t="s">
        <v>991</v>
      </c>
      <c r="H180">
        <v>24.67</v>
      </c>
      <c r="I180">
        <v>0.36</v>
      </c>
      <c r="J180" t="s">
        <v>992</v>
      </c>
    </row>
    <row r="181" spans="1:10" x14ac:dyDescent="0.25">
      <c r="A181" t="s">
        <v>993</v>
      </c>
      <c r="B181" t="s">
        <v>994</v>
      </c>
      <c r="C181" t="s">
        <v>995</v>
      </c>
      <c r="D181">
        <v>66.069999999999993</v>
      </c>
      <c r="E181">
        <v>57.7</v>
      </c>
      <c r="F181" t="s">
        <v>996</v>
      </c>
      <c r="G181" t="s">
        <v>997</v>
      </c>
      <c r="H181">
        <v>32.979999999999997</v>
      </c>
      <c r="I181">
        <v>0.9</v>
      </c>
      <c r="J181" t="s">
        <v>968</v>
      </c>
    </row>
    <row r="182" spans="1:10" x14ac:dyDescent="0.25">
      <c r="A182" t="s">
        <v>998</v>
      </c>
      <c r="B182" t="s">
        <v>999</v>
      </c>
      <c r="C182" t="s">
        <v>1000</v>
      </c>
      <c r="D182">
        <v>22.5</v>
      </c>
      <c r="E182">
        <v>25.98</v>
      </c>
      <c r="F182" t="s">
        <v>1001</v>
      </c>
      <c r="G182" t="s">
        <v>997</v>
      </c>
      <c r="H182">
        <v>34.68</v>
      </c>
      <c r="I182">
        <v>0.44</v>
      </c>
      <c r="J182" t="s">
        <v>1002</v>
      </c>
    </row>
    <row r="183" spans="1:10" x14ac:dyDescent="0.25">
      <c r="A183" t="s">
        <v>1003</v>
      </c>
      <c r="B183" t="s">
        <v>1004</v>
      </c>
      <c r="C183" t="s">
        <v>1005</v>
      </c>
      <c r="D183">
        <v>33.799999999999997</v>
      </c>
      <c r="E183">
        <v>29.36</v>
      </c>
      <c r="F183" t="s">
        <v>1006</v>
      </c>
      <c r="G183" t="s">
        <v>1007</v>
      </c>
      <c r="H183">
        <v>44.96</v>
      </c>
      <c r="I183">
        <v>0.36</v>
      </c>
      <c r="J183" t="s">
        <v>1008</v>
      </c>
    </row>
    <row r="184" spans="1:10" x14ac:dyDescent="0.25">
      <c r="A184" t="s">
        <v>1009</v>
      </c>
      <c r="B184" t="s">
        <v>1010</v>
      </c>
      <c r="C184" t="s">
        <v>1011</v>
      </c>
      <c r="D184">
        <v>32.450000000000003</v>
      </c>
      <c r="E184">
        <v>37.44</v>
      </c>
      <c r="F184" t="s">
        <v>1012</v>
      </c>
      <c r="G184" t="s">
        <v>1013</v>
      </c>
      <c r="H184">
        <v>18.18</v>
      </c>
      <c r="I184">
        <v>0.09</v>
      </c>
      <c r="J184" t="s">
        <v>1014</v>
      </c>
    </row>
    <row r="185" spans="1:10" x14ac:dyDescent="0.25">
      <c r="A185" t="s">
        <v>1015</v>
      </c>
      <c r="B185" t="s">
        <v>1016</v>
      </c>
      <c r="C185" t="s">
        <v>1017</v>
      </c>
      <c r="D185">
        <v>55.95</v>
      </c>
      <c r="E185">
        <v>51.61</v>
      </c>
      <c r="F185" t="s">
        <v>1018</v>
      </c>
      <c r="G185" t="s">
        <v>1019</v>
      </c>
      <c r="H185">
        <v>33.64</v>
      </c>
      <c r="I185">
        <v>0.43</v>
      </c>
      <c r="J185" t="s">
        <v>257</v>
      </c>
    </row>
    <row r="186" spans="1:10" x14ac:dyDescent="0.25">
      <c r="A186" t="s">
        <v>1020</v>
      </c>
      <c r="B186" t="s">
        <v>1021</v>
      </c>
      <c r="C186" t="s">
        <v>1022</v>
      </c>
      <c r="D186">
        <v>50.45</v>
      </c>
      <c r="E186">
        <v>48.12</v>
      </c>
      <c r="F186" t="s">
        <v>1023</v>
      </c>
      <c r="G186" t="s">
        <v>1024</v>
      </c>
      <c r="H186">
        <v>25.35</v>
      </c>
      <c r="I186">
        <v>0.38</v>
      </c>
      <c r="J186" t="s">
        <v>1025</v>
      </c>
    </row>
    <row r="187" spans="1:10" x14ac:dyDescent="0.25">
      <c r="A187" t="s">
        <v>1026</v>
      </c>
      <c r="B187" t="s">
        <v>1027</v>
      </c>
      <c r="C187" t="s">
        <v>529</v>
      </c>
      <c r="D187">
        <v>52.2</v>
      </c>
      <c r="E187">
        <v>42.87</v>
      </c>
      <c r="F187" t="s">
        <v>1028</v>
      </c>
      <c r="G187" t="s">
        <v>1029</v>
      </c>
      <c r="H187">
        <v>41.57</v>
      </c>
      <c r="I187">
        <v>0.27</v>
      </c>
      <c r="J187" t="s">
        <v>1030</v>
      </c>
    </row>
    <row r="188" spans="1:10" x14ac:dyDescent="0.25">
      <c r="A188" t="s">
        <v>1031</v>
      </c>
      <c r="B188" t="s">
        <v>1032</v>
      </c>
      <c r="C188" t="s">
        <v>1033</v>
      </c>
      <c r="D188">
        <v>54.52</v>
      </c>
      <c r="E188">
        <v>43.72</v>
      </c>
      <c r="F188" t="s">
        <v>1034</v>
      </c>
      <c r="G188" t="s">
        <v>1035</v>
      </c>
      <c r="H188">
        <v>25.81</v>
      </c>
      <c r="I188">
        <v>0.21</v>
      </c>
      <c r="J188" t="s">
        <v>1036</v>
      </c>
    </row>
    <row r="189" spans="1:10" x14ac:dyDescent="0.25">
      <c r="A189" t="s">
        <v>1037</v>
      </c>
      <c r="B189" t="s">
        <v>1038</v>
      </c>
      <c r="C189" t="s">
        <v>386</v>
      </c>
      <c r="D189">
        <v>28.32</v>
      </c>
      <c r="E189">
        <v>28.9</v>
      </c>
      <c r="F189" t="s">
        <v>1039</v>
      </c>
      <c r="G189" t="s">
        <v>1040</v>
      </c>
      <c r="H189">
        <v>21.95</v>
      </c>
      <c r="I189">
        <v>0.13</v>
      </c>
      <c r="J189" t="s">
        <v>1041</v>
      </c>
    </row>
    <row r="190" spans="1:10" x14ac:dyDescent="0.25">
      <c r="A190" t="s">
        <v>1042</v>
      </c>
      <c r="B190" t="s">
        <v>1043</v>
      </c>
      <c r="C190" t="s">
        <v>1044</v>
      </c>
      <c r="D190">
        <v>28.7</v>
      </c>
      <c r="E190">
        <v>29</v>
      </c>
      <c r="F190" t="s">
        <v>1045</v>
      </c>
      <c r="G190" t="s">
        <v>1040</v>
      </c>
      <c r="H190">
        <v>45.12</v>
      </c>
      <c r="I190">
        <v>0.28000000000000003</v>
      </c>
      <c r="J190" t="s">
        <v>1046</v>
      </c>
    </row>
    <row r="191" spans="1:10" x14ac:dyDescent="0.25">
      <c r="A191" t="s">
        <v>1047</v>
      </c>
      <c r="B191" t="s">
        <v>1048</v>
      </c>
      <c r="C191" t="s">
        <v>12</v>
      </c>
      <c r="D191">
        <v>26.68</v>
      </c>
      <c r="E191">
        <v>26.78</v>
      </c>
      <c r="F191" t="s">
        <v>1049</v>
      </c>
      <c r="G191" t="s">
        <v>1050</v>
      </c>
      <c r="H191">
        <v>25.01</v>
      </c>
      <c r="I191">
        <v>0.24</v>
      </c>
      <c r="J191" t="s">
        <v>1051</v>
      </c>
    </row>
    <row r="192" spans="1:10" x14ac:dyDescent="0.25">
      <c r="A192" t="s">
        <v>1052</v>
      </c>
      <c r="B192" t="s">
        <v>1053</v>
      </c>
      <c r="C192" t="s">
        <v>1054</v>
      </c>
      <c r="D192">
        <v>44.1</v>
      </c>
      <c r="E192">
        <v>36.15</v>
      </c>
      <c r="F192" t="s">
        <v>1055</v>
      </c>
      <c r="G192" t="s">
        <v>1056</v>
      </c>
      <c r="H192">
        <v>28.9</v>
      </c>
      <c r="I192">
        <v>0.23</v>
      </c>
      <c r="J192" t="s">
        <v>1057</v>
      </c>
    </row>
    <row r="193" spans="1:10" x14ac:dyDescent="0.25">
      <c r="A193" t="s">
        <v>1058</v>
      </c>
      <c r="B193" t="s">
        <v>1059</v>
      </c>
      <c r="C193" t="s">
        <v>1060</v>
      </c>
      <c r="D193">
        <v>37.42</v>
      </c>
      <c r="E193">
        <v>28.96</v>
      </c>
      <c r="F193" t="s">
        <v>1061</v>
      </c>
      <c r="G193" t="s">
        <v>1062</v>
      </c>
      <c r="H193">
        <v>35.39</v>
      </c>
      <c r="I193">
        <v>0.23</v>
      </c>
      <c r="J193" t="s">
        <v>211</v>
      </c>
    </row>
    <row r="194" spans="1:10" x14ac:dyDescent="0.25">
      <c r="A194" t="s">
        <v>1063</v>
      </c>
      <c r="B194" t="s">
        <v>1064</v>
      </c>
      <c r="C194" t="s">
        <v>1065</v>
      </c>
      <c r="D194">
        <v>37.1</v>
      </c>
      <c r="E194">
        <v>34.520000000000003</v>
      </c>
      <c r="F194" t="s">
        <v>1066</v>
      </c>
      <c r="G194" t="s">
        <v>1067</v>
      </c>
      <c r="H194">
        <v>38.07</v>
      </c>
      <c r="I194">
        <v>0.39</v>
      </c>
      <c r="J194" t="s">
        <v>794</v>
      </c>
    </row>
    <row r="195" spans="1:10" x14ac:dyDescent="0.25">
      <c r="A195" t="s">
        <v>1068</v>
      </c>
      <c r="B195" t="s">
        <v>1069</v>
      </c>
      <c r="C195" t="s">
        <v>1070</v>
      </c>
      <c r="D195">
        <v>41.54</v>
      </c>
      <c r="E195">
        <v>38.83</v>
      </c>
      <c r="F195" t="s">
        <v>1071</v>
      </c>
      <c r="G195" t="s">
        <v>1072</v>
      </c>
      <c r="H195">
        <v>20.38</v>
      </c>
      <c r="I195">
        <v>0.36</v>
      </c>
      <c r="J195" t="s">
        <v>1073</v>
      </c>
    </row>
    <row r="196" spans="1:10" x14ac:dyDescent="0.25">
      <c r="A196" t="s">
        <v>1074</v>
      </c>
      <c r="B196" t="s">
        <v>1075</v>
      </c>
      <c r="C196" t="s">
        <v>1076</v>
      </c>
      <c r="D196">
        <v>40.700000000000003</v>
      </c>
      <c r="E196">
        <v>39.24</v>
      </c>
      <c r="F196" t="s">
        <v>1077</v>
      </c>
      <c r="G196" t="s">
        <v>1078</v>
      </c>
      <c r="H196">
        <v>25.17</v>
      </c>
      <c r="I196">
        <v>0.28000000000000003</v>
      </c>
      <c r="J196" t="s">
        <v>1079</v>
      </c>
    </row>
    <row r="197" spans="1:10" x14ac:dyDescent="0.25">
      <c r="A197" t="s">
        <v>1080</v>
      </c>
      <c r="B197" t="s">
        <v>1081</v>
      </c>
      <c r="C197" t="s">
        <v>1082</v>
      </c>
      <c r="D197">
        <v>51.35</v>
      </c>
      <c r="E197">
        <v>57.08</v>
      </c>
      <c r="F197" t="s">
        <v>1083</v>
      </c>
      <c r="G197" t="s">
        <v>1078</v>
      </c>
      <c r="H197">
        <v>23.57</v>
      </c>
      <c r="I197">
        <v>0.24</v>
      </c>
      <c r="J197" t="s">
        <v>1084</v>
      </c>
    </row>
    <row r="198" spans="1:10" x14ac:dyDescent="0.25">
      <c r="A198" t="s">
        <v>1085</v>
      </c>
      <c r="B198" t="s">
        <v>1086</v>
      </c>
      <c r="C198" t="s">
        <v>1087</v>
      </c>
      <c r="D198">
        <v>25.02</v>
      </c>
      <c r="E198">
        <v>27.47</v>
      </c>
      <c r="F198" t="s">
        <v>1088</v>
      </c>
      <c r="G198" t="s">
        <v>1089</v>
      </c>
      <c r="H198">
        <v>35.909999999999997</v>
      </c>
      <c r="I198">
        <v>0.19</v>
      </c>
      <c r="J198" t="s">
        <v>1090</v>
      </c>
    </row>
    <row r="199" spans="1:10" x14ac:dyDescent="0.25">
      <c r="A199" t="s">
        <v>1091</v>
      </c>
      <c r="B199" t="s">
        <v>1092</v>
      </c>
      <c r="C199" t="s">
        <v>341</v>
      </c>
      <c r="D199">
        <v>27.73</v>
      </c>
      <c r="E199">
        <v>25.06</v>
      </c>
      <c r="F199" t="s">
        <v>1093</v>
      </c>
      <c r="G199" t="s">
        <v>1094</v>
      </c>
      <c r="H199">
        <v>25.54</v>
      </c>
      <c r="I199">
        <v>0.08</v>
      </c>
      <c r="J199" t="s">
        <v>80</v>
      </c>
    </row>
    <row r="200" spans="1:10" x14ac:dyDescent="0.25">
      <c r="A200" t="s">
        <v>1095</v>
      </c>
      <c r="B200" t="s">
        <v>1096</v>
      </c>
      <c r="C200" t="s">
        <v>1097</v>
      </c>
      <c r="D200">
        <v>118.46</v>
      </c>
      <c r="E200">
        <v>119.55</v>
      </c>
      <c r="F200" t="s">
        <v>1098</v>
      </c>
      <c r="G200" t="s">
        <v>1099</v>
      </c>
      <c r="H200">
        <v>20.6</v>
      </c>
      <c r="I200">
        <v>1.37</v>
      </c>
      <c r="J200" t="s">
        <v>1100</v>
      </c>
    </row>
    <row r="201" spans="1:10" x14ac:dyDescent="0.25">
      <c r="A201" t="s">
        <v>1101</v>
      </c>
      <c r="B201" t="s">
        <v>1102</v>
      </c>
      <c r="C201" t="s">
        <v>243</v>
      </c>
      <c r="D201">
        <v>37.729999999999997</v>
      </c>
      <c r="E201">
        <v>36.28</v>
      </c>
      <c r="F201" t="s">
        <v>1103</v>
      </c>
      <c r="G201" t="s">
        <v>1104</v>
      </c>
      <c r="H201">
        <v>30.58</v>
      </c>
      <c r="I201">
        <v>0.33</v>
      </c>
      <c r="J201" t="s">
        <v>1105</v>
      </c>
    </row>
    <row r="202" spans="1:10" x14ac:dyDescent="0.25">
      <c r="A202" t="s">
        <v>1106</v>
      </c>
      <c r="B202" t="s">
        <v>1107</v>
      </c>
      <c r="C202" t="s">
        <v>408</v>
      </c>
      <c r="D202">
        <v>29.18</v>
      </c>
      <c r="E202">
        <v>29.04</v>
      </c>
      <c r="F202" t="s">
        <v>1108</v>
      </c>
      <c r="G202" t="s">
        <v>1104</v>
      </c>
      <c r="H202">
        <v>53.43</v>
      </c>
      <c r="I202">
        <v>0.2</v>
      </c>
      <c r="J202" t="s">
        <v>295</v>
      </c>
    </row>
    <row r="203" spans="1:10" x14ac:dyDescent="0.25">
      <c r="A203" t="s">
        <v>1109</v>
      </c>
      <c r="B203" t="s">
        <v>1110</v>
      </c>
      <c r="C203" t="s">
        <v>222</v>
      </c>
      <c r="D203">
        <v>34.200000000000003</v>
      </c>
      <c r="E203">
        <v>33.21</v>
      </c>
      <c r="F203" t="s">
        <v>1111</v>
      </c>
      <c r="G203" t="s">
        <v>1104</v>
      </c>
      <c r="H203">
        <v>22.22</v>
      </c>
      <c r="I203">
        <v>0.12</v>
      </c>
      <c r="J203" t="s">
        <v>654</v>
      </c>
    </row>
    <row r="204" spans="1:10" x14ac:dyDescent="0.25">
      <c r="A204" t="s">
        <v>1112</v>
      </c>
      <c r="B204" t="s">
        <v>1113</v>
      </c>
      <c r="C204" t="s">
        <v>1114</v>
      </c>
      <c r="D204">
        <v>29.89</v>
      </c>
      <c r="E204">
        <v>29.62</v>
      </c>
      <c r="F204" t="s">
        <v>1115</v>
      </c>
      <c r="G204" t="s">
        <v>1116</v>
      </c>
      <c r="H204">
        <v>29.36</v>
      </c>
      <c r="I204">
        <v>0.16</v>
      </c>
      <c r="J204" t="s">
        <v>1117</v>
      </c>
    </row>
    <row r="205" spans="1:10" x14ac:dyDescent="0.25">
      <c r="A205" t="s">
        <v>1118</v>
      </c>
      <c r="B205" t="s">
        <v>1119</v>
      </c>
      <c r="C205" t="s">
        <v>1120</v>
      </c>
      <c r="D205">
        <v>56.2</v>
      </c>
      <c r="E205">
        <v>56.66</v>
      </c>
      <c r="F205" t="s">
        <v>1121</v>
      </c>
      <c r="G205" t="s">
        <v>1116</v>
      </c>
      <c r="H205">
        <v>40.07</v>
      </c>
      <c r="I205">
        <v>0.24</v>
      </c>
      <c r="J205" t="s">
        <v>1122</v>
      </c>
    </row>
    <row r="206" spans="1:10" x14ac:dyDescent="0.25">
      <c r="A206" t="s">
        <v>1123</v>
      </c>
      <c r="B206" t="s">
        <v>1124</v>
      </c>
      <c r="C206" t="s">
        <v>826</v>
      </c>
      <c r="D206">
        <v>57.45</v>
      </c>
      <c r="E206">
        <v>63.88</v>
      </c>
      <c r="F206" t="s">
        <v>1125</v>
      </c>
      <c r="G206" t="s">
        <v>1126</v>
      </c>
      <c r="H206">
        <v>43.18</v>
      </c>
      <c r="I206">
        <v>0.21</v>
      </c>
      <c r="J206" t="s">
        <v>1127</v>
      </c>
    </row>
    <row r="207" spans="1:10" x14ac:dyDescent="0.25">
      <c r="A207" t="s">
        <v>1128</v>
      </c>
      <c r="B207" t="s">
        <v>1129</v>
      </c>
      <c r="C207" t="s">
        <v>1130</v>
      </c>
      <c r="D207">
        <v>42.27</v>
      </c>
      <c r="E207">
        <v>35.44</v>
      </c>
      <c r="F207" t="s">
        <v>1131</v>
      </c>
      <c r="G207" t="s">
        <v>1132</v>
      </c>
      <c r="H207">
        <v>28.29</v>
      </c>
      <c r="I207">
        <v>0.84</v>
      </c>
      <c r="J207" t="s">
        <v>1133</v>
      </c>
    </row>
    <row r="208" spans="1:10" x14ac:dyDescent="0.25">
      <c r="A208" t="s">
        <v>1134</v>
      </c>
      <c r="B208" t="s">
        <v>1135</v>
      </c>
      <c r="C208" t="s">
        <v>577</v>
      </c>
      <c r="D208">
        <v>44.03</v>
      </c>
      <c r="E208">
        <v>43.06</v>
      </c>
      <c r="F208" t="s">
        <v>1136</v>
      </c>
      <c r="G208" t="s">
        <v>1137</v>
      </c>
      <c r="H208">
        <v>19.7</v>
      </c>
      <c r="I208">
        <v>0.17</v>
      </c>
      <c r="J208" t="s">
        <v>1117</v>
      </c>
    </row>
    <row r="209" spans="1:10" x14ac:dyDescent="0.25">
      <c r="A209" t="s">
        <v>1138</v>
      </c>
      <c r="B209" t="s">
        <v>1139</v>
      </c>
      <c r="C209" t="s">
        <v>1140</v>
      </c>
      <c r="D209">
        <v>59.5</v>
      </c>
      <c r="E209">
        <v>57.22</v>
      </c>
      <c r="F209" t="s">
        <v>1141</v>
      </c>
      <c r="G209" t="s">
        <v>1142</v>
      </c>
      <c r="H209">
        <v>33.18</v>
      </c>
      <c r="I209">
        <v>0.34</v>
      </c>
      <c r="J209" t="s">
        <v>1143</v>
      </c>
    </row>
    <row r="210" spans="1:10" x14ac:dyDescent="0.25">
      <c r="A210" t="s">
        <v>1144</v>
      </c>
      <c r="B210" t="s">
        <v>1145</v>
      </c>
      <c r="C210" t="s">
        <v>352</v>
      </c>
      <c r="D210">
        <v>22.4</v>
      </c>
      <c r="E210">
        <v>27.82</v>
      </c>
      <c r="F210" t="s">
        <v>1146</v>
      </c>
      <c r="G210" t="s">
        <v>1147</v>
      </c>
      <c r="H210">
        <v>30.79</v>
      </c>
      <c r="I210">
        <v>0.28999999999999998</v>
      </c>
      <c r="J210" t="s">
        <v>1148</v>
      </c>
    </row>
    <row r="211" spans="1:10" x14ac:dyDescent="0.25">
      <c r="A211" t="s">
        <v>1149</v>
      </c>
      <c r="B211" t="s">
        <v>1150</v>
      </c>
      <c r="C211" t="s">
        <v>1151</v>
      </c>
      <c r="D211">
        <v>50.9</v>
      </c>
      <c r="E211">
        <v>41.57</v>
      </c>
      <c r="F211" t="s">
        <v>1152</v>
      </c>
      <c r="G211" t="s">
        <v>1153</v>
      </c>
      <c r="H211">
        <v>33.630000000000003</v>
      </c>
      <c r="I211">
        <v>0.2</v>
      </c>
      <c r="J211" t="s">
        <v>842</v>
      </c>
    </row>
    <row r="212" spans="1:10" x14ac:dyDescent="0.25">
      <c r="A212" t="s">
        <v>1154</v>
      </c>
      <c r="B212" t="s">
        <v>1155</v>
      </c>
      <c r="C212" t="s">
        <v>1156</v>
      </c>
      <c r="D212">
        <v>42.74</v>
      </c>
      <c r="E212">
        <v>27.54</v>
      </c>
      <c r="F212" t="s">
        <v>1157</v>
      </c>
      <c r="G212" t="s">
        <v>1158</v>
      </c>
      <c r="H212">
        <v>42.2</v>
      </c>
      <c r="I212">
        <v>0.13</v>
      </c>
      <c r="J212" t="s">
        <v>1159</v>
      </c>
    </row>
    <row r="213" spans="1:10" x14ac:dyDescent="0.25">
      <c r="A213" t="s">
        <v>1160</v>
      </c>
      <c r="B213" t="s">
        <v>1161</v>
      </c>
      <c r="C213" t="s">
        <v>1162</v>
      </c>
      <c r="D213">
        <v>43.46</v>
      </c>
      <c r="E213">
        <v>41.86</v>
      </c>
      <c r="F213" t="s">
        <v>1163</v>
      </c>
      <c r="G213" t="s">
        <v>1158</v>
      </c>
      <c r="H213">
        <v>21.84</v>
      </c>
      <c r="I213">
        <v>0.2</v>
      </c>
      <c r="J213" t="s">
        <v>1164</v>
      </c>
    </row>
    <row r="214" spans="1:10" x14ac:dyDescent="0.25">
      <c r="A214" t="s">
        <v>1165</v>
      </c>
      <c r="B214" t="s">
        <v>1166</v>
      </c>
      <c r="C214" t="s">
        <v>1011</v>
      </c>
      <c r="D214">
        <v>69.849999999999994</v>
      </c>
      <c r="E214">
        <v>58.62</v>
      </c>
      <c r="F214" t="s">
        <v>1167</v>
      </c>
      <c r="G214" t="s">
        <v>1168</v>
      </c>
      <c r="H214">
        <v>22.1</v>
      </c>
      <c r="I214">
        <v>0.21</v>
      </c>
      <c r="J214" t="s">
        <v>1169</v>
      </c>
    </row>
    <row r="215" spans="1:10" x14ac:dyDescent="0.25">
      <c r="A215" t="s">
        <v>1170</v>
      </c>
      <c r="B215" t="s">
        <v>1171</v>
      </c>
      <c r="C215" t="s">
        <v>1172</v>
      </c>
      <c r="D215">
        <v>45.35</v>
      </c>
      <c r="E215">
        <v>44.21</v>
      </c>
      <c r="F215" t="s">
        <v>1173</v>
      </c>
      <c r="G215" t="s">
        <v>1174</v>
      </c>
      <c r="H215">
        <v>28.46</v>
      </c>
      <c r="I215">
        <v>0.26</v>
      </c>
      <c r="J215" t="s">
        <v>1175</v>
      </c>
    </row>
    <row r="216" spans="1:10" x14ac:dyDescent="0.25">
      <c r="A216" t="s">
        <v>1176</v>
      </c>
      <c r="B216" t="s">
        <v>1177</v>
      </c>
      <c r="C216" t="s">
        <v>1178</v>
      </c>
      <c r="D216">
        <v>40.799999999999997</v>
      </c>
      <c r="E216">
        <v>31.25</v>
      </c>
      <c r="F216" t="s">
        <v>1179</v>
      </c>
      <c r="G216" t="s">
        <v>1180</v>
      </c>
      <c r="H216">
        <v>32.08</v>
      </c>
      <c r="I216">
        <v>0.45</v>
      </c>
      <c r="J216" t="s">
        <v>1181</v>
      </c>
    </row>
    <row r="217" spans="1:10" x14ac:dyDescent="0.25">
      <c r="A217" t="s">
        <v>1182</v>
      </c>
      <c r="B217" t="s">
        <v>1183</v>
      </c>
      <c r="C217" t="s">
        <v>1184</v>
      </c>
      <c r="D217">
        <v>48.69</v>
      </c>
      <c r="E217">
        <v>47.38</v>
      </c>
      <c r="F217" t="s">
        <v>1185</v>
      </c>
      <c r="G217" t="s">
        <v>1186</v>
      </c>
      <c r="H217">
        <v>22.07</v>
      </c>
      <c r="I217">
        <v>0.3</v>
      </c>
      <c r="J217" t="s">
        <v>257</v>
      </c>
    </row>
    <row r="218" spans="1:10" x14ac:dyDescent="0.25">
      <c r="A218" t="s">
        <v>1187</v>
      </c>
      <c r="B218" t="s">
        <v>1188</v>
      </c>
      <c r="C218" t="s">
        <v>1178</v>
      </c>
      <c r="D218">
        <v>41.7</v>
      </c>
      <c r="E218">
        <v>41.52</v>
      </c>
      <c r="F218" t="s">
        <v>1189</v>
      </c>
      <c r="G218" t="s">
        <v>1190</v>
      </c>
      <c r="H218">
        <v>22.12</v>
      </c>
      <c r="I218">
        <v>0.16</v>
      </c>
      <c r="J218" t="s">
        <v>246</v>
      </c>
    </row>
    <row r="219" spans="1:10" x14ac:dyDescent="0.25">
      <c r="A219" t="s">
        <v>1191</v>
      </c>
      <c r="B219" t="s">
        <v>1192</v>
      </c>
      <c r="C219" t="s">
        <v>1193</v>
      </c>
      <c r="D219">
        <v>47.71</v>
      </c>
      <c r="E219">
        <v>42.42</v>
      </c>
      <c r="F219" t="s">
        <v>1194</v>
      </c>
      <c r="G219" t="s">
        <v>1195</v>
      </c>
      <c r="H219">
        <v>34.4</v>
      </c>
      <c r="I219">
        <v>0.4</v>
      </c>
      <c r="J219" t="s">
        <v>719</v>
      </c>
    </row>
    <row r="220" spans="1:10" x14ac:dyDescent="0.25">
      <c r="A220" t="s">
        <v>1196</v>
      </c>
      <c r="B220" t="s">
        <v>1197</v>
      </c>
      <c r="C220" t="s">
        <v>1198</v>
      </c>
      <c r="D220">
        <v>78.849999999999994</v>
      </c>
      <c r="E220">
        <v>71.989999999999995</v>
      </c>
      <c r="F220" t="s">
        <v>1199</v>
      </c>
      <c r="G220" t="s">
        <v>1200</v>
      </c>
      <c r="H220">
        <v>22.1</v>
      </c>
      <c r="I220">
        <v>0.2</v>
      </c>
      <c r="J220" t="s">
        <v>1079</v>
      </c>
    </row>
    <row r="221" spans="1:10" x14ac:dyDescent="0.25">
      <c r="A221" t="s">
        <v>1201</v>
      </c>
      <c r="B221" t="s">
        <v>1202</v>
      </c>
      <c r="C221" t="s">
        <v>1178</v>
      </c>
      <c r="D221">
        <v>35.409999999999997</v>
      </c>
      <c r="E221">
        <v>38.979999999999997</v>
      </c>
      <c r="F221" t="s">
        <v>1203</v>
      </c>
      <c r="G221" t="s">
        <v>1204</v>
      </c>
      <c r="H221">
        <v>29.32</v>
      </c>
      <c r="I221">
        <v>0.23</v>
      </c>
      <c r="J221" t="s">
        <v>246</v>
      </c>
    </row>
    <row r="222" spans="1:10" x14ac:dyDescent="0.25">
      <c r="A222" t="s">
        <v>1205</v>
      </c>
      <c r="B222" t="s">
        <v>1206</v>
      </c>
      <c r="C222" t="s">
        <v>306</v>
      </c>
      <c r="D222">
        <v>47.9</v>
      </c>
      <c r="E222">
        <v>42.58</v>
      </c>
      <c r="F222" t="s">
        <v>1207</v>
      </c>
      <c r="G222" t="s">
        <v>1208</v>
      </c>
      <c r="H222">
        <v>35.880000000000003</v>
      </c>
      <c r="I222">
        <v>0.26</v>
      </c>
      <c r="J222" t="s">
        <v>1209</v>
      </c>
    </row>
    <row r="223" spans="1:10" x14ac:dyDescent="0.25">
      <c r="A223" t="s">
        <v>1210</v>
      </c>
      <c r="B223" t="s">
        <v>1211</v>
      </c>
      <c r="C223" t="s">
        <v>273</v>
      </c>
      <c r="D223">
        <v>25.39</v>
      </c>
      <c r="E223">
        <v>27.17</v>
      </c>
      <c r="F223" t="s">
        <v>1212</v>
      </c>
      <c r="G223" t="s">
        <v>1208</v>
      </c>
      <c r="H223">
        <v>53.41</v>
      </c>
      <c r="I223">
        <v>0.5</v>
      </c>
      <c r="J223" t="s">
        <v>1213</v>
      </c>
    </row>
    <row r="224" spans="1:10" x14ac:dyDescent="0.25">
      <c r="A224" t="s">
        <v>1214</v>
      </c>
      <c r="B224" t="s">
        <v>1215</v>
      </c>
      <c r="C224" t="s">
        <v>626</v>
      </c>
      <c r="D224">
        <v>131.52000000000001</v>
      </c>
      <c r="E224">
        <v>134.97</v>
      </c>
      <c r="F224" t="s">
        <v>1216</v>
      </c>
      <c r="G224" t="s">
        <v>1217</v>
      </c>
      <c r="H224">
        <v>20.329999999999998</v>
      </c>
      <c r="I224">
        <v>0.65</v>
      </c>
      <c r="J224" t="s">
        <v>1218</v>
      </c>
    </row>
    <row r="225" spans="1:10" x14ac:dyDescent="0.25">
      <c r="A225" t="s">
        <v>1219</v>
      </c>
      <c r="B225" t="s">
        <v>1220</v>
      </c>
      <c r="C225" t="s">
        <v>1221</v>
      </c>
      <c r="D225">
        <v>28.42</v>
      </c>
      <c r="E225">
        <v>27.55</v>
      </c>
      <c r="F225" t="s">
        <v>1222</v>
      </c>
      <c r="G225" t="s">
        <v>1223</v>
      </c>
      <c r="H225">
        <v>33.17</v>
      </c>
      <c r="I225">
        <v>0.36</v>
      </c>
      <c r="J225" t="s">
        <v>1224</v>
      </c>
    </row>
    <row r="226" spans="1:10" x14ac:dyDescent="0.25">
      <c r="A226" t="s">
        <v>1225</v>
      </c>
      <c r="B226" t="s">
        <v>1226</v>
      </c>
      <c r="C226" t="s">
        <v>1227</v>
      </c>
      <c r="D226">
        <v>32.700000000000003</v>
      </c>
      <c r="E226">
        <v>33.380000000000003</v>
      </c>
      <c r="F226" t="s">
        <v>1228</v>
      </c>
      <c r="G226" t="s">
        <v>1229</v>
      </c>
      <c r="H226">
        <v>31.45</v>
      </c>
      <c r="I226">
        <v>0.46</v>
      </c>
      <c r="J226" t="s">
        <v>1230</v>
      </c>
    </row>
    <row r="227" spans="1:10" x14ac:dyDescent="0.25">
      <c r="A227" t="s">
        <v>1231</v>
      </c>
      <c r="B227" t="s">
        <v>1232</v>
      </c>
      <c r="C227" t="s">
        <v>318</v>
      </c>
      <c r="D227">
        <v>140.66</v>
      </c>
      <c r="E227">
        <v>137.19</v>
      </c>
      <c r="F227" t="s">
        <v>1233</v>
      </c>
      <c r="G227" t="s">
        <v>1234</v>
      </c>
      <c r="H227">
        <v>21.43</v>
      </c>
      <c r="I227">
        <v>0.75</v>
      </c>
      <c r="J227" t="s">
        <v>1235</v>
      </c>
    </row>
    <row r="228" spans="1:10" x14ac:dyDescent="0.25">
      <c r="A228" t="s">
        <v>1236</v>
      </c>
      <c r="B228" t="s">
        <v>1237</v>
      </c>
      <c r="C228" t="s">
        <v>550</v>
      </c>
      <c r="D228">
        <v>55.9</v>
      </c>
      <c r="E228">
        <v>53.34</v>
      </c>
      <c r="F228" t="s">
        <v>1238</v>
      </c>
      <c r="G228" t="s">
        <v>1239</v>
      </c>
      <c r="H228">
        <v>24.71</v>
      </c>
      <c r="I228">
        <v>0.15</v>
      </c>
      <c r="J228" t="s">
        <v>1240</v>
      </c>
    </row>
    <row r="229" spans="1:10" x14ac:dyDescent="0.25">
      <c r="A229" t="s">
        <v>1241</v>
      </c>
      <c r="B229" t="s">
        <v>1242</v>
      </c>
      <c r="C229" t="s">
        <v>1193</v>
      </c>
      <c r="D229">
        <v>121.45</v>
      </c>
      <c r="E229">
        <v>103.46</v>
      </c>
      <c r="F229" t="s">
        <v>1243</v>
      </c>
      <c r="G229" t="s">
        <v>1244</v>
      </c>
      <c r="H229">
        <v>32.39</v>
      </c>
      <c r="I229">
        <v>0.21</v>
      </c>
      <c r="J229" t="s">
        <v>730</v>
      </c>
    </row>
    <row r="230" spans="1:10" x14ac:dyDescent="0.25">
      <c r="A230" t="s">
        <v>1245</v>
      </c>
      <c r="B230" t="s">
        <v>1246</v>
      </c>
      <c r="C230" t="s">
        <v>318</v>
      </c>
      <c r="D230">
        <v>58.42</v>
      </c>
      <c r="E230">
        <v>58.95</v>
      </c>
      <c r="F230" t="s">
        <v>1247</v>
      </c>
      <c r="G230" t="s">
        <v>1248</v>
      </c>
      <c r="H230">
        <v>18.100000000000001</v>
      </c>
      <c r="I230">
        <v>0.39</v>
      </c>
      <c r="J230" t="s">
        <v>943</v>
      </c>
    </row>
    <row r="231" spans="1:10" x14ac:dyDescent="0.25">
      <c r="A231" t="s">
        <v>1249</v>
      </c>
      <c r="B231" t="s">
        <v>1250</v>
      </c>
      <c r="C231" t="s">
        <v>1251</v>
      </c>
      <c r="D231">
        <v>60.45</v>
      </c>
      <c r="E231">
        <v>61.83</v>
      </c>
      <c r="F231" t="s">
        <v>1252</v>
      </c>
      <c r="G231" t="s">
        <v>1253</v>
      </c>
      <c r="H231">
        <v>19.46</v>
      </c>
      <c r="I231">
        <v>0.14000000000000001</v>
      </c>
      <c r="J231" t="s">
        <v>627</v>
      </c>
    </row>
    <row r="232" spans="1:10" x14ac:dyDescent="0.25">
      <c r="A232" t="s">
        <v>1254</v>
      </c>
      <c r="B232" t="s">
        <v>1255</v>
      </c>
      <c r="C232" t="s">
        <v>1256</v>
      </c>
      <c r="D232">
        <v>79.8</v>
      </c>
      <c r="E232">
        <v>81.12</v>
      </c>
      <c r="F232" t="s">
        <v>1257</v>
      </c>
      <c r="G232" t="s">
        <v>1258</v>
      </c>
      <c r="H232">
        <v>41.49</v>
      </c>
      <c r="I232">
        <v>0.4</v>
      </c>
      <c r="J232" t="s">
        <v>1259</v>
      </c>
    </row>
    <row r="233" spans="1:10" x14ac:dyDescent="0.25">
      <c r="A233" t="s">
        <v>1260</v>
      </c>
      <c r="B233" t="s">
        <v>1261</v>
      </c>
      <c r="C233" t="s">
        <v>273</v>
      </c>
      <c r="D233">
        <v>96.35</v>
      </c>
      <c r="E233">
        <v>95.8</v>
      </c>
      <c r="F233" t="s">
        <v>1262</v>
      </c>
      <c r="G233" t="s">
        <v>1263</v>
      </c>
      <c r="H233">
        <v>27.13</v>
      </c>
      <c r="I233">
        <v>0.25</v>
      </c>
      <c r="J233" t="s">
        <v>211</v>
      </c>
    </row>
    <row r="234" spans="1:10" x14ac:dyDescent="0.25">
      <c r="A234" t="s">
        <v>1264</v>
      </c>
      <c r="B234" t="s">
        <v>1265</v>
      </c>
      <c r="C234" t="s">
        <v>431</v>
      </c>
      <c r="D234">
        <v>65.17</v>
      </c>
      <c r="E234">
        <v>51.08</v>
      </c>
      <c r="F234" t="s">
        <v>1266</v>
      </c>
      <c r="G234" t="s">
        <v>1267</v>
      </c>
      <c r="H234">
        <v>30.38</v>
      </c>
      <c r="I234">
        <v>0.15</v>
      </c>
      <c r="J234" t="s">
        <v>1268</v>
      </c>
    </row>
    <row r="235" spans="1:10" x14ac:dyDescent="0.25">
      <c r="A235" t="s">
        <v>1269</v>
      </c>
      <c r="B235" t="s">
        <v>1270</v>
      </c>
      <c r="C235" t="s">
        <v>1271</v>
      </c>
      <c r="D235">
        <v>56.65</v>
      </c>
      <c r="E235">
        <v>51.73</v>
      </c>
      <c r="F235" t="s">
        <v>1272</v>
      </c>
      <c r="G235" t="s">
        <v>1267</v>
      </c>
      <c r="H235">
        <v>39.19</v>
      </c>
      <c r="I235">
        <v>0.19</v>
      </c>
      <c r="J235" t="s">
        <v>1273</v>
      </c>
    </row>
    <row r="236" spans="1:10" x14ac:dyDescent="0.25">
      <c r="A236" t="s">
        <v>1274</v>
      </c>
      <c r="B236" t="s">
        <v>1275</v>
      </c>
      <c r="C236" t="s">
        <v>1276</v>
      </c>
      <c r="D236">
        <v>63.75</v>
      </c>
      <c r="E236">
        <v>57.04</v>
      </c>
      <c r="F236" t="s">
        <v>1277</v>
      </c>
      <c r="G236" t="s">
        <v>1278</v>
      </c>
      <c r="H236">
        <v>17.23</v>
      </c>
      <c r="I236">
        <v>0.24</v>
      </c>
      <c r="J236" t="s">
        <v>842</v>
      </c>
    </row>
    <row r="237" spans="1:10" x14ac:dyDescent="0.25">
      <c r="A237" t="s">
        <v>1279</v>
      </c>
      <c r="B237" t="s">
        <v>1280</v>
      </c>
      <c r="C237" t="s">
        <v>1281</v>
      </c>
      <c r="D237">
        <v>90.84</v>
      </c>
      <c r="E237">
        <v>75.56</v>
      </c>
      <c r="F237" t="s">
        <v>1282</v>
      </c>
      <c r="G237" t="s">
        <v>1278</v>
      </c>
      <c r="H237">
        <v>32.18</v>
      </c>
      <c r="I237">
        <v>0.91</v>
      </c>
      <c r="J237" t="s">
        <v>1283</v>
      </c>
    </row>
    <row r="238" spans="1:10" x14ac:dyDescent="0.25">
      <c r="A238" t="s">
        <v>1284</v>
      </c>
      <c r="B238" t="s">
        <v>1285</v>
      </c>
      <c r="C238" t="s">
        <v>262</v>
      </c>
      <c r="D238">
        <v>27</v>
      </c>
      <c r="E238">
        <v>25.53</v>
      </c>
      <c r="F238" t="s">
        <v>1286</v>
      </c>
      <c r="G238" t="s">
        <v>1287</v>
      </c>
      <c r="H238">
        <v>30.5</v>
      </c>
      <c r="I238">
        <v>0.25</v>
      </c>
      <c r="J238" t="s">
        <v>1259</v>
      </c>
    </row>
    <row r="239" spans="1:10" x14ac:dyDescent="0.25">
      <c r="A239" t="s">
        <v>1288</v>
      </c>
      <c r="B239" t="s">
        <v>1289</v>
      </c>
      <c r="C239" t="s">
        <v>1290</v>
      </c>
      <c r="D239">
        <v>50.65</v>
      </c>
      <c r="E239">
        <v>40.98</v>
      </c>
      <c r="F239" t="s">
        <v>1291</v>
      </c>
      <c r="G239" t="s">
        <v>1292</v>
      </c>
      <c r="H239">
        <v>26.45</v>
      </c>
      <c r="I239">
        <v>0.12</v>
      </c>
      <c r="J239" t="s">
        <v>1293</v>
      </c>
    </row>
    <row r="240" spans="1:10" x14ac:dyDescent="0.25">
      <c r="A240" t="s">
        <v>1294</v>
      </c>
      <c r="B240" t="s">
        <v>1295</v>
      </c>
      <c r="C240" t="s">
        <v>1296</v>
      </c>
      <c r="D240">
        <v>52.1</v>
      </c>
      <c r="E240">
        <v>49.47</v>
      </c>
      <c r="F240" t="s">
        <v>1297</v>
      </c>
      <c r="G240" t="s">
        <v>1298</v>
      </c>
      <c r="H240">
        <v>25.13</v>
      </c>
      <c r="I240">
        <v>0.17</v>
      </c>
      <c r="J240" t="s">
        <v>943</v>
      </c>
    </row>
    <row r="241" spans="1:10" x14ac:dyDescent="0.25">
      <c r="A241" t="s">
        <v>1299</v>
      </c>
      <c r="B241" t="s">
        <v>1300</v>
      </c>
      <c r="C241" t="s">
        <v>1301</v>
      </c>
      <c r="D241">
        <v>58.7</v>
      </c>
      <c r="E241">
        <v>59.82</v>
      </c>
      <c r="F241" t="s">
        <v>1302</v>
      </c>
      <c r="G241" t="s">
        <v>1303</v>
      </c>
      <c r="H241">
        <v>24.26</v>
      </c>
      <c r="I241">
        <v>0.3</v>
      </c>
      <c r="J241" t="s">
        <v>1304</v>
      </c>
    </row>
    <row r="242" spans="1:10" x14ac:dyDescent="0.25">
      <c r="A242" t="s">
        <v>1305</v>
      </c>
      <c r="B242" t="s">
        <v>1306</v>
      </c>
      <c r="C242" t="s">
        <v>950</v>
      </c>
      <c r="D242">
        <v>36.25</v>
      </c>
      <c r="E242">
        <v>35.130000000000003</v>
      </c>
      <c r="F242" t="s">
        <v>1307</v>
      </c>
      <c r="G242" t="s">
        <v>1308</v>
      </c>
      <c r="H242">
        <v>26.09</v>
      </c>
      <c r="I242">
        <v>0.24</v>
      </c>
      <c r="J242" t="s">
        <v>1293</v>
      </c>
    </row>
    <row r="243" spans="1:10" x14ac:dyDescent="0.25">
      <c r="A243" t="s">
        <v>1309</v>
      </c>
      <c r="B243" t="s">
        <v>1310</v>
      </c>
      <c r="C243" t="s">
        <v>1311</v>
      </c>
      <c r="D243">
        <v>43.8</v>
      </c>
      <c r="E243">
        <v>48.07</v>
      </c>
      <c r="F243" t="s">
        <v>1312</v>
      </c>
      <c r="G243" t="s">
        <v>1313</v>
      </c>
      <c r="H243">
        <v>30.03</v>
      </c>
      <c r="I243">
        <v>0.18</v>
      </c>
      <c r="J243" t="s">
        <v>1314</v>
      </c>
    </row>
    <row r="244" spans="1:10" x14ac:dyDescent="0.25">
      <c r="A244" t="s">
        <v>1315</v>
      </c>
      <c r="B244" t="s">
        <v>1316</v>
      </c>
      <c r="C244" t="s">
        <v>474</v>
      </c>
      <c r="D244">
        <v>168.75</v>
      </c>
      <c r="E244">
        <v>152.5</v>
      </c>
      <c r="F244" t="s">
        <v>1317</v>
      </c>
      <c r="G244" t="s">
        <v>1318</v>
      </c>
      <c r="H244">
        <v>34.17</v>
      </c>
      <c r="I244">
        <v>1.33</v>
      </c>
      <c r="J244" t="s">
        <v>1304</v>
      </c>
    </row>
    <row r="245" spans="1:10" x14ac:dyDescent="0.25">
      <c r="A245" t="s">
        <v>1319</v>
      </c>
      <c r="B245" t="s">
        <v>1320</v>
      </c>
      <c r="C245" t="s">
        <v>711</v>
      </c>
      <c r="D245">
        <v>42.39</v>
      </c>
      <c r="E245">
        <v>44.97</v>
      </c>
      <c r="F245" t="s">
        <v>1321</v>
      </c>
      <c r="G245" t="s">
        <v>1322</v>
      </c>
      <c r="H245">
        <v>22.21</v>
      </c>
      <c r="I245">
        <v>0.59</v>
      </c>
      <c r="J245" t="s">
        <v>1323</v>
      </c>
    </row>
    <row r="246" spans="1:10" x14ac:dyDescent="0.25">
      <c r="A246" t="s">
        <v>1324</v>
      </c>
      <c r="B246" t="s">
        <v>1325</v>
      </c>
      <c r="C246" t="s">
        <v>1044</v>
      </c>
      <c r="D246">
        <v>47.4</v>
      </c>
      <c r="E246">
        <v>45.55</v>
      </c>
      <c r="F246" t="s">
        <v>1326</v>
      </c>
      <c r="G246" t="s">
        <v>1327</v>
      </c>
      <c r="H246">
        <v>33.75</v>
      </c>
      <c r="I246">
        <v>0.17</v>
      </c>
      <c r="J246" t="s">
        <v>643</v>
      </c>
    </row>
    <row r="247" spans="1:10" x14ac:dyDescent="0.25">
      <c r="A247" t="s">
        <v>1328</v>
      </c>
      <c r="B247" t="s">
        <v>1329</v>
      </c>
      <c r="C247" t="s">
        <v>1330</v>
      </c>
      <c r="D247">
        <v>36.53</v>
      </c>
      <c r="E247">
        <v>36.35</v>
      </c>
      <c r="F247" t="s">
        <v>653</v>
      </c>
      <c r="G247" t="s">
        <v>1331</v>
      </c>
      <c r="H247">
        <v>22.8</v>
      </c>
      <c r="I247">
        <v>0.35</v>
      </c>
      <c r="J247" t="s">
        <v>1332</v>
      </c>
    </row>
    <row r="248" spans="1:10" x14ac:dyDescent="0.25">
      <c r="A248" t="s">
        <v>1333</v>
      </c>
      <c r="B248" t="s">
        <v>1334</v>
      </c>
      <c r="C248" t="s">
        <v>1335</v>
      </c>
      <c r="D248">
        <v>18.190000000000001</v>
      </c>
      <c r="E248">
        <v>26.35</v>
      </c>
      <c r="F248" t="s">
        <v>1336</v>
      </c>
      <c r="G248" t="s">
        <v>1331</v>
      </c>
      <c r="H248">
        <v>34.43</v>
      </c>
      <c r="I248">
        <v>0.1</v>
      </c>
      <c r="J248" t="s">
        <v>109</v>
      </c>
    </row>
    <row r="249" spans="1:10" x14ac:dyDescent="0.25">
      <c r="A249" t="s">
        <v>1337</v>
      </c>
      <c r="B249" t="s">
        <v>1338</v>
      </c>
      <c r="C249" t="s">
        <v>335</v>
      </c>
      <c r="D249">
        <v>29.25</v>
      </c>
      <c r="E249">
        <v>28.45</v>
      </c>
      <c r="F249" t="s">
        <v>1339</v>
      </c>
      <c r="G249" t="s">
        <v>1340</v>
      </c>
      <c r="H249">
        <v>32.270000000000003</v>
      </c>
      <c r="I249">
        <v>0.28999999999999998</v>
      </c>
      <c r="J249" t="s">
        <v>1341</v>
      </c>
    </row>
    <row r="250" spans="1:10" x14ac:dyDescent="0.25">
      <c r="A250" t="s">
        <v>1342</v>
      </c>
      <c r="B250" t="s">
        <v>1343</v>
      </c>
      <c r="C250" t="s">
        <v>1276</v>
      </c>
      <c r="D250">
        <v>80.349999999999994</v>
      </c>
      <c r="E250">
        <v>83.82</v>
      </c>
      <c r="F250" t="s">
        <v>1344</v>
      </c>
      <c r="G250" t="s">
        <v>1345</v>
      </c>
      <c r="H250">
        <v>18.920000000000002</v>
      </c>
      <c r="I250">
        <v>0.22</v>
      </c>
      <c r="J250" t="s">
        <v>409</v>
      </c>
    </row>
    <row r="251" spans="1:10" x14ac:dyDescent="0.25">
      <c r="A251" t="s">
        <v>1346</v>
      </c>
      <c r="B251" t="s">
        <v>1347</v>
      </c>
      <c r="C251" t="s">
        <v>591</v>
      </c>
      <c r="D251">
        <v>37.9</v>
      </c>
      <c r="E251">
        <v>37.520000000000003</v>
      </c>
      <c r="F251" t="s">
        <v>1348</v>
      </c>
      <c r="G251" t="s">
        <v>1345</v>
      </c>
      <c r="H251">
        <v>38.36</v>
      </c>
      <c r="I251">
        <v>0.22</v>
      </c>
      <c r="J251" t="s">
        <v>1084</v>
      </c>
    </row>
    <row r="252" spans="1:10" x14ac:dyDescent="0.25">
      <c r="A252" t="s">
        <v>1349</v>
      </c>
      <c r="B252" t="s">
        <v>1350</v>
      </c>
      <c r="C252" t="s">
        <v>1351</v>
      </c>
      <c r="D252">
        <v>45.15</v>
      </c>
      <c r="E252">
        <v>42.67</v>
      </c>
      <c r="F252" t="s">
        <v>1352</v>
      </c>
      <c r="G252" t="s">
        <v>1353</v>
      </c>
      <c r="H252">
        <v>23.27</v>
      </c>
      <c r="I252">
        <v>0.15</v>
      </c>
      <c r="J252" t="s">
        <v>1354</v>
      </c>
    </row>
    <row r="253" spans="1:10" x14ac:dyDescent="0.25">
      <c r="A253" t="s">
        <v>1355</v>
      </c>
      <c r="B253" t="s">
        <v>1356</v>
      </c>
      <c r="C253" t="s">
        <v>1357</v>
      </c>
      <c r="D253">
        <v>74.45</v>
      </c>
      <c r="E253">
        <v>66.97</v>
      </c>
      <c r="F253" t="s">
        <v>1358</v>
      </c>
      <c r="G253" t="s">
        <v>1359</v>
      </c>
      <c r="H253">
        <v>27.24</v>
      </c>
      <c r="I253">
        <v>0.24</v>
      </c>
      <c r="J253" t="s">
        <v>730</v>
      </c>
    </row>
    <row r="254" spans="1:10" x14ac:dyDescent="0.25">
      <c r="A254" t="s">
        <v>1360</v>
      </c>
      <c r="B254" t="s">
        <v>1361</v>
      </c>
      <c r="C254" t="s">
        <v>1362</v>
      </c>
      <c r="D254">
        <v>51.8</v>
      </c>
      <c r="E254">
        <v>51.92</v>
      </c>
      <c r="F254" t="s">
        <v>1363</v>
      </c>
      <c r="G254" t="s">
        <v>1359</v>
      </c>
      <c r="H254">
        <v>20.27</v>
      </c>
      <c r="I254">
        <v>0.59</v>
      </c>
      <c r="J254" t="s">
        <v>1364</v>
      </c>
    </row>
    <row r="255" spans="1:10" x14ac:dyDescent="0.25">
      <c r="A255" t="s">
        <v>1365</v>
      </c>
      <c r="B255" t="s">
        <v>1366</v>
      </c>
      <c r="C255" t="s">
        <v>243</v>
      </c>
      <c r="D255">
        <v>31.6</v>
      </c>
      <c r="E255">
        <v>29.75</v>
      </c>
      <c r="F255" t="s">
        <v>1367</v>
      </c>
      <c r="G255" t="s">
        <v>1359</v>
      </c>
      <c r="H255">
        <v>24.28</v>
      </c>
      <c r="I255">
        <v>0.27</v>
      </c>
      <c r="J255" t="s">
        <v>211</v>
      </c>
    </row>
    <row r="256" spans="1:10" x14ac:dyDescent="0.25">
      <c r="A256" t="s">
        <v>1368</v>
      </c>
      <c r="B256" t="s">
        <v>1369</v>
      </c>
      <c r="C256" t="s">
        <v>529</v>
      </c>
      <c r="D256">
        <v>97.99</v>
      </c>
      <c r="E256">
        <v>67.510000000000005</v>
      </c>
      <c r="F256" t="s">
        <v>1370</v>
      </c>
      <c r="G256" t="s">
        <v>1371</v>
      </c>
      <c r="H256">
        <v>47.43</v>
      </c>
      <c r="I256">
        <v>0.21</v>
      </c>
      <c r="J256" t="s">
        <v>1372</v>
      </c>
    </row>
    <row r="257" spans="1:10" x14ac:dyDescent="0.25">
      <c r="A257" t="s">
        <v>1373</v>
      </c>
      <c r="B257" t="s">
        <v>1374</v>
      </c>
      <c r="C257" t="s">
        <v>950</v>
      </c>
      <c r="D257">
        <v>54.85</v>
      </c>
      <c r="E257">
        <v>50.37</v>
      </c>
      <c r="F257" t="s">
        <v>1375</v>
      </c>
      <c r="G257" t="s">
        <v>1376</v>
      </c>
      <c r="H257">
        <v>20.9</v>
      </c>
      <c r="I257">
        <v>0.27</v>
      </c>
      <c r="J257" t="s">
        <v>1314</v>
      </c>
    </row>
    <row r="258" spans="1:10" x14ac:dyDescent="0.25">
      <c r="A258" t="s">
        <v>1377</v>
      </c>
      <c r="B258" t="s">
        <v>1378</v>
      </c>
      <c r="C258" t="s">
        <v>482</v>
      </c>
      <c r="D258">
        <v>59.95</v>
      </c>
      <c r="E258">
        <v>50.49</v>
      </c>
      <c r="F258" t="s">
        <v>1379</v>
      </c>
      <c r="G258" t="s">
        <v>1380</v>
      </c>
      <c r="H258">
        <v>26.75</v>
      </c>
      <c r="I258">
        <v>0.14000000000000001</v>
      </c>
      <c r="J258" t="s">
        <v>903</v>
      </c>
    </row>
    <row r="259" spans="1:10" x14ac:dyDescent="0.25">
      <c r="A259" t="s">
        <v>1381</v>
      </c>
      <c r="B259" t="s">
        <v>1382</v>
      </c>
      <c r="C259" t="s">
        <v>1383</v>
      </c>
      <c r="D259">
        <v>38.700000000000003</v>
      </c>
      <c r="E259">
        <v>25.2</v>
      </c>
      <c r="F259" t="s">
        <v>1384</v>
      </c>
      <c r="G259" t="s">
        <v>1385</v>
      </c>
      <c r="H259">
        <v>45.13</v>
      </c>
      <c r="I259">
        <v>0.25</v>
      </c>
      <c r="J259" t="s">
        <v>1386</v>
      </c>
    </row>
    <row r="260" spans="1:10" x14ac:dyDescent="0.25">
      <c r="A260" t="s">
        <v>1387</v>
      </c>
      <c r="B260" t="s">
        <v>1388</v>
      </c>
      <c r="C260" t="s">
        <v>210</v>
      </c>
      <c r="D260">
        <v>54.25</v>
      </c>
      <c r="E260">
        <v>55.46</v>
      </c>
      <c r="F260" t="s">
        <v>1389</v>
      </c>
      <c r="G260" t="s">
        <v>1390</v>
      </c>
      <c r="H260">
        <v>18.670000000000002</v>
      </c>
      <c r="I260">
        <v>0.2</v>
      </c>
      <c r="J260" t="s">
        <v>1259</v>
      </c>
    </row>
    <row r="261" spans="1:10" x14ac:dyDescent="0.25">
      <c r="A261" t="s">
        <v>1391</v>
      </c>
      <c r="B261" t="s">
        <v>1392</v>
      </c>
      <c r="C261" t="s">
        <v>1393</v>
      </c>
      <c r="D261">
        <v>116.63</v>
      </c>
      <c r="E261">
        <v>107.52</v>
      </c>
      <c r="F261" t="s">
        <v>1394</v>
      </c>
      <c r="G261" t="s">
        <v>1395</v>
      </c>
      <c r="H261">
        <v>22.29</v>
      </c>
      <c r="I261">
        <v>0.75</v>
      </c>
      <c r="J261" t="s">
        <v>370</v>
      </c>
    </row>
    <row r="262" spans="1:10" x14ac:dyDescent="0.25">
      <c r="A262" t="s">
        <v>1396</v>
      </c>
      <c r="B262" t="s">
        <v>1397</v>
      </c>
      <c r="C262" t="s">
        <v>474</v>
      </c>
      <c r="D262">
        <v>72.7</v>
      </c>
      <c r="E262">
        <v>71.349999999999994</v>
      </c>
      <c r="F262" t="s">
        <v>1398</v>
      </c>
      <c r="G262" t="s">
        <v>1399</v>
      </c>
      <c r="H262">
        <v>23.63</v>
      </c>
      <c r="I262">
        <v>0.28000000000000003</v>
      </c>
      <c r="J262" t="s">
        <v>943</v>
      </c>
    </row>
    <row r="263" spans="1:10" x14ac:dyDescent="0.25">
      <c r="A263" t="s">
        <v>1400</v>
      </c>
      <c r="B263" t="s">
        <v>1401</v>
      </c>
      <c r="C263" t="s">
        <v>1402</v>
      </c>
      <c r="D263">
        <v>83.25</v>
      </c>
      <c r="E263">
        <v>81.78</v>
      </c>
      <c r="F263" t="s">
        <v>1403</v>
      </c>
      <c r="G263" t="s">
        <v>1404</v>
      </c>
      <c r="H263">
        <v>30.34</v>
      </c>
      <c r="I263">
        <v>7.0000000000000007E-2</v>
      </c>
      <c r="J263" t="s">
        <v>654</v>
      </c>
    </row>
    <row r="264" spans="1:10" x14ac:dyDescent="0.25">
      <c r="A264" t="s">
        <v>1405</v>
      </c>
      <c r="B264" t="s">
        <v>1406</v>
      </c>
      <c r="C264" t="s">
        <v>1407</v>
      </c>
      <c r="D264">
        <v>40.130000000000003</v>
      </c>
      <c r="E264">
        <v>39.409999999999997</v>
      </c>
      <c r="F264" t="s">
        <v>1408</v>
      </c>
      <c r="G264" t="s">
        <v>1404</v>
      </c>
      <c r="H264">
        <v>20.11</v>
      </c>
      <c r="I264">
        <v>0.24</v>
      </c>
      <c r="J264" t="s">
        <v>557</v>
      </c>
    </row>
    <row r="265" spans="1:10" x14ac:dyDescent="0.25">
      <c r="A265" t="s">
        <v>1409</v>
      </c>
      <c r="B265" t="s">
        <v>1410</v>
      </c>
      <c r="C265" t="s">
        <v>1411</v>
      </c>
      <c r="D265">
        <v>51.85</v>
      </c>
      <c r="E265">
        <v>44.05</v>
      </c>
      <c r="F265" t="s">
        <v>1412</v>
      </c>
      <c r="G265" t="s">
        <v>1404</v>
      </c>
      <c r="H265">
        <v>41.66</v>
      </c>
      <c r="I265">
        <v>0.17</v>
      </c>
      <c r="J265" t="s">
        <v>1413</v>
      </c>
    </row>
    <row r="266" spans="1:10" x14ac:dyDescent="0.25">
      <c r="A266" t="s">
        <v>1414</v>
      </c>
      <c r="B266" t="s">
        <v>1415</v>
      </c>
      <c r="C266" t="s">
        <v>1416</v>
      </c>
      <c r="D266">
        <v>57.16</v>
      </c>
      <c r="E266">
        <v>62.07</v>
      </c>
      <c r="F266" t="s">
        <v>1417</v>
      </c>
      <c r="G266" t="s">
        <v>1418</v>
      </c>
      <c r="H266">
        <v>27</v>
      </c>
      <c r="I266">
        <v>0.74</v>
      </c>
      <c r="J266" t="s">
        <v>1419</v>
      </c>
    </row>
    <row r="267" spans="1:10" x14ac:dyDescent="0.25">
      <c r="A267" t="s">
        <v>1420</v>
      </c>
      <c r="B267" t="s">
        <v>1421</v>
      </c>
      <c r="C267" t="s">
        <v>369</v>
      </c>
      <c r="D267">
        <v>45.83</v>
      </c>
      <c r="E267">
        <v>42.09</v>
      </c>
      <c r="F267" t="s">
        <v>1422</v>
      </c>
      <c r="G267" t="s">
        <v>1423</v>
      </c>
      <c r="H267">
        <v>22.58</v>
      </c>
      <c r="I267">
        <v>0.23</v>
      </c>
      <c r="J267" t="s">
        <v>1181</v>
      </c>
    </row>
    <row r="268" spans="1:10" x14ac:dyDescent="0.25">
      <c r="A268" t="s">
        <v>1424</v>
      </c>
      <c r="B268" t="s">
        <v>1425</v>
      </c>
      <c r="C268" t="s">
        <v>216</v>
      </c>
      <c r="D268">
        <v>57.29</v>
      </c>
      <c r="E268">
        <v>57.38</v>
      </c>
      <c r="F268" t="s">
        <v>1426</v>
      </c>
      <c r="G268" t="s">
        <v>1427</v>
      </c>
      <c r="H268">
        <v>25.18</v>
      </c>
      <c r="I268">
        <v>0.63</v>
      </c>
      <c r="J268" t="s">
        <v>1304</v>
      </c>
    </row>
    <row r="269" spans="1:10" x14ac:dyDescent="0.25">
      <c r="A269" t="s">
        <v>1428</v>
      </c>
      <c r="B269" t="s">
        <v>1429</v>
      </c>
      <c r="C269" t="s">
        <v>306</v>
      </c>
      <c r="D269">
        <v>84.99</v>
      </c>
      <c r="E269">
        <v>83.11</v>
      </c>
      <c r="F269" t="s">
        <v>1430</v>
      </c>
      <c r="G269" t="s">
        <v>1431</v>
      </c>
      <c r="H269">
        <v>25.7</v>
      </c>
      <c r="I269">
        <v>0.68</v>
      </c>
      <c r="J269" t="s">
        <v>1432</v>
      </c>
    </row>
    <row r="270" spans="1:10" x14ac:dyDescent="0.25">
      <c r="A270" t="s">
        <v>1433</v>
      </c>
      <c r="B270" t="s">
        <v>1434</v>
      </c>
      <c r="C270" t="s">
        <v>1383</v>
      </c>
      <c r="D270">
        <v>47.72</v>
      </c>
      <c r="E270">
        <v>48.96</v>
      </c>
      <c r="F270" t="s">
        <v>1435</v>
      </c>
      <c r="G270" t="s">
        <v>1436</v>
      </c>
      <c r="H270">
        <v>17.22</v>
      </c>
      <c r="I270">
        <v>0.13</v>
      </c>
      <c r="J270" t="s">
        <v>1117</v>
      </c>
    </row>
    <row r="271" spans="1:10" x14ac:dyDescent="0.25">
      <c r="A271" t="s">
        <v>1437</v>
      </c>
      <c r="B271" t="s">
        <v>1438</v>
      </c>
      <c r="C271" t="s">
        <v>12</v>
      </c>
      <c r="D271">
        <v>37.700000000000003</v>
      </c>
      <c r="E271">
        <v>37.07</v>
      </c>
      <c r="F271" t="s">
        <v>1439</v>
      </c>
      <c r="G271" t="s">
        <v>1440</v>
      </c>
      <c r="H271">
        <v>22.11</v>
      </c>
      <c r="I271">
        <v>0.2</v>
      </c>
      <c r="J271" t="s">
        <v>1441</v>
      </c>
    </row>
    <row r="272" spans="1:10" x14ac:dyDescent="0.25">
      <c r="A272" t="s">
        <v>1442</v>
      </c>
      <c r="B272" t="s">
        <v>1443</v>
      </c>
      <c r="C272" t="s">
        <v>1444</v>
      </c>
      <c r="D272">
        <v>36.909999999999997</v>
      </c>
      <c r="E272">
        <v>30.15</v>
      </c>
      <c r="F272" t="s">
        <v>1445</v>
      </c>
      <c r="G272" t="s">
        <v>1446</v>
      </c>
      <c r="H272">
        <v>60.1</v>
      </c>
      <c r="I272">
        <v>0.4</v>
      </c>
      <c r="J272" t="s">
        <v>1447</v>
      </c>
    </row>
    <row r="273" spans="1:10" x14ac:dyDescent="0.25">
      <c r="A273" t="s">
        <v>1448</v>
      </c>
      <c r="B273" t="s">
        <v>1449</v>
      </c>
      <c r="C273" t="s">
        <v>1450</v>
      </c>
      <c r="D273">
        <v>35.369999999999997</v>
      </c>
      <c r="E273">
        <v>37.25</v>
      </c>
      <c r="F273" t="s">
        <v>1451</v>
      </c>
      <c r="G273" t="s">
        <v>1452</v>
      </c>
      <c r="H273">
        <v>38.369999999999997</v>
      </c>
      <c r="I273">
        <v>0.21</v>
      </c>
      <c r="J273" t="s">
        <v>1453</v>
      </c>
    </row>
    <row r="274" spans="1:10" x14ac:dyDescent="0.25">
      <c r="A274" t="s">
        <v>1454</v>
      </c>
      <c r="B274" t="s">
        <v>1455</v>
      </c>
      <c r="C274" t="s">
        <v>1450</v>
      </c>
      <c r="D274">
        <v>42.54</v>
      </c>
      <c r="E274">
        <v>40.47</v>
      </c>
      <c r="F274" t="s">
        <v>1456</v>
      </c>
      <c r="G274" t="s">
        <v>1457</v>
      </c>
      <c r="H274">
        <v>23.19</v>
      </c>
      <c r="I274">
        <v>0.14000000000000001</v>
      </c>
      <c r="J274" t="s">
        <v>1458</v>
      </c>
    </row>
    <row r="275" spans="1:10" x14ac:dyDescent="0.25">
      <c r="A275" t="s">
        <v>1459</v>
      </c>
      <c r="B275" t="s">
        <v>1460</v>
      </c>
      <c r="C275" t="s">
        <v>1114</v>
      </c>
      <c r="D275">
        <v>37.5</v>
      </c>
      <c r="E275">
        <v>53.38</v>
      </c>
      <c r="F275" t="s">
        <v>1461</v>
      </c>
      <c r="G275" t="s">
        <v>1462</v>
      </c>
      <c r="H275">
        <v>53.25</v>
      </c>
      <c r="I275">
        <v>0.24</v>
      </c>
      <c r="J275" t="s">
        <v>1463</v>
      </c>
    </row>
    <row r="276" spans="1:10" x14ac:dyDescent="0.25">
      <c r="A276" t="s">
        <v>1464</v>
      </c>
      <c r="B276" t="s">
        <v>1465</v>
      </c>
      <c r="C276" t="s">
        <v>1466</v>
      </c>
      <c r="D276">
        <v>60.98</v>
      </c>
      <c r="E276">
        <v>48.62</v>
      </c>
      <c r="F276" t="s">
        <v>1467</v>
      </c>
      <c r="G276" t="s">
        <v>1468</v>
      </c>
      <c r="H276">
        <v>28.08</v>
      </c>
      <c r="I276">
        <v>0.23</v>
      </c>
      <c r="J276" t="s">
        <v>1469</v>
      </c>
    </row>
    <row r="277" spans="1:10" x14ac:dyDescent="0.25">
      <c r="A277" t="s">
        <v>1470</v>
      </c>
      <c r="B277" t="s">
        <v>1471</v>
      </c>
      <c r="C277" t="s">
        <v>1178</v>
      </c>
      <c r="D277">
        <v>61.45</v>
      </c>
      <c r="E277">
        <v>56.46</v>
      </c>
      <c r="F277" t="s">
        <v>1472</v>
      </c>
      <c r="G277" t="s">
        <v>1473</v>
      </c>
      <c r="H277">
        <v>22.73</v>
      </c>
      <c r="I277">
        <v>0.17</v>
      </c>
      <c r="J277" t="s">
        <v>1474</v>
      </c>
    </row>
    <row r="278" spans="1:10" x14ac:dyDescent="0.25">
      <c r="A278" t="s">
        <v>1475</v>
      </c>
      <c r="B278" t="s">
        <v>1476</v>
      </c>
      <c r="C278" t="s">
        <v>1477</v>
      </c>
      <c r="D278">
        <v>46.19</v>
      </c>
      <c r="E278">
        <v>46.52</v>
      </c>
      <c r="F278" t="s">
        <v>1478</v>
      </c>
      <c r="G278" t="s">
        <v>1473</v>
      </c>
      <c r="H278">
        <v>24.03</v>
      </c>
      <c r="I278">
        <v>0.28000000000000003</v>
      </c>
      <c r="J278" t="s">
        <v>211</v>
      </c>
    </row>
    <row r="279" spans="1:10" x14ac:dyDescent="0.25">
      <c r="A279" t="s">
        <v>1479</v>
      </c>
      <c r="B279" t="s">
        <v>1480</v>
      </c>
      <c r="C279" t="s">
        <v>300</v>
      </c>
      <c r="D279">
        <v>93.8</v>
      </c>
      <c r="E279">
        <v>78.03</v>
      </c>
      <c r="F279" t="s">
        <v>1481</v>
      </c>
      <c r="G279" t="s">
        <v>1482</v>
      </c>
      <c r="H279">
        <v>39.57</v>
      </c>
      <c r="I279">
        <v>0.64</v>
      </c>
      <c r="J279" t="s">
        <v>799</v>
      </c>
    </row>
    <row r="280" spans="1:10" x14ac:dyDescent="0.25">
      <c r="A280" t="s">
        <v>1483</v>
      </c>
      <c r="B280" t="s">
        <v>1484</v>
      </c>
      <c r="C280" t="s">
        <v>341</v>
      </c>
      <c r="D280">
        <v>67.349999999999994</v>
      </c>
      <c r="E280">
        <v>75.22</v>
      </c>
      <c r="F280" t="s">
        <v>1485</v>
      </c>
      <c r="G280" t="s">
        <v>1486</v>
      </c>
      <c r="H280">
        <v>26.5</v>
      </c>
      <c r="I280">
        <v>0.69</v>
      </c>
      <c r="J280" t="s">
        <v>1487</v>
      </c>
    </row>
    <row r="281" spans="1:10" x14ac:dyDescent="0.25">
      <c r="A281" t="s">
        <v>1488</v>
      </c>
      <c r="B281" t="s">
        <v>1489</v>
      </c>
      <c r="C281" t="s">
        <v>748</v>
      </c>
      <c r="D281">
        <v>89.13</v>
      </c>
      <c r="E281">
        <v>80.23</v>
      </c>
      <c r="F281" t="s">
        <v>1490</v>
      </c>
      <c r="G281" t="s">
        <v>1491</v>
      </c>
      <c r="H281">
        <v>18.88</v>
      </c>
      <c r="I281">
        <v>0.62</v>
      </c>
      <c r="J281" t="s">
        <v>1492</v>
      </c>
    </row>
    <row r="282" spans="1:10" x14ac:dyDescent="0.25">
      <c r="A282" t="s">
        <v>1493</v>
      </c>
      <c r="B282" t="s">
        <v>1494</v>
      </c>
      <c r="C282" t="s">
        <v>1402</v>
      </c>
      <c r="D282">
        <v>33.24</v>
      </c>
      <c r="E282">
        <v>33.85</v>
      </c>
      <c r="F282" t="s">
        <v>1495</v>
      </c>
      <c r="G282" t="s">
        <v>1496</v>
      </c>
      <c r="H282">
        <v>27.28</v>
      </c>
      <c r="I282">
        <v>0.15</v>
      </c>
      <c r="J282" t="s">
        <v>1497</v>
      </c>
    </row>
    <row r="283" spans="1:10" x14ac:dyDescent="0.25">
      <c r="A283" t="s">
        <v>1498</v>
      </c>
      <c r="B283" t="s">
        <v>1499</v>
      </c>
      <c r="C283" t="s">
        <v>12</v>
      </c>
      <c r="D283">
        <v>49.75</v>
      </c>
      <c r="E283">
        <v>45.05</v>
      </c>
      <c r="F283" t="s">
        <v>1500</v>
      </c>
      <c r="G283" t="s">
        <v>1501</v>
      </c>
      <c r="H283">
        <v>24.3</v>
      </c>
      <c r="I283">
        <v>0.19</v>
      </c>
      <c r="J283" t="s">
        <v>1502</v>
      </c>
    </row>
    <row r="284" spans="1:10" x14ac:dyDescent="0.25">
      <c r="A284" t="s">
        <v>1503</v>
      </c>
      <c r="B284" t="s">
        <v>1504</v>
      </c>
      <c r="C284" t="s">
        <v>854</v>
      </c>
      <c r="D284">
        <v>51.28</v>
      </c>
      <c r="E284">
        <v>40.79</v>
      </c>
      <c r="F284" t="s">
        <v>1505</v>
      </c>
      <c r="G284" t="s">
        <v>1506</v>
      </c>
      <c r="H284">
        <v>36.799999999999997</v>
      </c>
      <c r="I284">
        <v>0.11</v>
      </c>
      <c r="J284" t="s">
        <v>1474</v>
      </c>
    </row>
    <row r="285" spans="1:10" x14ac:dyDescent="0.25">
      <c r="A285" t="s">
        <v>1507</v>
      </c>
      <c r="B285" t="s">
        <v>1508</v>
      </c>
      <c r="C285" t="s">
        <v>880</v>
      </c>
      <c r="D285">
        <v>40.97</v>
      </c>
      <c r="E285">
        <v>35.659999999999997</v>
      </c>
      <c r="F285" t="s">
        <v>1509</v>
      </c>
      <c r="G285" t="s">
        <v>1510</v>
      </c>
      <c r="H285">
        <v>33.75</v>
      </c>
      <c r="I285">
        <v>0.12</v>
      </c>
      <c r="J285" t="s">
        <v>1511</v>
      </c>
    </row>
    <row r="286" spans="1:10" x14ac:dyDescent="0.25">
      <c r="A286" t="s">
        <v>1512</v>
      </c>
      <c r="B286" t="s">
        <v>1513</v>
      </c>
      <c r="C286" t="s">
        <v>573</v>
      </c>
      <c r="D286">
        <v>48.9</v>
      </c>
      <c r="E286">
        <v>41.75</v>
      </c>
      <c r="F286" t="s">
        <v>1514</v>
      </c>
      <c r="G286" t="s">
        <v>1515</v>
      </c>
      <c r="H286">
        <v>27.94</v>
      </c>
      <c r="I286">
        <v>0.16</v>
      </c>
      <c r="J286" t="s">
        <v>1516</v>
      </c>
    </row>
    <row r="287" spans="1:10" x14ac:dyDescent="0.25">
      <c r="A287" t="s">
        <v>1517</v>
      </c>
      <c r="B287" t="s">
        <v>1518</v>
      </c>
      <c r="C287" t="s">
        <v>1519</v>
      </c>
      <c r="D287">
        <v>26.87</v>
      </c>
      <c r="E287">
        <v>26.3</v>
      </c>
      <c r="F287" t="s">
        <v>1520</v>
      </c>
      <c r="G287" t="s">
        <v>1521</v>
      </c>
      <c r="H287">
        <v>36.770000000000003</v>
      </c>
      <c r="I287">
        <v>0.17</v>
      </c>
      <c r="J287" t="s">
        <v>968</v>
      </c>
    </row>
    <row r="288" spans="1:10" x14ac:dyDescent="0.25">
      <c r="A288" t="s">
        <v>1522</v>
      </c>
      <c r="B288" t="s">
        <v>1523</v>
      </c>
      <c r="C288" t="s">
        <v>251</v>
      </c>
      <c r="D288">
        <v>62.59</v>
      </c>
      <c r="E288">
        <v>54.8</v>
      </c>
      <c r="F288" t="s">
        <v>1524</v>
      </c>
      <c r="G288" t="s">
        <v>1521</v>
      </c>
      <c r="H288">
        <v>22.38</v>
      </c>
      <c r="I288">
        <v>0.38</v>
      </c>
      <c r="J288" t="s">
        <v>957</v>
      </c>
    </row>
    <row r="289" spans="1:10" x14ac:dyDescent="0.25">
      <c r="A289" t="s">
        <v>1525</v>
      </c>
      <c r="B289" t="s">
        <v>1526</v>
      </c>
      <c r="C289" t="s">
        <v>1527</v>
      </c>
      <c r="D289">
        <v>41.6</v>
      </c>
      <c r="E289">
        <v>39.4</v>
      </c>
      <c r="F289" t="s">
        <v>1528</v>
      </c>
      <c r="G289" t="s">
        <v>1529</v>
      </c>
      <c r="H289">
        <v>22.58</v>
      </c>
      <c r="I289">
        <v>0.55000000000000004</v>
      </c>
      <c r="J289" t="s">
        <v>246</v>
      </c>
    </row>
    <row r="290" spans="1:10" x14ac:dyDescent="0.25">
      <c r="A290" t="s">
        <v>1530</v>
      </c>
      <c r="B290" t="s">
        <v>1531</v>
      </c>
      <c r="C290" t="s">
        <v>1532</v>
      </c>
      <c r="D290">
        <v>34.68</v>
      </c>
      <c r="E290">
        <v>26.78</v>
      </c>
      <c r="F290" t="s">
        <v>1533</v>
      </c>
      <c r="G290" t="s">
        <v>1534</v>
      </c>
      <c r="H290">
        <v>54.8</v>
      </c>
      <c r="I290">
        <v>0.15</v>
      </c>
      <c r="J290" t="s">
        <v>1268</v>
      </c>
    </row>
    <row r="291" spans="1:10" x14ac:dyDescent="0.25">
      <c r="A291" t="s">
        <v>1535</v>
      </c>
      <c r="B291" t="s">
        <v>1536</v>
      </c>
      <c r="C291" t="s">
        <v>459</v>
      </c>
      <c r="D291">
        <v>76.52</v>
      </c>
      <c r="E291">
        <v>70.260000000000005</v>
      </c>
      <c r="F291" t="s">
        <v>1537</v>
      </c>
      <c r="G291" t="s">
        <v>1538</v>
      </c>
      <c r="H291">
        <v>30.77</v>
      </c>
      <c r="I291">
        <v>0.31</v>
      </c>
      <c r="J291" t="s">
        <v>1539</v>
      </c>
    </row>
    <row r="292" spans="1:10" x14ac:dyDescent="0.25">
      <c r="A292" t="s">
        <v>1540</v>
      </c>
      <c r="B292" t="s">
        <v>1541</v>
      </c>
      <c r="C292" t="s">
        <v>1542</v>
      </c>
      <c r="D292">
        <v>26.48</v>
      </c>
      <c r="E292">
        <v>28.33</v>
      </c>
      <c r="F292" t="s">
        <v>1543</v>
      </c>
      <c r="G292" t="s">
        <v>1544</v>
      </c>
      <c r="H292">
        <v>42.75</v>
      </c>
      <c r="I292">
        <v>0.2</v>
      </c>
      <c r="J292" t="s">
        <v>1545</v>
      </c>
    </row>
    <row r="293" spans="1:10" x14ac:dyDescent="0.25">
      <c r="A293" t="s">
        <v>1546</v>
      </c>
      <c r="B293" t="s">
        <v>1547</v>
      </c>
      <c r="C293" t="s">
        <v>1548</v>
      </c>
      <c r="D293">
        <v>76.599999999999994</v>
      </c>
      <c r="E293">
        <v>54.56</v>
      </c>
      <c r="F293" t="s">
        <v>1549</v>
      </c>
      <c r="G293" t="s">
        <v>1550</v>
      </c>
      <c r="H293">
        <v>29.91</v>
      </c>
      <c r="I293">
        <v>0.16</v>
      </c>
      <c r="J293" t="s">
        <v>1551</v>
      </c>
    </row>
    <row r="294" spans="1:10" x14ac:dyDescent="0.25">
      <c r="A294" t="s">
        <v>1552</v>
      </c>
      <c r="B294" t="s">
        <v>1553</v>
      </c>
      <c r="C294" t="s">
        <v>239</v>
      </c>
      <c r="D294">
        <v>215.05</v>
      </c>
      <c r="E294">
        <v>211.88</v>
      </c>
      <c r="F294" t="s">
        <v>1554</v>
      </c>
      <c r="G294" t="s">
        <v>1555</v>
      </c>
      <c r="H294">
        <v>18.989999999999998</v>
      </c>
      <c r="I294">
        <v>0.82</v>
      </c>
      <c r="J294" t="s">
        <v>1556</v>
      </c>
    </row>
    <row r="295" spans="1:10" x14ac:dyDescent="0.25">
      <c r="A295" t="s">
        <v>1557</v>
      </c>
      <c r="B295" t="s">
        <v>1558</v>
      </c>
      <c r="C295" t="s">
        <v>487</v>
      </c>
      <c r="D295">
        <v>72.05</v>
      </c>
      <c r="E295">
        <v>65.599999999999994</v>
      </c>
      <c r="F295" t="s">
        <v>1559</v>
      </c>
      <c r="G295" t="s">
        <v>1560</v>
      </c>
      <c r="H295">
        <v>25.59</v>
      </c>
      <c r="I295">
        <v>0.23</v>
      </c>
      <c r="J295" t="s">
        <v>1561</v>
      </c>
    </row>
    <row r="296" spans="1:10" x14ac:dyDescent="0.25">
      <c r="A296" t="s">
        <v>1562</v>
      </c>
      <c r="B296" t="s">
        <v>1563</v>
      </c>
      <c r="C296" t="s">
        <v>1564</v>
      </c>
      <c r="D296">
        <v>74.900000000000006</v>
      </c>
      <c r="E296">
        <v>77.22</v>
      </c>
      <c r="F296" t="s">
        <v>1565</v>
      </c>
      <c r="G296" t="s">
        <v>1566</v>
      </c>
      <c r="H296">
        <v>33.299999999999997</v>
      </c>
      <c r="I296">
        <v>0.73</v>
      </c>
      <c r="J296" t="s">
        <v>295</v>
      </c>
    </row>
    <row r="297" spans="1:10" x14ac:dyDescent="0.25">
      <c r="A297" t="s">
        <v>1567</v>
      </c>
      <c r="B297" t="s">
        <v>1568</v>
      </c>
      <c r="C297" t="s">
        <v>1569</v>
      </c>
      <c r="D297">
        <v>20.9</v>
      </c>
      <c r="E297">
        <v>27.81</v>
      </c>
      <c r="F297" t="s">
        <v>1570</v>
      </c>
      <c r="G297" t="s">
        <v>1571</v>
      </c>
      <c r="H297">
        <v>45.76</v>
      </c>
      <c r="I297">
        <v>0.24</v>
      </c>
      <c r="J297" t="s">
        <v>1572</v>
      </c>
    </row>
    <row r="298" spans="1:10" x14ac:dyDescent="0.25">
      <c r="A298" t="s">
        <v>1573</v>
      </c>
      <c r="B298" t="s">
        <v>1574</v>
      </c>
      <c r="C298" t="s">
        <v>711</v>
      </c>
      <c r="D298">
        <v>89.25</v>
      </c>
      <c r="E298">
        <v>81.23</v>
      </c>
      <c r="F298" t="s">
        <v>1575</v>
      </c>
      <c r="G298" t="s">
        <v>1576</v>
      </c>
      <c r="H298">
        <v>25.35</v>
      </c>
      <c r="I298">
        <v>0.54</v>
      </c>
      <c r="J298" t="s">
        <v>918</v>
      </c>
    </row>
    <row r="299" spans="1:10" x14ac:dyDescent="0.25">
      <c r="A299" t="s">
        <v>1577</v>
      </c>
      <c r="B299" t="s">
        <v>1578</v>
      </c>
      <c r="C299" t="s">
        <v>875</v>
      </c>
      <c r="D299">
        <v>124.6</v>
      </c>
      <c r="E299">
        <v>94.99</v>
      </c>
      <c r="F299" t="s">
        <v>1579</v>
      </c>
      <c r="G299" t="s">
        <v>1580</v>
      </c>
      <c r="H299">
        <v>28.77</v>
      </c>
      <c r="I299">
        <v>0.16</v>
      </c>
      <c r="J299" t="s">
        <v>1502</v>
      </c>
    </row>
    <row r="300" spans="1:10" x14ac:dyDescent="0.25">
      <c r="A300" t="s">
        <v>1581</v>
      </c>
      <c r="B300" t="s">
        <v>1582</v>
      </c>
      <c r="C300" t="s">
        <v>1583</v>
      </c>
      <c r="D300">
        <v>58.2</v>
      </c>
      <c r="E300">
        <v>54</v>
      </c>
      <c r="F300" t="s">
        <v>1584</v>
      </c>
      <c r="G300" t="s">
        <v>1585</v>
      </c>
      <c r="H300">
        <v>25.45</v>
      </c>
      <c r="I300">
        <v>0.92</v>
      </c>
      <c r="J300" t="s">
        <v>1293</v>
      </c>
    </row>
    <row r="301" spans="1:10" x14ac:dyDescent="0.25">
      <c r="A301" t="s">
        <v>1586</v>
      </c>
      <c r="B301" t="s">
        <v>1587</v>
      </c>
      <c r="C301" t="s">
        <v>1588</v>
      </c>
      <c r="D301">
        <v>65.510000000000005</v>
      </c>
      <c r="E301">
        <v>56.09</v>
      </c>
      <c r="F301" t="s">
        <v>1589</v>
      </c>
      <c r="G301" t="s">
        <v>1585</v>
      </c>
      <c r="H301">
        <v>28.87</v>
      </c>
      <c r="I301">
        <v>0.34</v>
      </c>
      <c r="J301" t="s">
        <v>1590</v>
      </c>
    </row>
    <row r="302" spans="1:10" x14ac:dyDescent="0.25">
      <c r="A302" t="s">
        <v>1591</v>
      </c>
      <c r="B302" t="s">
        <v>1592</v>
      </c>
      <c r="C302" t="s">
        <v>1593</v>
      </c>
      <c r="D302">
        <v>35.4</v>
      </c>
      <c r="E302">
        <v>26.44</v>
      </c>
      <c r="F302" t="s">
        <v>1594</v>
      </c>
      <c r="G302" t="s">
        <v>1595</v>
      </c>
      <c r="H302">
        <v>51.31</v>
      </c>
      <c r="I302">
        <v>0.18</v>
      </c>
      <c r="J302" t="s">
        <v>866</v>
      </c>
    </row>
    <row r="303" spans="1:10" x14ac:dyDescent="0.25">
      <c r="A303" t="s">
        <v>1596</v>
      </c>
      <c r="B303" t="s">
        <v>1597</v>
      </c>
      <c r="C303" t="s">
        <v>358</v>
      </c>
      <c r="D303">
        <v>107.3</v>
      </c>
      <c r="E303">
        <v>91.24</v>
      </c>
      <c r="F303" t="s">
        <v>1598</v>
      </c>
      <c r="G303" t="s">
        <v>1599</v>
      </c>
      <c r="H303">
        <v>24.95</v>
      </c>
      <c r="I303">
        <v>0.56000000000000005</v>
      </c>
      <c r="J303" t="s">
        <v>342</v>
      </c>
    </row>
    <row r="304" spans="1:10" x14ac:dyDescent="0.25">
      <c r="A304" t="s">
        <v>1600</v>
      </c>
      <c r="B304" t="s">
        <v>1601</v>
      </c>
      <c r="C304" t="s">
        <v>1602</v>
      </c>
      <c r="D304">
        <v>53.47</v>
      </c>
      <c r="E304">
        <v>55.04</v>
      </c>
      <c r="F304" t="s">
        <v>1603</v>
      </c>
      <c r="G304" t="s">
        <v>1604</v>
      </c>
      <c r="H304">
        <v>30.39</v>
      </c>
      <c r="I304">
        <v>0.41</v>
      </c>
      <c r="J304" t="s">
        <v>1605</v>
      </c>
    </row>
    <row r="305" spans="1:10" x14ac:dyDescent="0.25">
      <c r="A305" t="s">
        <v>1606</v>
      </c>
      <c r="B305" t="s">
        <v>1607</v>
      </c>
      <c r="C305" t="s">
        <v>375</v>
      </c>
      <c r="D305">
        <v>43.83</v>
      </c>
      <c r="E305">
        <v>39.72</v>
      </c>
      <c r="F305" t="s">
        <v>1608</v>
      </c>
      <c r="G305" t="s">
        <v>1609</v>
      </c>
      <c r="H305">
        <v>54.05</v>
      </c>
      <c r="I305">
        <v>0.6</v>
      </c>
      <c r="J305" t="s">
        <v>1610</v>
      </c>
    </row>
    <row r="306" spans="1:10" x14ac:dyDescent="0.25">
      <c r="A306" t="s">
        <v>1611</v>
      </c>
      <c r="B306" t="s">
        <v>1612</v>
      </c>
      <c r="C306" t="s">
        <v>369</v>
      </c>
      <c r="D306">
        <v>32.450000000000003</v>
      </c>
      <c r="E306">
        <v>26.44</v>
      </c>
      <c r="F306" t="s">
        <v>1613</v>
      </c>
      <c r="G306" t="s">
        <v>1614</v>
      </c>
      <c r="H306">
        <v>42.71</v>
      </c>
      <c r="I306">
        <v>0.25</v>
      </c>
      <c r="J306" t="s">
        <v>751</v>
      </c>
    </row>
    <row r="307" spans="1:10" x14ac:dyDescent="0.25">
      <c r="A307" t="s">
        <v>1615</v>
      </c>
      <c r="B307" t="s">
        <v>1616</v>
      </c>
      <c r="C307" t="s">
        <v>1617</v>
      </c>
      <c r="D307">
        <v>61.75</v>
      </c>
      <c r="E307">
        <v>67.8</v>
      </c>
      <c r="F307" t="s">
        <v>1618</v>
      </c>
      <c r="G307" t="s">
        <v>1619</v>
      </c>
      <c r="H307">
        <v>25.96</v>
      </c>
      <c r="I307">
        <v>0.15</v>
      </c>
      <c r="J307" t="s">
        <v>1620</v>
      </c>
    </row>
    <row r="308" spans="1:10" x14ac:dyDescent="0.25">
      <c r="A308" t="s">
        <v>1621</v>
      </c>
      <c r="B308" t="s">
        <v>1622</v>
      </c>
      <c r="C308" t="s">
        <v>835</v>
      </c>
      <c r="D308">
        <v>62.1</v>
      </c>
      <c r="E308">
        <v>50.86</v>
      </c>
      <c r="F308" t="s">
        <v>1623</v>
      </c>
      <c r="G308" t="s">
        <v>1619</v>
      </c>
      <c r="H308">
        <v>39.24</v>
      </c>
      <c r="I308">
        <v>0.24</v>
      </c>
      <c r="J308" t="s">
        <v>1624</v>
      </c>
    </row>
    <row r="309" spans="1:10" x14ac:dyDescent="0.25">
      <c r="A309" t="s">
        <v>1625</v>
      </c>
      <c r="B309" t="s">
        <v>1626</v>
      </c>
      <c r="C309" t="s">
        <v>1627</v>
      </c>
      <c r="D309">
        <v>51.5</v>
      </c>
      <c r="E309">
        <v>47.61</v>
      </c>
      <c r="F309" t="s">
        <v>1628</v>
      </c>
      <c r="G309" t="s">
        <v>1629</v>
      </c>
      <c r="H309">
        <v>23.97</v>
      </c>
      <c r="I309">
        <v>0.16</v>
      </c>
      <c r="J309" t="s">
        <v>1630</v>
      </c>
    </row>
    <row r="310" spans="1:10" x14ac:dyDescent="0.25">
      <c r="A310" t="s">
        <v>1631</v>
      </c>
      <c r="B310" t="s">
        <v>1632</v>
      </c>
      <c r="C310" t="s">
        <v>1044</v>
      </c>
      <c r="D310">
        <v>34.85</v>
      </c>
      <c r="E310">
        <v>32.4</v>
      </c>
      <c r="F310" t="s">
        <v>1633</v>
      </c>
      <c r="G310" t="s">
        <v>1634</v>
      </c>
      <c r="H310">
        <v>54.55</v>
      </c>
      <c r="I310">
        <v>0.21</v>
      </c>
      <c r="J310" t="s">
        <v>1635</v>
      </c>
    </row>
    <row r="311" spans="1:10" x14ac:dyDescent="0.25">
      <c r="A311" t="s">
        <v>1636</v>
      </c>
      <c r="B311" t="s">
        <v>1637</v>
      </c>
      <c r="C311" t="s">
        <v>1638</v>
      </c>
      <c r="D311">
        <v>31.1</v>
      </c>
      <c r="E311">
        <v>30.86</v>
      </c>
      <c r="F311" t="s">
        <v>1639</v>
      </c>
      <c r="G311" t="s">
        <v>1634</v>
      </c>
      <c r="H311">
        <v>24.22</v>
      </c>
      <c r="I311">
        <v>0.2</v>
      </c>
      <c r="J311" t="s">
        <v>1640</v>
      </c>
    </row>
    <row r="312" spans="1:10" x14ac:dyDescent="0.25">
      <c r="A312" t="s">
        <v>1641</v>
      </c>
      <c r="B312" t="s">
        <v>1642</v>
      </c>
      <c r="C312" t="s">
        <v>1643</v>
      </c>
      <c r="D312">
        <v>45.05</v>
      </c>
      <c r="E312">
        <v>43.26</v>
      </c>
      <c r="F312" t="s">
        <v>1644</v>
      </c>
      <c r="G312" t="s">
        <v>1634</v>
      </c>
      <c r="H312">
        <v>25.98</v>
      </c>
      <c r="I312">
        <v>0.26</v>
      </c>
      <c r="J312" t="s">
        <v>568</v>
      </c>
    </row>
    <row r="313" spans="1:10" x14ac:dyDescent="0.25">
      <c r="A313" t="s">
        <v>1645</v>
      </c>
      <c r="B313" t="s">
        <v>1646</v>
      </c>
      <c r="C313" t="s">
        <v>1647</v>
      </c>
      <c r="D313">
        <v>54.85</v>
      </c>
      <c r="E313">
        <v>57.89</v>
      </c>
      <c r="F313" t="s">
        <v>1648</v>
      </c>
      <c r="G313" t="s">
        <v>1649</v>
      </c>
      <c r="H313">
        <v>23.48</v>
      </c>
      <c r="I313">
        <v>0.21</v>
      </c>
      <c r="J313" t="s">
        <v>1650</v>
      </c>
    </row>
    <row r="314" spans="1:10" x14ac:dyDescent="0.25">
      <c r="A314" t="s">
        <v>1651</v>
      </c>
      <c r="B314" t="s">
        <v>1652</v>
      </c>
      <c r="C314" t="s">
        <v>1653</v>
      </c>
      <c r="D314">
        <v>21.75</v>
      </c>
      <c r="E314">
        <v>25.27</v>
      </c>
      <c r="F314" t="s">
        <v>1654</v>
      </c>
      <c r="G314" t="s">
        <v>1655</v>
      </c>
      <c r="H314">
        <v>35.869999999999997</v>
      </c>
      <c r="I314">
        <v>0.26</v>
      </c>
      <c r="J314" t="s">
        <v>799</v>
      </c>
    </row>
    <row r="315" spans="1:10" x14ac:dyDescent="0.25">
      <c r="A315" t="s">
        <v>1656</v>
      </c>
      <c r="B315" t="s">
        <v>1657</v>
      </c>
      <c r="C315" t="s">
        <v>1082</v>
      </c>
      <c r="D315">
        <v>160.94999999999999</v>
      </c>
      <c r="E315">
        <v>154.93</v>
      </c>
      <c r="F315" t="s">
        <v>1658</v>
      </c>
      <c r="G315" t="s">
        <v>1655</v>
      </c>
      <c r="H315">
        <v>23.57</v>
      </c>
      <c r="I315">
        <v>0.49</v>
      </c>
      <c r="J315" t="s">
        <v>1659</v>
      </c>
    </row>
    <row r="316" spans="1:10" x14ac:dyDescent="0.25">
      <c r="A316" t="s">
        <v>1660</v>
      </c>
      <c r="B316" t="s">
        <v>1661</v>
      </c>
      <c r="C316" t="s">
        <v>1662</v>
      </c>
      <c r="D316">
        <v>34.770000000000003</v>
      </c>
      <c r="E316">
        <v>33.39</v>
      </c>
      <c r="F316" t="s">
        <v>1663</v>
      </c>
      <c r="G316" t="s">
        <v>1655</v>
      </c>
      <c r="H316">
        <v>18.399999999999999</v>
      </c>
      <c r="I316">
        <v>0.09</v>
      </c>
      <c r="J316" t="s">
        <v>1664</v>
      </c>
    </row>
    <row r="317" spans="1:10" x14ac:dyDescent="0.25">
      <c r="A317" t="s">
        <v>1665</v>
      </c>
      <c r="B317" t="s">
        <v>1666</v>
      </c>
      <c r="C317" t="s">
        <v>1290</v>
      </c>
      <c r="D317">
        <v>31.4</v>
      </c>
      <c r="E317">
        <v>27.06</v>
      </c>
      <c r="F317" t="s">
        <v>1667</v>
      </c>
      <c r="G317" t="s">
        <v>1668</v>
      </c>
      <c r="H317">
        <v>26.83</v>
      </c>
      <c r="I317">
        <v>0.21</v>
      </c>
      <c r="J317" t="s">
        <v>1669</v>
      </c>
    </row>
    <row r="318" spans="1:10" x14ac:dyDescent="0.25">
      <c r="A318" t="s">
        <v>1670</v>
      </c>
      <c r="B318" t="s">
        <v>1671</v>
      </c>
      <c r="C318" t="s">
        <v>1672</v>
      </c>
      <c r="D318">
        <v>87.61</v>
      </c>
      <c r="E318">
        <v>78.77</v>
      </c>
      <c r="F318" t="s">
        <v>1673</v>
      </c>
      <c r="G318" t="s">
        <v>1674</v>
      </c>
      <c r="H318">
        <v>24</v>
      </c>
      <c r="I318">
        <v>0.18</v>
      </c>
      <c r="J318" t="s">
        <v>1675</v>
      </c>
    </row>
    <row r="319" spans="1:10" x14ac:dyDescent="0.25">
      <c r="A319" t="s">
        <v>1676</v>
      </c>
      <c r="B319" t="s">
        <v>1677</v>
      </c>
      <c r="C319" t="s">
        <v>1678</v>
      </c>
      <c r="D319">
        <v>82.98</v>
      </c>
      <c r="E319">
        <v>63.86</v>
      </c>
      <c r="F319" t="s">
        <v>1679</v>
      </c>
      <c r="G319" t="s">
        <v>1680</v>
      </c>
      <c r="H319">
        <v>27.86</v>
      </c>
      <c r="I319">
        <v>0.15</v>
      </c>
      <c r="J319" t="s">
        <v>1681</v>
      </c>
    </row>
    <row r="320" spans="1:10" x14ac:dyDescent="0.25">
      <c r="A320" t="s">
        <v>1682</v>
      </c>
      <c r="B320" t="s">
        <v>1683</v>
      </c>
      <c r="C320" t="s">
        <v>1276</v>
      </c>
      <c r="D320">
        <v>29.89</v>
      </c>
      <c r="E320">
        <v>29.11</v>
      </c>
      <c r="F320" t="s">
        <v>1684</v>
      </c>
      <c r="G320" t="s">
        <v>1685</v>
      </c>
      <c r="H320">
        <v>28.81</v>
      </c>
      <c r="I320">
        <v>0.22</v>
      </c>
      <c r="J320" t="s">
        <v>1686</v>
      </c>
    </row>
    <row r="321" spans="1:10" x14ac:dyDescent="0.25">
      <c r="A321" t="s">
        <v>1687</v>
      </c>
      <c r="B321" t="s">
        <v>1688</v>
      </c>
      <c r="C321" t="s">
        <v>1588</v>
      </c>
      <c r="D321">
        <v>47.1</v>
      </c>
      <c r="E321">
        <v>54.65</v>
      </c>
      <c r="F321" t="s">
        <v>1689</v>
      </c>
      <c r="G321" t="s">
        <v>1690</v>
      </c>
      <c r="H321">
        <v>23.19</v>
      </c>
      <c r="I321">
        <v>0.16</v>
      </c>
      <c r="J321" t="s">
        <v>1691</v>
      </c>
    </row>
    <row r="322" spans="1:10" x14ac:dyDescent="0.25">
      <c r="A322" t="s">
        <v>1692</v>
      </c>
      <c r="B322" t="s">
        <v>1693</v>
      </c>
      <c r="C322" t="s">
        <v>791</v>
      </c>
      <c r="D322">
        <v>40.130000000000003</v>
      </c>
      <c r="E322">
        <v>34.15</v>
      </c>
      <c r="F322" t="s">
        <v>1694</v>
      </c>
      <c r="G322" t="s">
        <v>1695</v>
      </c>
      <c r="H322">
        <v>20.12</v>
      </c>
      <c r="I322">
        <v>0.11</v>
      </c>
      <c r="J322" t="s">
        <v>1209</v>
      </c>
    </row>
    <row r="323" spans="1:10" x14ac:dyDescent="0.25">
      <c r="A323" t="s">
        <v>1696</v>
      </c>
      <c r="B323" t="s">
        <v>1697</v>
      </c>
      <c r="C323" t="s">
        <v>1698</v>
      </c>
      <c r="D323">
        <v>44.75</v>
      </c>
      <c r="E323">
        <v>41.45</v>
      </c>
      <c r="F323" t="s">
        <v>1699</v>
      </c>
      <c r="G323" t="s">
        <v>1700</v>
      </c>
      <c r="H323">
        <v>24.66</v>
      </c>
      <c r="I323">
        <v>0.21</v>
      </c>
      <c r="J323" t="s">
        <v>1701</v>
      </c>
    </row>
    <row r="324" spans="1:10" x14ac:dyDescent="0.25">
      <c r="A324" t="s">
        <v>1702</v>
      </c>
      <c r="B324" t="s">
        <v>1703</v>
      </c>
      <c r="C324" t="s">
        <v>983</v>
      </c>
      <c r="D324">
        <v>31.18</v>
      </c>
      <c r="E324">
        <v>26.92</v>
      </c>
      <c r="F324" t="s">
        <v>1704</v>
      </c>
      <c r="G324" t="s">
        <v>1705</v>
      </c>
      <c r="H324">
        <v>21.51</v>
      </c>
      <c r="I324">
        <v>0.06</v>
      </c>
      <c r="J324" t="s">
        <v>1127</v>
      </c>
    </row>
    <row r="325" spans="1:10" x14ac:dyDescent="0.25">
      <c r="A325" t="s">
        <v>1706</v>
      </c>
      <c r="B325" t="s">
        <v>1707</v>
      </c>
      <c r="C325" t="s">
        <v>1617</v>
      </c>
      <c r="D325">
        <v>82.7</v>
      </c>
      <c r="E325">
        <v>67.8</v>
      </c>
      <c r="F325" t="s">
        <v>1708</v>
      </c>
      <c r="G325" t="s">
        <v>1709</v>
      </c>
      <c r="H325">
        <v>18.05</v>
      </c>
      <c r="I325">
        <v>0.1</v>
      </c>
      <c r="J325" t="s">
        <v>1710</v>
      </c>
    </row>
    <row r="326" spans="1:10" x14ac:dyDescent="0.25">
      <c r="A326" t="s">
        <v>1711</v>
      </c>
      <c r="B326" t="s">
        <v>1712</v>
      </c>
      <c r="C326" t="s">
        <v>1713</v>
      </c>
      <c r="D326">
        <v>34.1</v>
      </c>
      <c r="E326">
        <v>32.380000000000003</v>
      </c>
      <c r="F326" t="s">
        <v>1714</v>
      </c>
      <c r="G326" t="s">
        <v>1715</v>
      </c>
      <c r="H326">
        <v>41.24</v>
      </c>
      <c r="I326">
        <v>0.26</v>
      </c>
      <c r="J326" t="s">
        <v>1716</v>
      </c>
    </row>
    <row r="327" spans="1:10" x14ac:dyDescent="0.25">
      <c r="A327" t="s">
        <v>1717</v>
      </c>
      <c r="B327" t="s">
        <v>1718</v>
      </c>
      <c r="C327" t="s">
        <v>375</v>
      </c>
      <c r="D327">
        <v>34.46</v>
      </c>
      <c r="E327">
        <v>30.66</v>
      </c>
      <c r="F327" t="s">
        <v>1719</v>
      </c>
      <c r="G327" t="s">
        <v>1720</v>
      </c>
      <c r="H327">
        <v>38.06</v>
      </c>
      <c r="I327">
        <v>0.24</v>
      </c>
      <c r="J327" t="s">
        <v>1721</v>
      </c>
    </row>
    <row r="328" spans="1:10" x14ac:dyDescent="0.25">
      <c r="A328" t="s">
        <v>1722</v>
      </c>
      <c r="B328" t="s">
        <v>1723</v>
      </c>
      <c r="C328" t="s">
        <v>1724</v>
      </c>
      <c r="D328">
        <v>63.65</v>
      </c>
      <c r="E328">
        <v>60.85</v>
      </c>
      <c r="F328" t="s">
        <v>1725</v>
      </c>
      <c r="G328" t="s">
        <v>1726</v>
      </c>
      <c r="H328">
        <v>34.32</v>
      </c>
      <c r="I328">
        <v>0.21</v>
      </c>
      <c r="J328" t="s">
        <v>1209</v>
      </c>
    </row>
    <row r="329" spans="1:10" x14ac:dyDescent="0.25">
      <c r="A329" t="s">
        <v>1727</v>
      </c>
      <c r="B329" t="s">
        <v>1728</v>
      </c>
      <c r="C329" t="s">
        <v>1729</v>
      </c>
      <c r="D329">
        <v>53.66</v>
      </c>
      <c r="E329">
        <v>48.71</v>
      </c>
      <c r="F329" t="s">
        <v>1730</v>
      </c>
      <c r="G329" t="s">
        <v>1731</v>
      </c>
      <c r="H329">
        <v>29.58</v>
      </c>
      <c r="I329">
        <v>0.26</v>
      </c>
      <c r="J329" t="s">
        <v>1732</v>
      </c>
    </row>
    <row r="330" spans="1:10" x14ac:dyDescent="0.25">
      <c r="A330" t="s">
        <v>1733</v>
      </c>
      <c r="B330" t="s">
        <v>1734</v>
      </c>
      <c r="C330" t="s">
        <v>1065</v>
      </c>
      <c r="D330">
        <v>44.87</v>
      </c>
      <c r="E330">
        <v>39.85</v>
      </c>
      <c r="F330" t="s">
        <v>1735</v>
      </c>
      <c r="G330" t="s">
        <v>1736</v>
      </c>
      <c r="H330">
        <v>27.35</v>
      </c>
      <c r="I330">
        <v>0.13</v>
      </c>
      <c r="J330" t="s">
        <v>580</v>
      </c>
    </row>
    <row r="331" spans="1:10" x14ac:dyDescent="0.25">
      <c r="A331" t="s">
        <v>1737</v>
      </c>
      <c r="B331" t="s">
        <v>1738</v>
      </c>
      <c r="C331" t="s">
        <v>1739</v>
      </c>
      <c r="D331">
        <v>59.15</v>
      </c>
      <c r="E331">
        <v>53.64</v>
      </c>
      <c r="F331" t="s">
        <v>1740</v>
      </c>
      <c r="G331" t="s">
        <v>1741</v>
      </c>
      <c r="H331">
        <v>20.95</v>
      </c>
      <c r="I331">
        <v>0.2</v>
      </c>
      <c r="J331" t="s">
        <v>1620</v>
      </c>
    </row>
    <row r="332" spans="1:10" x14ac:dyDescent="0.25">
      <c r="A332" t="s">
        <v>1742</v>
      </c>
      <c r="B332" t="s">
        <v>1743</v>
      </c>
      <c r="C332" t="s">
        <v>1114</v>
      </c>
      <c r="D332">
        <v>48.05</v>
      </c>
      <c r="E332">
        <v>41.78</v>
      </c>
      <c r="F332" t="s">
        <v>1744</v>
      </c>
      <c r="G332" t="s">
        <v>1741</v>
      </c>
      <c r="H332">
        <v>24.25</v>
      </c>
      <c r="I332">
        <v>0.14000000000000001</v>
      </c>
      <c r="J332" t="s">
        <v>1745</v>
      </c>
    </row>
    <row r="333" spans="1:10" x14ac:dyDescent="0.25">
      <c r="A333" t="s">
        <v>1746</v>
      </c>
      <c r="B333" t="s">
        <v>1747</v>
      </c>
      <c r="C333" t="s">
        <v>577</v>
      </c>
      <c r="D333">
        <v>33.340000000000003</v>
      </c>
      <c r="E333">
        <v>27.86</v>
      </c>
      <c r="F333" t="s">
        <v>1748</v>
      </c>
      <c r="G333" t="s">
        <v>1749</v>
      </c>
      <c r="H333">
        <v>37.5</v>
      </c>
      <c r="I333">
        <v>0.22</v>
      </c>
      <c r="J333" t="s">
        <v>799</v>
      </c>
    </row>
    <row r="334" spans="1:10" x14ac:dyDescent="0.25">
      <c r="A334" t="s">
        <v>1750</v>
      </c>
      <c r="B334" t="s">
        <v>1751</v>
      </c>
      <c r="C334" t="s">
        <v>626</v>
      </c>
      <c r="D334">
        <v>59.14</v>
      </c>
      <c r="E334">
        <v>46.16</v>
      </c>
      <c r="F334" t="s">
        <v>1752</v>
      </c>
      <c r="G334" t="s">
        <v>1753</v>
      </c>
      <c r="H334">
        <v>32.58</v>
      </c>
      <c r="I334">
        <v>0.19</v>
      </c>
      <c r="J334" t="s">
        <v>1701</v>
      </c>
    </row>
    <row r="335" spans="1:10" x14ac:dyDescent="0.25">
      <c r="A335" t="s">
        <v>1754</v>
      </c>
      <c r="B335" t="s">
        <v>1755</v>
      </c>
      <c r="C335" t="s">
        <v>987</v>
      </c>
      <c r="D335">
        <v>34.75</v>
      </c>
      <c r="E335">
        <v>37.81</v>
      </c>
      <c r="F335" t="s">
        <v>1756</v>
      </c>
      <c r="G335" t="s">
        <v>1757</v>
      </c>
      <c r="H335">
        <v>26.7</v>
      </c>
      <c r="I335">
        <v>7.0000000000000007E-2</v>
      </c>
      <c r="J335" t="s">
        <v>1758</v>
      </c>
    </row>
    <row r="336" spans="1:10" x14ac:dyDescent="0.25">
      <c r="A336" t="s">
        <v>1759</v>
      </c>
      <c r="B336" t="s">
        <v>1760</v>
      </c>
      <c r="C336" t="s">
        <v>413</v>
      </c>
      <c r="D336">
        <v>53.3</v>
      </c>
      <c r="E336">
        <v>55.56</v>
      </c>
      <c r="F336" t="s">
        <v>1761</v>
      </c>
      <c r="G336" t="s">
        <v>1762</v>
      </c>
      <c r="H336">
        <v>21.1</v>
      </c>
      <c r="I336">
        <v>0.35</v>
      </c>
      <c r="J336" t="s">
        <v>1763</v>
      </c>
    </row>
    <row r="337" spans="1:10" x14ac:dyDescent="0.25">
      <c r="A337" t="s">
        <v>1764</v>
      </c>
      <c r="B337" t="s">
        <v>1765</v>
      </c>
      <c r="C337" t="s">
        <v>1766</v>
      </c>
      <c r="D337">
        <v>30.08</v>
      </c>
      <c r="E337">
        <v>34.78</v>
      </c>
      <c r="F337" t="s">
        <v>1767</v>
      </c>
      <c r="G337" t="s">
        <v>1768</v>
      </c>
      <c r="H337">
        <v>29.64</v>
      </c>
      <c r="I337">
        <v>7.0000000000000007E-2</v>
      </c>
      <c r="J337" t="s">
        <v>1769</v>
      </c>
    </row>
    <row r="338" spans="1:10" x14ac:dyDescent="0.25">
      <c r="A338" t="s">
        <v>1770</v>
      </c>
      <c r="B338" t="s">
        <v>1771</v>
      </c>
      <c r="C338" t="s">
        <v>1772</v>
      </c>
      <c r="D338">
        <v>39.450000000000003</v>
      </c>
      <c r="E338">
        <v>38.54</v>
      </c>
      <c r="F338" t="s">
        <v>1773</v>
      </c>
      <c r="G338" t="s">
        <v>1774</v>
      </c>
      <c r="H338">
        <v>60.8</v>
      </c>
      <c r="I338">
        <v>0.16</v>
      </c>
      <c r="J338" t="s">
        <v>1763</v>
      </c>
    </row>
    <row r="339" spans="1:10" x14ac:dyDescent="0.25">
      <c r="A339" t="s">
        <v>1775</v>
      </c>
      <c r="B339" t="s">
        <v>1776</v>
      </c>
      <c r="C339" t="s">
        <v>1777</v>
      </c>
      <c r="D339">
        <v>57.3</v>
      </c>
      <c r="E339">
        <v>54.97</v>
      </c>
      <c r="F339" t="s">
        <v>1778</v>
      </c>
      <c r="G339" t="s">
        <v>1779</v>
      </c>
      <c r="H339">
        <v>28.01</v>
      </c>
      <c r="I339">
        <v>0.89</v>
      </c>
      <c r="J339" t="s">
        <v>794</v>
      </c>
    </row>
    <row r="340" spans="1:10" x14ac:dyDescent="0.25">
      <c r="A340" t="s">
        <v>1780</v>
      </c>
      <c r="B340" t="s">
        <v>1781</v>
      </c>
      <c r="C340" t="s">
        <v>1296</v>
      </c>
      <c r="D340">
        <v>44.35</v>
      </c>
      <c r="E340">
        <v>42.08</v>
      </c>
      <c r="F340" t="s">
        <v>1782</v>
      </c>
      <c r="G340" t="s">
        <v>1783</v>
      </c>
      <c r="H340">
        <v>23.6</v>
      </c>
      <c r="I340">
        <v>0.14000000000000001</v>
      </c>
      <c r="J340" t="s">
        <v>1784</v>
      </c>
    </row>
    <row r="341" spans="1:10" x14ac:dyDescent="0.25">
      <c r="A341" t="s">
        <v>1785</v>
      </c>
      <c r="B341" t="s">
        <v>1786</v>
      </c>
      <c r="C341" t="s">
        <v>1787</v>
      </c>
      <c r="D341">
        <v>863.94</v>
      </c>
      <c r="E341">
        <v>852.22</v>
      </c>
      <c r="F341" t="s">
        <v>1788</v>
      </c>
      <c r="G341" t="s">
        <v>1789</v>
      </c>
      <c r="H341">
        <v>13.89</v>
      </c>
      <c r="I341">
        <v>0.2</v>
      </c>
      <c r="J341" t="s">
        <v>1790</v>
      </c>
    </row>
    <row r="342" spans="1:10" x14ac:dyDescent="0.25">
      <c r="A342" t="s">
        <v>1791</v>
      </c>
      <c r="B342" t="s">
        <v>1792</v>
      </c>
      <c r="C342" t="s">
        <v>1793</v>
      </c>
      <c r="D342">
        <v>46.9</v>
      </c>
      <c r="E342">
        <v>54.11</v>
      </c>
      <c r="F342" t="s">
        <v>1794</v>
      </c>
      <c r="G342" t="s">
        <v>1795</v>
      </c>
      <c r="H342">
        <v>25.89</v>
      </c>
      <c r="I342">
        <v>0.19</v>
      </c>
      <c r="J342" t="s">
        <v>109</v>
      </c>
    </row>
    <row r="343" spans="1:10" x14ac:dyDescent="0.25">
      <c r="A343" t="s">
        <v>1796</v>
      </c>
      <c r="B343" t="s">
        <v>1797</v>
      </c>
      <c r="C343" t="s">
        <v>419</v>
      </c>
      <c r="D343">
        <v>27.41</v>
      </c>
      <c r="E343">
        <v>30.51</v>
      </c>
      <c r="F343" t="s">
        <v>1798</v>
      </c>
      <c r="G343" t="s">
        <v>1799</v>
      </c>
      <c r="H343">
        <v>16.87</v>
      </c>
      <c r="I343">
        <v>0.08</v>
      </c>
      <c r="J343" t="s">
        <v>1164</v>
      </c>
    </row>
    <row r="344" spans="1:10" x14ac:dyDescent="0.25">
      <c r="A344" t="s">
        <v>1800</v>
      </c>
      <c r="B344" t="s">
        <v>1801</v>
      </c>
      <c r="C344" t="s">
        <v>1802</v>
      </c>
      <c r="D344">
        <v>59.6</v>
      </c>
      <c r="E344">
        <v>52.52</v>
      </c>
      <c r="F344" t="s">
        <v>1803</v>
      </c>
      <c r="G344" t="s">
        <v>1804</v>
      </c>
      <c r="H344">
        <v>23.17</v>
      </c>
      <c r="I344">
        <v>0.32</v>
      </c>
      <c r="J344" t="s">
        <v>1805</v>
      </c>
    </row>
    <row r="345" spans="1:10" x14ac:dyDescent="0.25">
      <c r="A345" t="s">
        <v>1806</v>
      </c>
      <c r="B345" t="s">
        <v>1807</v>
      </c>
      <c r="C345" t="s">
        <v>1450</v>
      </c>
      <c r="D345">
        <v>28.45</v>
      </c>
      <c r="E345">
        <v>26.42</v>
      </c>
      <c r="F345" t="s">
        <v>1808</v>
      </c>
      <c r="G345" t="s">
        <v>1809</v>
      </c>
      <c r="H345">
        <v>30.09</v>
      </c>
      <c r="I345">
        <v>0.25</v>
      </c>
      <c r="J345" t="s">
        <v>968</v>
      </c>
    </row>
    <row r="346" spans="1:10" x14ac:dyDescent="0.25">
      <c r="A346" t="s">
        <v>1810</v>
      </c>
      <c r="B346" t="s">
        <v>1811</v>
      </c>
      <c r="C346" t="s">
        <v>735</v>
      </c>
      <c r="D346">
        <v>42.1</v>
      </c>
      <c r="E346">
        <v>40.79</v>
      </c>
      <c r="F346" t="s">
        <v>1812</v>
      </c>
      <c r="G346" t="s">
        <v>1813</v>
      </c>
      <c r="H346">
        <v>27.96</v>
      </c>
      <c r="I346">
        <v>0.18</v>
      </c>
      <c r="J346" t="s">
        <v>1079</v>
      </c>
    </row>
    <row r="347" spans="1:10" x14ac:dyDescent="0.25">
      <c r="A347" t="s">
        <v>1814</v>
      </c>
      <c r="B347" t="s">
        <v>1815</v>
      </c>
      <c r="C347" t="s">
        <v>487</v>
      </c>
      <c r="D347">
        <v>34.340000000000003</v>
      </c>
      <c r="E347">
        <v>30.85</v>
      </c>
      <c r="F347" t="s">
        <v>1816</v>
      </c>
      <c r="G347" t="s">
        <v>1817</v>
      </c>
      <c r="H347">
        <v>43.93</v>
      </c>
      <c r="I347">
        <v>0.36</v>
      </c>
      <c r="J347" t="s">
        <v>1818</v>
      </c>
    </row>
    <row r="348" spans="1:10" x14ac:dyDescent="0.25">
      <c r="A348" t="s">
        <v>1819</v>
      </c>
      <c r="B348" t="s">
        <v>1820</v>
      </c>
      <c r="C348" t="s">
        <v>1821</v>
      </c>
      <c r="D348">
        <v>29.18</v>
      </c>
      <c r="E348">
        <v>34.01</v>
      </c>
      <c r="F348" t="s">
        <v>1822</v>
      </c>
      <c r="G348" t="s">
        <v>1823</v>
      </c>
      <c r="H348">
        <v>28.52</v>
      </c>
      <c r="I348">
        <v>0.25</v>
      </c>
      <c r="J348" t="s">
        <v>1824</v>
      </c>
    </row>
    <row r="349" spans="1:10" x14ac:dyDescent="0.25">
      <c r="A349" t="s">
        <v>1825</v>
      </c>
      <c r="B349" t="s">
        <v>1826</v>
      </c>
      <c r="C349" t="s">
        <v>573</v>
      </c>
      <c r="D349">
        <v>29.06</v>
      </c>
      <c r="E349">
        <v>27.69</v>
      </c>
      <c r="F349" t="s">
        <v>1827</v>
      </c>
      <c r="G349" t="s">
        <v>1828</v>
      </c>
      <c r="H349">
        <v>27.67</v>
      </c>
      <c r="I349">
        <v>0.05</v>
      </c>
      <c r="J349" t="s">
        <v>1790</v>
      </c>
    </row>
    <row r="350" spans="1:10" x14ac:dyDescent="0.25">
      <c r="A350" t="s">
        <v>1829</v>
      </c>
      <c r="B350" t="s">
        <v>1830</v>
      </c>
      <c r="C350" t="s">
        <v>1831</v>
      </c>
      <c r="D350">
        <v>54.7</v>
      </c>
      <c r="E350">
        <v>52.52</v>
      </c>
      <c r="F350" t="s">
        <v>1832</v>
      </c>
      <c r="G350" t="s">
        <v>1828</v>
      </c>
      <c r="H350">
        <v>34.44</v>
      </c>
      <c r="I350">
        <v>0.17</v>
      </c>
      <c r="J350" t="s">
        <v>1036</v>
      </c>
    </row>
    <row r="351" spans="1:10" x14ac:dyDescent="0.25">
      <c r="A351" t="s">
        <v>1833</v>
      </c>
      <c r="B351" t="s">
        <v>1834</v>
      </c>
      <c r="C351" t="s">
        <v>1835</v>
      </c>
      <c r="D351">
        <v>34.6</v>
      </c>
      <c r="E351">
        <v>42.56</v>
      </c>
      <c r="F351" t="s">
        <v>1836</v>
      </c>
      <c r="G351" t="s">
        <v>1837</v>
      </c>
      <c r="H351">
        <v>38.229999999999997</v>
      </c>
      <c r="I351">
        <v>0.33</v>
      </c>
      <c r="J351" t="s">
        <v>1838</v>
      </c>
    </row>
    <row r="352" spans="1:10" x14ac:dyDescent="0.25">
      <c r="A352" t="s">
        <v>1839</v>
      </c>
      <c r="B352" t="s">
        <v>1840</v>
      </c>
      <c r="C352" t="s">
        <v>1311</v>
      </c>
      <c r="D352">
        <v>36.78</v>
      </c>
      <c r="E352">
        <v>35.35</v>
      </c>
      <c r="F352" t="s">
        <v>1841</v>
      </c>
      <c r="G352" t="s">
        <v>1842</v>
      </c>
      <c r="H352">
        <v>21.42</v>
      </c>
      <c r="I352">
        <v>0.12</v>
      </c>
      <c r="J352" t="s">
        <v>1843</v>
      </c>
    </row>
    <row r="353" spans="1:10" x14ac:dyDescent="0.25">
      <c r="A353" t="s">
        <v>1844</v>
      </c>
      <c r="B353" t="s">
        <v>1845</v>
      </c>
      <c r="C353" t="s">
        <v>648</v>
      </c>
      <c r="D353">
        <v>34.950000000000003</v>
      </c>
      <c r="E353">
        <v>35.43</v>
      </c>
      <c r="F353" t="s">
        <v>1846</v>
      </c>
      <c r="G353" t="s">
        <v>1847</v>
      </c>
      <c r="H353">
        <v>18.5</v>
      </c>
      <c r="I353">
        <v>7.0000000000000007E-2</v>
      </c>
      <c r="J353" t="s">
        <v>1848</v>
      </c>
    </row>
    <row r="354" spans="1:10" x14ac:dyDescent="0.25">
      <c r="A354" t="s">
        <v>1849</v>
      </c>
      <c r="B354" t="s">
        <v>1850</v>
      </c>
      <c r="C354" t="s">
        <v>1851</v>
      </c>
      <c r="D354">
        <v>41.5</v>
      </c>
      <c r="E354">
        <v>43.6</v>
      </c>
      <c r="F354" t="s">
        <v>1852</v>
      </c>
      <c r="G354" t="s">
        <v>1853</v>
      </c>
      <c r="H354">
        <v>23.91</v>
      </c>
      <c r="I354">
        <v>0.23</v>
      </c>
      <c r="J354" t="s">
        <v>370</v>
      </c>
    </row>
    <row r="355" spans="1:10" x14ac:dyDescent="0.25">
      <c r="A355" t="s">
        <v>1854</v>
      </c>
      <c r="B355" t="s">
        <v>1855</v>
      </c>
      <c r="C355" t="s">
        <v>1856</v>
      </c>
      <c r="D355">
        <v>123.92</v>
      </c>
      <c r="E355">
        <v>120.54</v>
      </c>
      <c r="F355" t="s">
        <v>1857</v>
      </c>
      <c r="G355" t="s">
        <v>1858</v>
      </c>
      <c r="H355">
        <v>27.23</v>
      </c>
      <c r="I355">
        <v>0.72</v>
      </c>
      <c r="J355" t="s">
        <v>1859</v>
      </c>
    </row>
    <row r="356" spans="1:10" x14ac:dyDescent="0.25">
      <c r="A356" t="s">
        <v>1860</v>
      </c>
      <c r="B356" t="s">
        <v>1861</v>
      </c>
      <c r="C356" t="s">
        <v>1290</v>
      </c>
      <c r="D356">
        <v>30.4</v>
      </c>
      <c r="E356">
        <v>31.17</v>
      </c>
      <c r="F356" t="s">
        <v>1862</v>
      </c>
      <c r="G356" t="s">
        <v>1863</v>
      </c>
      <c r="H356">
        <v>26.84</v>
      </c>
      <c r="I356">
        <v>0.21</v>
      </c>
      <c r="J356" t="s">
        <v>1864</v>
      </c>
    </row>
    <row r="357" spans="1:10" x14ac:dyDescent="0.25">
      <c r="A357" t="s">
        <v>1865</v>
      </c>
      <c r="B357" t="s">
        <v>1866</v>
      </c>
      <c r="C357" t="s">
        <v>745</v>
      </c>
      <c r="D357">
        <v>26.89</v>
      </c>
      <c r="E357">
        <v>25.44</v>
      </c>
      <c r="F357" t="s">
        <v>1867</v>
      </c>
      <c r="G357" t="s">
        <v>1868</v>
      </c>
      <c r="H357">
        <v>29.1</v>
      </c>
      <c r="I357">
        <v>0.09</v>
      </c>
      <c r="J357" t="s">
        <v>1869</v>
      </c>
    </row>
    <row r="358" spans="1:10" x14ac:dyDescent="0.25">
      <c r="A358" t="s">
        <v>1870</v>
      </c>
      <c r="B358" t="s">
        <v>1871</v>
      </c>
      <c r="C358" t="s">
        <v>1872</v>
      </c>
      <c r="D358">
        <v>54.05</v>
      </c>
      <c r="E358">
        <v>46.29</v>
      </c>
      <c r="F358" t="s">
        <v>1873</v>
      </c>
      <c r="G358" t="s">
        <v>1874</v>
      </c>
      <c r="H358">
        <v>23.08</v>
      </c>
      <c r="I358">
        <v>0.13</v>
      </c>
      <c r="J358" t="s">
        <v>1875</v>
      </c>
    </row>
    <row r="359" spans="1:10" x14ac:dyDescent="0.25">
      <c r="A359" t="s">
        <v>1876</v>
      </c>
      <c r="B359" t="s">
        <v>1877</v>
      </c>
      <c r="C359" t="s">
        <v>1878</v>
      </c>
      <c r="D359">
        <v>43.7</v>
      </c>
      <c r="E359">
        <v>43.03</v>
      </c>
      <c r="F359" t="s">
        <v>1879</v>
      </c>
      <c r="G359" t="s">
        <v>1880</v>
      </c>
      <c r="H359">
        <v>30.81</v>
      </c>
      <c r="I359">
        <v>0.26</v>
      </c>
      <c r="J359" t="s">
        <v>381</v>
      </c>
    </row>
    <row r="360" spans="1:10" x14ac:dyDescent="0.25">
      <c r="A360" t="s">
        <v>1881</v>
      </c>
      <c r="B360" t="s">
        <v>1882</v>
      </c>
      <c r="C360" t="s">
        <v>908</v>
      </c>
      <c r="D360">
        <v>49.1</v>
      </c>
      <c r="E360">
        <v>36.24</v>
      </c>
      <c r="F360" t="s">
        <v>1883</v>
      </c>
      <c r="G360" t="s">
        <v>1884</v>
      </c>
      <c r="H360">
        <v>32.72</v>
      </c>
      <c r="I360">
        <v>0.16</v>
      </c>
      <c r="J360" t="s">
        <v>827</v>
      </c>
    </row>
    <row r="361" spans="1:10" x14ac:dyDescent="0.25">
      <c r="A361" t="s">
        <v>1885</v>
      </c>
      <c r="B361" t="s">
        <v>1886</v>
      </c>
      <c r="C361" t="s">
        <v>897</v>
      </c>
      <c r="D361">
        <v>42.05</v>
      </c>
      <c r="E361">
        <v>37.01</v>
      </c>
      <c r="F361" t="s">
        <v>1887</v>
      </c>
      <c r="G361" t="s">
        <v>1888</v>
      </c>
      <c r="H361">
        <v>26.81</v>
      </c>
      <c r="I361">
        <v>0.15</v>
      </c>
      <c r="J361" t="s">
        <v>1209</v>
      </c>
    </row>
    <row r="362" spans="1:10" x14ac:dyDescent="0.25">
      <c r="A362" t="s">
        <v>1889</v>
      </c>
      <c r="B362" t="s">
        <v>1890</v>
      </c>
      <c r="C362" t="s">
        <v>1383</v>
      </c>
      <c r="D362">
        <v>49.71</v>
      </c>
      <c r="E362">
        <v>47.49</v>
      </c>
      <c r="F362" t="s">
        <v>1891</v>
      </c>
      <c r="G362" t="s">
        <v>1892</v>
      </c>
      <c r="H362">
        <v>27.34</v>
      </c>
      <c r="I362">
        <v>0.16</v>
      </c>
      <c r="J362" t="s">
        <v>1843</v>
      </c>
    </row>
    <row r="363" spans="1:10" x14ac:dyDescent="0.25">
      <c r="A363" t="s">
        <v>1893</v>
      </c>
      <c r="B363" t="s">
        <v>1894</v>
      </c>
      <c r="C363" t="s">
        <v>1345</v>
      </c>
      <c r="D363">
        <v>56.21</v>
      </c>
      <c r="E363">
        <v>48.58</v>
      </c>
      <c r="F363" t="s">
        <v>1895</v>
      </c>
      <c r="G363" t="s">
        <v>1896</v>
      </c>
      <c r="H363">
        <v>55.32</v>
      </c>
      <c r="I363">
        <v>0.2</v>
      </c>
      <c r="J363" t="s">
        <v>1386</v>
      </c>
    </row>
    <row r="364" spans="1:10" x14ac:dyDescent="0.25">
      <c r="A364" t="s">
        <v>1897</v>
      </c>
      <c r="B364" t="s">
        <v>1898</v>
      </c>
      <c r="C364" t="s">
        <v>1899</v>
      </c>
      <c r="D364">
        <v>36.700000000000003</v>
      </c>
      <c r="E364">
        <v>33.92</v>
      </c>
      <c r="F364" t="s">
        <v>1900</v>
      </c>
      <c r="G364" t="s">
        <v>1901</v>
      </c>
      <c r="H364">
        <v>41.42</v>
      </c>
      <c r="I364">
        <v>0.24</v>
      </c>
      <c r="J364" t="s">
        <v>1084</v>
      </c>
    </row>
    <row r="365" spans="1:10" x14ac:dyDescent="0.25">
      <c r="A365" t="s">
        <v>1902</v>
      </c>
      <c r="B365" t="s">
        <v>1903</v>
      </c>
      <c r="C365" t="s">
        <v>470</v>
      </c>
      <c r="D365">
        <v>79.44</v>
      </c>
      <c r="E365">
        <v>80.209999999999994</v>
      </c>
      <c r="F365" t="s">
        <v>1904</v>
      </c>
      <c r="G365" t="s">
        <v>1905</v>
      </c>
      <c r="H365">
        <v>26.73</v>
      </c>
      <c r="I365">
        <v>0.21</v>
      </c>
      <c r="J365" t="s">
        <v>1314</v>
      </c>
    </row>
    <row r="366" spans="1:10" x14ac:dyDescent="0.25">
      <c r="A366" t="s">
        <v>1906</v>
      </c>
      <c r="B366" t="s">
        <v>1907</v>
      </c>
      <c r="C366" t="s">
        <v>1271</v>
      </c>
      <c r="D366">
        <v>92.9</v>
      </c>
      <c r="E366">
        <v>112.53</v>
      </c>
      <c r="F366" t="s">
        <v>1908</v>
      </c>
      <c r="G366" t="s">
        <v>1909</v>
      </c>
      <c r="H366">
        <v>31.39</v>
      </c>
      <c r="I366">
        <v>0.22</v>
      </c>
      <c r="J366" t="s">
        <v>1910</v>
      </c>
    </row>
    <row r="367" spans="1:10" x14ac:dyDescent="0.25">
      <c r="A367" t="s">
        <v>1911</v>
      </c>
      <c r="B367" t="s">
        <v>1912</v>
      </c>
      <c r="C367" t="s">
        <v>1913</v>
      </c>
      <c r="D367">
        <v>38.07</v>
      </c>
      <c r="E367">
        <v>37.39</v>
      </c>
      <c r="F367" t="s">
        <v>1914</v>
      </c>
      <c r="G367" t="s">
        <v>1915</v>
      </c>
      <c r="H367">
        <v>24.04</v>
      </c>
      <c r="I367">
        <v>0.13</v>
      </c>
      <c r="J367" t="s">
        <v>1551</v>
      </c>
    </row>
    <row r="368" spans="1:10" x14ac:dyDescent="0.25">
      <c r="A368" t="s">
        <v>1916</v>
      </c>
      <c r="B368" t="s">
        <v>1917</v>
      </c>
      <c r="C368" t="s">
        <v>687</v>
      </c>
      <c r="D368">
        <v>168.55</v>
      </c>
      <c r="E368">
        <v>206.05</v>
      </c>
      <c r="F368" t="s">
        <v>1918</v>
      </c>
      <c r="G368" t="s">
        <v>1915</v>
      </c>
      <c r="H368">
        <v>26.24</v>
      </c>
      <c r="I368">
        <v>0.66</v>
      </c>
      <c r="J368" t="s">
        <v>1025</v>
      </c>
    </row>
    <row r="369" spans="1:10" x14ac:dyDescent="0.25">
      <c r="A369" t="s">
        <v>1919</v>
      </c>
      <c r="B369" t="s">
        <v>1920</v>
      </c>
      <c r="C369" t="s">
        <v>1672</v>
      </c>
      <c r="D369">
        <v>45.8</v>
      </c>
      <c r="E369">
        <v>42.96</v>
      </c>
      <c r="F369" t="s">
        <v>1921</v>
      </c>
      <c r="G369" t="s">
        <v>1922</v>
      </c>
      <c r="H369">
        <v>28.62</v>
      </c>
      <c r="I369">
        <v>0.19</v>
      </c>
      <c r="J369" t="s">
        <v>816</v>
      </c>
    </row>
    <row r="370" spans="1:10" x14ac:dyDescent="0.25">
      <c r="A370" t="s">
        <v>1923</v>
      </c>
      <c r="B370" t="s">
        <v>1924</v>
      </c>
      <c r="C370" t="s">
        <v>1925</v>
      </c>
      <c r="D370">
        <v>32.340000000000003</v>
      </c>
      <c r="E370">
        <v>30.78</v>
      </c>
      <c r="F370" t="s">
        <v>1926</v>
      </c>
      <c r="G370" t="s">
        <v>1927</v>
      </c>
      <c r="H370">
        <v>26.75</v>
      </c>
      <c r="I370">
        <v>0.2</v>
      </c>
      <c r="J370" t="s">
        <v>1928</v>
      </c>
    </row>
    <row r="371" spans="1:10" x14ac:dyDescent="0.25">
      <c r="A371" t="s">
        <v>1929</v>
      </c>
      <c r="B371" t="s">
        <v>1930</v>
      </c>
      <c r="C371" t="s">
        <v>1296</v>
      </c>
      <c r="D371">
        <v>58.8</v>
      </c>
      <c r="E371">
        <v>56.72</v>
      </c>
      <c r="F371" t="s">
        <v>1931</v>
      </c>
      <c r="G371" t="s">
        <v>1932</v>
      </c>
      <c r="H371">
        <v>35.44</v>
      </c>
      <c r="I371">
        <v>0.16</v>
      </c>
      <c r="J371" t="s">
        <v>1933</v>
      </c>
    </row>
    <row r="372" spans="1:10" x14ac:dyDescent="0.25">
      <c r="A372" t="s">
        <v>1934</v>
      </c>
      <c r="B372" t="s">
        <v>1935</v>
      </c>
      <c r="C372" t="s">
        <v>1548</v>
      </c>
      <c r="D372">
        <v>29.4</v>
      </c>
      <c r="E372">
        <v>29.45</v>
      </c>
      <c r="F372" t="s">
        <v>1936</v>
      </c>
      <c r="G372" t="s">
        <v>1937</v>
      </c>
      <c r="H372">
        <v>41.89</v>
      </c>
      <c r="I372">
        <v>0.2</v>
      </c>
      <c r="J372" t="s">
        <v>1487</v>
      </c>
    </row>
    <row r="373" spans="1:10" x14ac:dyDescent="0.25">
      <c r="A373" t="s">
        <v>1938</v>
      </c>
      <c r="B373" t="s">
        <v>1939</v>
      </c>
      <c r="C373" t="s">
        <v>474</v>
      </c>
      <c r="D373">
        <v>19</v>
      </c>
      <c r="E373">
        <v>25.21</v>
      </c>
      <c r="F373" t="s">
        <v>1940</v>
      </c>
      <c r="G373" t="s">
        <v>1941</v>
      </c>
      <c r="H373">
        <v>33.82</v>
      </c>
      <c r="I373">
        <v>0.36</v>
      </c>
      <c r="J373" t="s">
        <v>1942</v>
      </c>
    </row>
    <row r="374" spans="1:10" x14ac:dyDescent="0.25">
      <c r="A374" t="s">
        <v>1943</v>
      </c>
      <c r="B374" t="s">
        <v>1944</v>
      </c>
      <c r="C374" t="s">
        <v>1672</v>
      </c>
      <c r="D374">
        <v>34.520000000000003</v>
      </c>
      <c r="E374">
        <v>34.49</v>
      </c>
      <c r="F374" t="s">
        <v>1945</v>
      </c>
      <c r="G374" t="s">
        <v>1946</v>
      </c>
      <c r="H374">
        <v>14.1</v>
      </c>
      <c r="I374">
        <v>0.05</v>
      </c>
      <c r="J374" t="s">
        <v>1947</v>
      </c>
    </row>
    <row r="375" spans="1:10" x14ac:dyDescent="0.25">
      <c r="A375" t="s">
        <v>1948</v>
      </c>
      <c r="B375" t="s">
        <v>1949</v>
      </c>
      <c r="C375" t="s">
        <v>1950</v>
      </c>
      <c r="D375">
        <v>74.3</v>
      </c>
      <c r="E375">
        <v>65.849999999999994</v>
      </c>
      <c r="F375" t="s">
        <v>1951</v>
      </c>
      <c r="G375" t="s">
        <v>1946</v>
      </c>
      <c r="H375">
        <v>27.76</v>
      </c>
      <c r="I375">
        <v>0.25</v>
      </c>
      <c r="J375" t="s">
        <v>193</v>
      </c>
    </row>
    <row r="376" spans="1:10" x14ac:dyDescent="0.25">
      <c r="A376" t="s">
        <v>1952</v>
      </c>
      <c r="B376" t="s">
        <v>1953</v>
      </c>
      <c r="C376" t="s">
        <v>1569</v>
      </c>
      <c r="D376">
        <v>39.340000000000003</v>
      </c>
      <c r="E376">
        <v>41.73</v>
      </c>
      <c r="F376" t="s">
        <v>1954</v>
      </c>
      <c r="G376" t="s">
        <v>1955</v>
      </c>
      <c r="H376">
        <v>21.01</v>
      </c>
      <c r="I376">
        <v>0.18</v>
      </c>
      <c r="J376" t="s">
        <v>1956</v>
      </c>
    </row>
    <row r="377" spans="1:10" x14ac:dyDescent="0.25">
      <c r="A377" t="s">
        <v>1957</v>
      </c>
      <c r="B377" t="s">
        <v>1958</v>
      </c>
      <c r="C377" t="s">
        <v>1959</v>
      </c>
      <c r="D377">
        <v>55.81</v>
      </c>
      <c r="E377">
        <v>56.72</v>
      </c>
      <c r="F377" t="s">
        <v>1960</v>
      </c>
      <c r="G377" t="s">
        <v>1955</v>
      </c>
      <c r="H377">
        <v>21.91</v>
      </c>
      <c r="I377">
        <v>0.26</v>
      </c>
      <c r="J377" t="s">
        <v>1701</v>
      </c>
    </row>
    <row r="378" spans="1:10" x14ac:dyDescent="0.25">
      <c r="A378" t="s">
        <v>1961</v>
      </c>
      <c r="B378" t="s">
        <v>1962</v>
      </c>
      <c r="C378" t="s">
        <v>1548</v>
      </c>
      <c r="D378">
        <v>58.5</v>
      </c>
      <c r="E378">
        <v>60.97</v>
      </c>
      <c r="F378" t="s">
        <v>1963</v>
      </c>
      <c r="G378" t="s">
        <v>1964</v>
      </c>
      <c r="H378">
        <v>22.75</v>
      </c>
      <c r="I378">
        <v>0.11</v>
      </c>
      <c r="J378" t="s">
        <v>1965</v>
      </c>
    </row>
    <row r="379" spans="1:10" x14ac:dyDescent="0.25">
      <c r="A379" t="s">
        <v>1966</v>
      </c>
      <c r="B379" t="s">
        <v>1967</v>
      </c>
      <c r="C379" t="s">
        <v>391</v>
      </c>
      <c r="D379">
        <v>115.25</v>
      </c>
      <c r="E379">
        <v>125.57</v>
      </c>
      <c r="F379" t="s">
        <v>1968</v>
      </c>
      <c r="G379" t="s">
        <v>1969</v>
      </c>
      <c r="H379">
        <v>19.899999999999999</v>
      </c>
      <c r="I379">
        <v>0.38</v>
      </c>
      <c r="J379" t="s">
        <v>1970</v>
      </c>
    </row>
    <row r="380" spans="1:10" x14ac:dyDescent="0.25">
      <c r="A380" t="s">
        <v>1971</v>
      </c>
      <c r="B380" t="s">
        <v>1972</v>
      </c>
      <c r="C380" t="s">
        <v>1973</v>
      </c>
      <c r="D380">
        <v>76.08</v>
      </c>
      <c r="E380">
        <v>64.94</v>
      </c>
      <c r="F380" t="s">
        <v>1974</v>
      </c>
      <c r="G380" t="s">
        <v>1975</v>
      </c>
      <c r="H380">
        <v>31.69</v>
      </c>
      <c r="I380">
        <v>0.18</v>
      </c>
      <c r="J380" t="s">
        <v>1976</v>
      </c>
    </row>
    <row r="381" spans="1:10" x14ac:dyDescent="0.25">
      <c r="A381" t="s">
        <v>1977</v>
      </c>
      <c r="B381" t="s">
        <v>1978</v>
      </c>
      <c r="C381" t="s">
        <v>1979</v>
      </c>
      <c r="D381">
        <v>58.25</v>
      </c>
      <c r="E381">
        <v>50.17</v>
      </c>
      <c r="F381" t="s">
        <v>1980</v>
      </c>
      <c r="G381" t="s">
        <v>1981</v>
      </c>
      <c r="H381">
        <v>26.86</v>
      </c>
      <c r="I381">
        <v>0.15</v>
      </c>
      <c r="J381" t="s">
        <v>1982</v>
      </c>
    </row>
    <row r="382" spans="1:10" x14ac:dyDescent="0.25">
      <c r="A382" t="s">
        <v>1983</v>
      </c>
      <c r="B382" t="s">
        <v>1984</v>
      </c>
      <c r="C382" t="s">
        <v>324</v>
      </c>
      <c r="D382">
        <v>55.5</v>
      </c>
      <c r="E382">
        <v>49.17</v>
      </c>
      <c r="F382" t="s">
        <v>1985</v>
      </c>
      <c r="G382" t="s">
        <v>1981</v>
      </c>
      <c r="H382">
        <v>32.200000000000003</v>
      </c>
      <c r="I382">
        <v>0.17</v>
      </c>
      <c r="J382" t="s">
        <v>881</v>
      </c>
    </row>
    <row r="383" spans="1:10" x14ac:dyDescent="0.25">
      <c r="A383" t="s">
        <v>1986</v>
      </c>
      <c r="B383" t="s">
        <v>1987</v>
      </c>
      <c r="C383" t="s">
        <v>859</v>
      </c>
      <c r="D383">
        <v>28.6</v>
      </c>
      <c r="E383">
        <v>30.96</v>
      </c>
      <c r="F383" t="s">
        <v>1988</v>
      </c>
      <c r="G383" t="s">
        <v>1981</v>
      </c>
      <c r="H383">
        <v>31.81</v>
      </c>
      <c r="I383">
        <v>7.0000000000000007E-2</v>
      </c>
      <c r="J383" t="s">
        <v>1989</v>
      </c>
    </row>
    <row r="384" spans="1:10" x14ac:dyDescent="0.25">
      <c r="A384" t="s">
        <v>1990</v>
      </c>
      <c r="B384" t="s">
        <v>1991</v>
      </c>
      <c r="C384" t="s">
        <v>1992</v>
      </c>
      <c r="D384">
        <v>60.1</v>
      </c>
      <c r="E384">
        <v>62.6</v>
      </c>
      <c r="F384" t="s">
        <v>1993</v>
      </c>
      <c r="G384" t="s">
        <v>1994</v>
      </c>
      <c r="H384">
        <v>45.28</v>
      </c>
      <c r="I384">
        <v>0.2</v>
      </c>
      <c r="J384" t="s">
        <v>1516</v>
      </c>
    </row>
    <row r="385" spans="1:10" x14ac:dyDescent="0.25">
      <c r="A385" t="s">
        <v>1995</v>
      </c>
      <c r="B385" t="s">
        <v>1996</v>
      </c>
      <c r="C385" t="s">
        <v>1060</v>
      </c>
      <c r="D385">
        <v>49.91</v>
      </c>
      <c r="E385">
        <v>51.58</v>
      </c>
      <c r="F385" t="s">
        <v>1997</v>
      </c>
      <c r="G385" t="s">
        <v>1998</v>
      </c>
      <c r="H385">
        <v>20.3</v>
      </c>
      <c r="I385">
        <v>0.11</v>
      </c>
      <c r="J385" t="s">
        <v>1999</v>
      </c>
    </row>
    <row r="386" spans="1:10" x14ac:dyDescent="0.25">
      <c r="A386" t="s">
        <v>2000</v>
      </c>
      <c r="B386" t="s">
        <v>2001</v>
      </c>
      <c r="C386" t="s">
        <v>2002</v>
      </c>
      <c r="D386">
        <v>32.549999999999997</v>
      </c>
      <c r="E386">
        <v>34.06</v>
      </c>
      <c r="F386" t="s">
        <v>2003</v>
      </c>
      <c r="G386" t="s">
        <v>2004</v>
      </c>
      <c r="H386">
        <v>20.47</v>
      </c>
      <c r="I386">
        <v>0.18</v>
      </c>
      <c r="J386" t="s">
        <v>2005</v>
      </c>
    </row>
    <row r="387" spans="1:10" x14ac:dyDescent="0.25">
      <c r="A387" t="s">
        <v>2006</v>
      </c>
      <c r="B387" t="s">
        <v>2007</v>
      </c>
      <c r="C387" t="s">
        <v>2008</v>
      </c>
      <c r="D387">
        <v>39.159999999999997</v>
      </c>
      <c r="E387">
        <v>38.020000000000003</v>
      </c>
      <c r="F387" t="s">
        <v>2009</v>
      </c>
      <c r="G387" t="s">
        <v>2010</v>
      </c>
      <c r="H387">
        <v>30.18</v>
      </c>
      <c r="I387">
        <v>0.27</v>
      </c>
      <c r="J387" t="s">
        <v>2011</v>
      </c>
    </row>
    <row r="388" spans="1:10" x14ac:dyDescent="0.25">
      <c r="A388" t="s">
        <v>2012</v>
      </c>
      <c r="B388" t="s">
        <v>2013</v>
      </c>
      <c r="C388" t="s">
        <v>1899</v>
      </c>
      <c r="D388">
        <v>36.799999999999997</v>
      </c>
      <c r="E388">
        <v>31.47</v>
      </c>
      <c r="F388" t="s">
        <v>2014</v>
      </c>
      <c r="G388" t="s">
        <v>2015</v>
      </c>
      <c r="H388">
        <v>15.85</v>
      </c>
      <c r="I388">
        <v>0.04</v>
      </c>
      <c r="J388" t="s">
        <v>2016</v>
      </c>
    </row>
    <row r="389" spans="1:10" x14ac:dyDescent="0.25">
      <c r="A389" t="s">
        <v>2017</v>
      </c>
      <c r="B389" t="s">
        <v>2018</v>
      </c>
      <c r="C389" t="s">
        <v>659</v>
      </c>
      <c r="D389">
        <v>27.51</v>
      </c>
      <c r="E389">
        <v>29.75</v>
      </c>
      <c r="F389" t="s">
        <v>2019</v>
      </c>
      <c r="G389" t="s">
        <v>2020</v>
      </c>
      <c r="H389">
        <v>39.79</v>
      </c>
      <c r="I389">
        <v>0.08</v>
      </c>
      <c r="J389" t="s">
        <v>2021</v>
      </c>
    </row>
    <row r="390" spans="1:10" x14ac:dyDescent="0.25">
      <c r="A390" t="s">
        <v>2022</v>
      </c>
      <c r="B390" t="s">
        <v>2023</v>
      </c>
      <c r="C390" t="s">
        <v>859</v>
      </c>
      <c r="D390">
        <v>16.45</v>
      </c>
      <c r="E390">
        <v>26.8</v>
      </c>
      <c r="F390" t="s">
        <v>2024</v>
      </c>
      <c r="G390" t="s">
        <v>2025</v>
      </c>
      <c r="H390">
        <v>90.34</v>
      </c>
      <c r="I390">
        <v>0.31</v>
      </c>
      <c r="J390" t="s">
        <v>2026</v>
      </c>
    </row>
    <row r="391" spans="1:10" x14ac:dyDescent="0.25">
      <c r="A391" t="s">
        <v>2027</v>
      </c>
      <c r="B391" t="s">
        <v>2028</v>
      </c>
      <c r="C391" t="s">
        <v>487</v>
      </c>
      <c r="D391">
        <v>41</v>
      </c>
      <c r="E391">
        <v>32.79</v>
      </c>
      <c r="F391" t="s">
        <v>2029</v>
      </c>
      <c r="G391" t="s">
        <v>2030</v>
      </c>
      <c r="H391">
        <v>37.76</v>
      </c>
      <c r="I391">
        <v>0.27</v>
      </c>
      <c r="J391" t="s">
        <v>257</v>
      </c>
    </row>
    <row r="392" spans="1:10" x14ac:dyDescent="0.25">
      <c r="A392" t="s">
        <v>2031</v>
      </c>
      <c r="B392" t="s">
        <v>2032</v>
      </c>
      <c r="C392" t="s">
        <v>318</v>
      </c>
      <c r="D392">
        <v>32.69</v>
      </c>
      <c r="E392">
        <v>29.79</v>
      </c>
      <c r="F392" t="s">
        <v>2033</v>
      </c>
      <c r="G392" t="s">
        <v>2030</v>
      </c>
      <c r="H392">
        <v>26.97</v>
      </c>
      <c r="I392">
        <v>0.11</v>
      </c>
      <c r="J392" t="s">
        <v>719</v>
      </c>
    </row>
    <row r="393" spans="1:10" x14ac:dyDescent="0.25">
      <c r="A393" t="s">
        <v>2034</v>
      </c>
      <c r="B393" t="s">
        <v>2035</v>
      </c>
      <c r="C393" t="s">
        <v>2036</v>
      </c>
      <c r="D393">
        <v>29.6</v>
      </c>
      <c r="E393">
        <v>28.76</v>
      </c>
      <c r="F393" t="s">
        <v>2037</v>
      </c>
      <c r="G393" t="s">
        <v>2030</v>
      </c>
      <c r="H393">
        <v>56.58</v>
      </c>
      <c r="I393">
        <v>0.33</v>
      </c>
      <c r="J393" t="s">
        <v>799</v>
      </c>
    </row>
    <row r="394" spans="1:10" x14ac:dyDescent="0.25">
      <c r="A394" t="s">
        <v>2038</v>
      </c>
      <c r="B394" t="s">
        <v>2039</v>
      </c>
      <c r="C394" t="s">
        <v>476</v>
      </c>
      <c r="D394">
        <v>38.700000000000003</v>
      </c>
      <c r="E394">
        <v>33.299999999999997</v>
      </c>
      <c r="F394" t="s">
        <v>2040</v>
      </c>
      <c r="G394" t="s">
        <v>2030</v>
      </c>
      <c r="H394">
        <v>39.049999999999997</v>
      </c>
      <c r="I394">
        <v>0.2</v>
      </c>
      <c r="J394" t="s">
        <v>1487</v>
      </c>
    </row>
    <row r="395" spans="1:10" x14ac:dyDescent="0.25">
      <c r="A395" t="s">
        <v>2041</v>
      </c>
      <c r="B395" t="s">
        <v>2042</v>
      </c>
      <c r="C395" t="s">
        <v>2043</v>
      </c>
      <c r="D395">
        <v>37.909999999999997</v>
      </c>
      <c r="E395">
        <v>38.79</v>
      </c>
      <c r="F395" t="s">
        <v>2044</v>
      </c>
      <c r="G395" t="s">
        <v>2045</v>
      </c>
      <c r="H395">
        <v>42.69</v>
      </c>
      <c r="I395">
        <v>0.2</v>
      </c>
      <c r="J395" t="s">
        <v>568</v>
      </c>
    </row>
    <row r="396" spans="1:10" x14ac:dyDescent="0.25">
      <c r="A396" t="s">
        <v>2046</v>
      </c>
      <c r="B396" t="s">
        <v>2047</v>
      </c>
      <c r="C396" t="s">
        <v>977</v>
      </c>
      <c r="D396">
        <v>55.16</v>
      </c>
      <c r="E396">
        <v>59.09</v>
      </c>
      <c r="F396" t="s">
        <v>2048</v>
      </c>
      <c r="G396" t="s">
        <v>2049</v>
      </c>
      <c r="H396">
        <v>32.380000000000003</v>
      </c>
      <c r="I396">
        <v>0.17</v>
      </c>
      <c r="J396" t="s">
        <v>1635</v>
      </c>
    </row>
    <row r="397" spans="1:10" x14ac:dyDescent="0.25">
      <c r="A397" t="s">
        <v>2050</v>
      </c>
      <c r="B397" t="s">
        <v>2051</v>
      </c>
      <c r="C397" t="s">
        <v>2052</v>
      </c>
      <c r="D397">
        <v>72.849999999999994</v>
      </c>
      <c r="E397">
        <v>70.13</v>
      </c>
      <c r="F397" t="s">
        <v>2053</v>
      </c>
      <c r="G397" t="s">
        <v>2054</v>
      </c>
      <c r="H397">
        <v>23.02</v>
      </c>
      <c r="I397">
        <v>0.19</v>
      </c>
      <c r="J397" t="s">
        <v>2055</v>
      </c>
    </row>
    <row r="398" spans="1:10" x14ac:dyDescent="0.25">
      <c r="A398" t="s">
        <v>2056</v>
      </c>
      <c r="B398" t="s">
        <v>2057</v>
      </c>
      <c r="C398" t="s">
        <v>1713</v>
      </c>
      <c r="D398">
        <v>48.21</v>
      </c>
      <c r="E398">
        <v>43.66</v>
      </c>
      <c r="F398" t="s">
        <v>2058</v>
      </c>
      <c r="G398" t="s">
        <v>2059</v>
      </c>
      <c r="H398">
        <v>27.89</v>
      </c>
      <c r="I398">
        <v>0.15</v>
      </c>
      <c r="J398" t="s">
        <v>2060</v>
      </c>
    </row>
    <row r="399" spans="1:10" x14ac:dyDescent="0.25">
      <c r="A399" t="s">
        <v>2061</v>
      </c>
      <c r="B399" t="s">
        <v>2062</v>
      </c>
      <c r="C399" t="s">
        <v>239</v>
      </c>
      <c r="D399">
        <v>132.85</v>
      </c>
      <c r="E399">
        <v>117.87</v>
      </c>
      <c r="F399" t="s">
        <v>2063</v>
      </c>
      <c r="G399" t="s">
        <v>2064</v>
      </c>
      <c r="H399">
        <v>19.47</v>
      </c>
      <c r="I399">
        <v>0.35</v>
      </c>
      <c r="J399" t="s">
        <v>903</v>
      </c>
    </row>
    <row r="400" spans="1:10" x14ac:dyDescent="0.25">
      <c r="A400" t="s">
        <v>2065</v>
      </c>
      <c r="B400" t="s">
        <v>2066</v>
      </c>
      <c r="C400" t="s">
        <v>2067</v>
      </c>
      <c r="D400">
        <v>33.61</v>
      </c>
      <c r="E400">
        <v>35.31</v>
      </c>
      <c r="F400" t="s">
        <v>2068</v>
      </c>
      <c r="G400" t="s">
        <v>2069</v>
      </c>
      <c r="H400">
        <v>18.8</v>
      </c>
      <c r="I400">
        <v>0.13</v>
      </c>
      <c r="J400" t="s">
        <v>2070</v>
      </c>
    </row>
    <row r="401" spans="1:10" x14ac:dyDescent="0.25">
      <c r="A401" t="s">
        <v>2071</v>
      </c>
      <c r="B401" t="s">
        <v>2072</v>
      </c>
      <c r="C401" t="s">
        <v>711</v>
      </c>
      <c r="D401">
        <v>28.85</v>
      </c>
      <c r="E401">
        <v>26.06</v>
      </c>
      <c r="F401" t="s">
        <v>2073</v>
      </c>
      <c r="G401" t="s">
        <v>2074</v>
      </c>
      <c r="H401">
        <v>25.74</v>
      </c>
      <c r="I401">
        <v>0.28000000000000003</v>
      </c>
      <c r="J401" t="s">
        <v>654</v>
      </c>
    </row>
    <row r="402" spans="1:10" x14ac:dyDescent="0.25">
      <c r="A402" t="s">
        <v>2075</v>
      </c>
      <c r="B402" t="s">
        <v>2076</v>
      </c>
      <c r="C402" t="s">
        <v>2077</v>
      </c>
      <c r="D402">
        <v>81.56</v>
      </c>
      <c r="E402">
        <v>69.97</v>
      </c>
      <c r="F402" t="s">
        <v>2078</v>
      </c>
      <c r="G402" t="s">
        <v>2074</v>
      </c>
      <c r="H402">
        <v>30.58</v>
      </c>
      <c r="I402">
        <v>0.23</v>
      </c>
      <c r="J402" t="s">
        <v>2079</v>
      </c>
    </row>
    <row r="403" spans="1:10" x14ac:dyDescent="0.25">
      <c r="A403" t="s">
        <v>2080</v>
      </c>
      <c r="B403" t="s">
        <v>2081</v>
      </c>
      <c r="C403" t="s">
        <v>615</v>
      </c>
      <c r="D403">
        <v>115.7</v>
      </c>
      <c r="E403">
        <v>99.02</v>
      </c>
      <c r="F403" t="s">
        <v>2082</v>
      </c>
      <c r="G403" t="s">
        <v>2083</v>
      </c>
      <c r="H403">
        <v>29.3</v>
      </c>
      <c r="I403">
        <v>0.28999999999999998</v>
      </c>
      <c r="J403" t="s">
        <v>2084</v>
      </c>
    </row>
    <row r="404" spans="1:10" x14ac:dyDescent="0.25">
      <c r="A404" t="s">
        <v>2085</v>
      </c>
      <c r="B404" t="s">
        <v>2086</v>
      </c>
      <c r="C404" t="s">
        <v>1193</v>
      </c>
      <c r="D404">
        <v>64.989999999999995</v>
      </c>
      <c r="E404">
        <v>57.04</v>
      </c>
      <c r="F404" t="s">
        <v>2087</v>
      </c>
      <c r="G404" t="s">
        <v>2088</v>
      </c>
      <c r="H404">
        <v>35.06</v>
      </c>
      <c r="I404">
        <v>0.26</v>
      </c>
      <c r="J404" t="s">
        <v>827</v>
      </c>
    </row>
    <row r="405" spans="1:10" x14ac:dyDescent="0.25">
      <c r="A405" t="s">
        <v>2089</v>
      </c>
      <c r="B405" t="s">
        <v>2090</v>
      </c>
      <c r="C405" t="s">
        <v>2091</v>
      </c>
      <c r="D405">
        <v>54.58</v>
      </c>
      <c r="E405">
        <v>43.96</v>
      </c>
      <c r="F405" t="s">
        <v>2092</v>
      </c>
      <c r="G405" t="s">
        <v>2093</v>
      </c>
      <c r="H405">
        <v>33.28</v>
      </c>
      <c r="I405">
        <v>0.19</v>
      </c>
      <c r="J405" t="s">
        <v>1982</v>
      </c>
    </row>
    <row r="406" spans="1:10" x14ac:dyDescent="0.25">
      <c r="A406" t="s">
        <v>2094</v>
      </c>
      <c r="B406" t="s">
        <v>2095</v>
      </c>
      <c r="C406" t="s">
        <v>1142</v>
      </c>
      <c r="D406">
        <v>53.95</v>
      </c>
      <c r="E406">
        <v>45.5</v>
      </c>
      <c r="F406" t="s">
        <v>2096</v>
      </c>
      <c r="G406" t="s">
        <v>2097</v>
      </c>
      <c r="H406">
        <v>26.32</v>
      </c>
      <c r="I406">
        <v>0.14000000000000001</v>
      </c>
      <c r="J406" t="s">
        <v>2098</v>
      </c>
    </row>
    <row r="407" spans="1:10" x14ac:dyDescent="0.25">
      <c r="A407" t="s">
        <v>2099</v>
      </c>
      <c r="B407" t="s">
        <v>2100</v>
      </c>
      <c r="C407" t="s">
        <v>397</v>
      </c>
      <c r="D407">
        <v>40</v>
      </c>
      <c r="E407">
        <v>41.45</v>
      </c>
      <c r="F407" t="s">
        <v>2101</v>
      </c>
      <c r="G407" t="s">
        <v>2097</v>
      </c>
      <c r="H407">
        <v>26.53</v>
      </c>
      <c r="I407">
        <v>0.2</v>
      </c>
      <c r="J407" t="s">
        <v>2102</v>
      </c>
    </row>
    <row r="408" spans="1:10" x14ac:dyDescent="0.25">
      <c r="A408" t="s">
        <v>2103</v>
      </c>
      <c r="B408" t="s">
        <v>2104</v>
      </c>
      <c r="C408" t="s">
        <v>932</v>
      </c>
      <c r="D408">
        <v>30.43</v>
      </c>
      <c r="E408">
        <v>30.26</v>
      </c>
      <c r="F408" t="s">
        <v>2105</v>
      </c>
      <c r="G408" t="s">
        <v>2106</v>
      </c>
      <c r="H408">
        <v>11.95</v>
      </c>
      <c r="I408">
        <v>0.04</v>
      </c>
      <c r="J408" t="s">
        <v>1758</v>
      </c>
    </row>
    <row r="409" spans="1:10" x14ac:dyDescent="0.25">
      <c r="A409" t="s">
        <v>2107</v>
      </c>
      <c r="B409" t="s">
        <v>2108</v>
      </c>
      <c r="C409" t="s">
        <v>1076</v>
      </c>
      <c r="D409">
        <v>63.76</v>
      </c>
      <c r="E409">
        <v>59.07</v>
      </c>
      <c r="F409" t="s">
        <v>2109</v>
      </c>
      <c r="G409" t="s">
        <v>2106</v>
      </c>
      <c r="H409">
        <v>20.54</v>
      </c>
      <c r="I409">
        <v>0.23</v>
      </c>
      <c r="J409" t="s">
        <v>1732</v>
      </c>
    </row>
    <row r="410" spans="1:10" x14ac:dyDescent="0.25">
      <c r="A410" t="s">
        <v>2110</v>
      </c>
      <c r="B410" t="s">
        <v>2111</v>
      </c>
      <c r="C410" t="s">
        <v>821</v>
      </c>
      <c r="D410">
        <v>25</v>
      </c>
      <c r="E410">
        <v>28.17</v>
      </c>
      <c r="F410" t="s">
        <v>2112</v>
      </c>
      <c r="G410" t="s">
        <v>2113</v>
      </c>
      <c r="H410">
        <v>38.75</v>
      </c>
      <c r="I410">
        <v>0.26</v>
      </c>
      <c r="J410" t="s">
        <v>295</v>
      </c>
    </row>
    <row r="411" spans="1:10" x14ac:dyDescent="0.25">
      <c r="A411" t="s">
        <v>2114</v>
      </c>
      <c r="B411" t="s">
        <v>2115</v>
      </c>
      <c r="C411" t="s">
        <v>908</v>
      </c>
      <c r="D411">
        <v>68.349999999999994</v>
      </c>
      <c r="E411">
        <v>71.83</v>
      </c>
      <c r="F411" t="s">
        <v>2116</v>
      </c>
      <c r="G411" t="s">
        <v>2117</v>
      </c>
      <c r="H411">
        <v>30.87</v>
      </c>
      <c r="I411">
        <v>0.2</v>
      </c>
      <c r="J411" t="s">
        <v>2118</v>
      </c>
    </row>
    <row r="412" spans="1:10" x14ac:dyDescent="0.25">
      <c r="A412" t="s">
        <v>2119</v>
      </c>
      <c r="B412" t="s">
        <v>2120</v>
      </c>
      <c r="C412" t="s">
        <v>1831</v>
      </c>
      <c r="D412">
        <v>33.6</v>
      </c>
      <c r="E412">
        <v>32.18</v>
      </c>
      <c r="F412" t="s">
        <v>2121</v>
      </c>
      <c r="G412" t="s">
        <v>2122</v>
      </c>
      <c r="H412">
        <v>43.67</v>
      </c>
      <c r="I412">
        <v>0.24</v>
      </c>
      <c r="J412" t="s">
        <v>1805</v>
      </c>
    </row>
    <row r="413" spans="1:10" x14ac:dyDescent="0.25">
      <c r="A413" t="s">
        <v>2123</v>
      </c>
      <c r="B413" t="s">
        <v>2124</v>
      </c>
      <c r="C413" t="s">
        <v>1729</v>
      </c>
      <c r="D413">
        <v>49.8</v>
      </c>
      <c r="E413">
        <v>40.76</v>
      </c>
      <c r="F413" t="s">
        <v>2125</v>
      </c>
      <c r="G413" t="s">
        <v>2126</v>
      </c>
      <c r="H413">
        <v>40.28</v>
      </c>
      <c r="I413">
        <v>0.2</v>
      </c>
      <c r="J413" t="s">
        <v>850</v>
      </c>
    </row>
    <row r="414" spans="1:10" x14ac:dyDescent="0.25">
      <c r="A414" t="s">
        <v>2127</v>
      </c>
      <c r="B414" t="s">
        <v>2128</v>
      </c>
      <c r="C414" t="s">
        <v>810</v>
      </c>
      <c r="D414">
        <v>53.84</v>
      </c>
      <c r="E414">
        <v>41.47</v>
      </c>
      <c r="F414" t="s">
        <v>2129</v>
      </c>
      <c r="G414" t="s">
        <v>2130</v>
      </c>
      <c r="H414">
        <v>27.99</v>
      </c>
      <c r="I414">
        <v>0.1</v>
      </c>
      <c r="J414" t="s">
        <v>1432</v>
      </c>
    </row>
    <row r="415" spans="1:10" x14ac:dyDescent="0.25">
      <c r="A415" t="s">
        <v>2131</v>
      </c>
      <c r="B415" t="s">
        <v>2132</v>
      </c>
      <c r="C415" t="s">
        <v>2133</v>
      </c>
      <c r="D415">
        <v>47.69</v>
      </c>
      <c r="E415">
        <v>44.27</v>
      </c>
      <c r="F415" t="s">
        <v>2134</v>
      </c>
      <c r="G415" t="s">
        <v>2135</v>
      </c>
      <c r="H415">
        <v>29.85</v>
      </c>
      <c r="I415">
        <v>0.1</v>
      </c>
      <c r="J415" t="s">
        <v>2136</v>
      </c>
    </row>
    <row r="416" spans="1:10" x14ac:dyDescent="0.25">
      <c r="A416" t="s">
        <v>2137</v>
      </c>
      <c r="B416" t="s">
        <v>2138</v>
      </c>
      <c r="C416" t="s">
        <v>875</v>
      </c>
      <c r="D416">
        <v>39.880000000000003</v>
      </c>
      <c r="E416">
        <v>47.26</v>
      </c>
      <c r="F416" t="s">
        <v>2139</v>
      </c>
      <c r="G416" t="s">
        <v>2140</v>
      </c>
      <c r="H416">
        <v>37.340000000000003</v>
      </c>
      <c r="I416">
        <v>0.38</v>
      </c>
      <c r="J416" t="s">
        <v>1159</v>
      </c>
    </row>
    <row r="417" spans="1:10" x14ac:dyDescent="0.25">
      <c r="A417" t="s">
        <v>2141</v>
      </c>
      <c r="B417" t="s">
        <v>2142</v>
      </c>
      <c r="C417" t="s">
        <v>1884</v>
      </c>
      <c r="D417">
        <v>27.54</v>
      </c>
      <c r="E417">
        <v>40.97</v>
      </c>
      <c r="F417" t="s">
        <v>2143</v>
      </c>
      <c r="G417" t="s">
        <v>2144</v>
      </c>
      <c r="H417">
        <v>71.239999999999995</v>
      </c>
      <c r="I417">
        <v>0.17</v>
      </c>
      <c r="J417" t="s">
        <v>1805</v>
      </c>
    </row>
    <row r="418" spans="1:10" x14ac:dyDescent="0.25">
      <c r="A418" t="s">
        <v>2145</v>
      </c>
      <c r="B418" t="s">
        <v>2146</v>
      </c>
      <c r="C418" t="s">
        <v>474</v>
      </c>
      <c r="D418">
        <v>153.30000000000001</v>
      </c>
      <c r="E418">
        <v>149.82</v>
      </c>
      <c r="F418" t="s">
        <v>2147</v>
      </c>
      <c r="G418" t="s">
        <v>2148</v>
      </c>
      <c r="H418">
        <v>23.96</v>
      </c>
      <c r="I418">
        <v>0.83</v>
      </c>
      <c r="J418" t="s">
        <v>1561</v>
      </c>
    </row>
    <row r="419" spans="1:10" x14ac:dyDescent="0.25">
      <c r="A419" t="s">
        <v>2149</v>
      </c>
      <c r="B419" t="s">
        <v>2150</v>
      </c>
      <c r="C419" t="s">
        <v>2151</v>
      </c>
      <c r="D419">
        <v>65.55</v>
      </c>
      <c r="E419">
        <v>48.89</v>
      </c>
      <c r="F419" t="s">
        <v>2152</v>
      </c>
      <c r="G419" t="s">
        <v>2153</v>
      </c>
      <c r="H419">
        <v>38.659999999999997</v>
      </c>
      <c r="I419">
        <v>0.18</v>
      </c>
      <c r="J419" t="s">
        <v>903</v>
      </c>
    </row>
    <row r="420" spans="1:10" x14ac:dyDescent="0.25">
      <c r="A420" t="s">
        <v>2154</v>
      </c>
      <c r="B420" t="s">
        <v>2155</v>
      </c>
      <c r="C420" t="s">
        <v>2156</v>
      </c>
      <c r="D420">
        <v>26.35</v>
      </c>
      <c r="E420">
        <v>28.79</v>
      </c>
      <c r="F420" t="s">
        <v>2157</v>
      </c>
      <c r="G420" t="s">
        <v>2158</v>
      </c>
      <c r="H420">
        <v>59.82</v>
      </c>
      <c r="I420">
        <v>0.27</v>
      </c>
      <c r="J420" t="s">
        <v>2159</v>
      </c>
    </row>
    <row r="421" spans="1:10" x14ac:dyDescent="0.25">
      <c r="A421" t="s">
        <v>2160</v>
      </c>
      <c r="B421" t="s">
        <v>2161</v>
      </c>
      <c r="C421" t="s">
        <v>2002</v>
      </c>
      <c r="D421">
        <v>34.700000000000003</v>
      </c>
      <c r="E421">
        <v>34.67</v>
      </c>
      <c r="F421" t="s">
        <v>2162</v>
      </c>
      <c r="G421" t="s">
        <v>2163</v>
      </c>
      <c r="H421">
        <v>23.6</v>
      </c>
      <c r="I421">
        <v>0.14000000000000001</v>
      </c>
      <c r="J421" t="s">
        <v>2164</v>
      </c>
    </row>
    <row r="422" spans="1:10" x14ac:dyDescent="0.25">
      <c r="A422" t="s">
        <v>2165</v>
      </c>
      <c r="B422" t="s">
        <v>2166</v>
      </c>
      <c r="C422" t="s">
        <v>2167</v>
      </c>
      <c r="D422">
        <v>32.799999999999997</v>
      </c>
      <c r="E422">
        <v>26.05</v>
      </c>
      <c r="F422" t="s">
        <v>2168</v>
      </c>
      <c r="G422" t="s">
        <v>2169</v>
      </c>
      <c r="H422">
        <v>38.01</v>
      </c>
      <c r="I422">
        <v>0.19</v>
      </c>
      <c r="J422" t="s">
        <v>1057</v>
      </c>
    </row>
    <row r="423" spans="1:10" x14ac:dyDescent="0.25">
      <c r="A423" t="s">
        <v>2170</v>
      </c>
      <c r="B423" t="s">
        <v>2171</v>
      </c>
      <c r="C423" t="s">
        <v>233</v>
      </c>
      <c r="D423">
        <v>27.3</v>
      </c>
      <c r="E423">
        <v>28.21</v>
      </c>
      <c r="F423" t="s">
        <v>2172</v>
      </c>
      <c r="G423" t="s">
        <v>2173</v>
      </c>
      <c r="H423">
        <v>24.8</v>
      </c>
      <c r="I423">
        <v>0.25</v>
      </c>
      <c r="J423" t="s">
        <v>2174</v>
      </c>
    </row>
    <row r="424" spans="1:10" x14ac:dyDescent="0.25">
      <c r="A424" t="s">
        <v>2175</v>
      </c>
      <c r="B424" t="s">
        <v>2176</v>
      </c>
      <c r="C424" t="s">
        <v>664</v>
      </c>
      <c r="D424">
        <v>84.6</v>
      </c>
      <c r="E424">
        <v>92.5</v>
      </c>
      <c r="F424" t="s">
        <v>2177</v>
      </c>
      <c r="G424" t="s">
        <v>2178</v>
      </c>
      <c r="H424">
        <v>27.61</v>
      </c>
      <c r="I424">
        <v>0.22</v>
      </c>
      <c r="J424" t="s">
        <v>1159</v>
      </c>
    </row>
    <row r="425" spans="1:10" x14ac:dyDescent="0.25">
      <c r="A425" t="s">
        <v>2179</v>
      </c>
      <c r="B425" t="s">
        <v>2180</v>
      </c>
      <c r="C425" t="s">
        <v>1713</v>
      </c>
      <c r="D425">
        <v>62.32</v>
      </c>
      <c r="E425">
        <v>58.7</v>
      </c>
      <c r="F425" t="s">
        <v>2181</v>
      </c>
      <c r="G425" t="s">
        <v>2182</v>
      </c>
      <c r="H425">
        <v>22.21</v>
      </c>
      <c r="I425">
        <v>0.3</v>
      </c>
      <c r="J425" t="s">
        <v>2183</v>
      </c>
    </row>
    <row r="426" spans="1:10" x14ac:dyDescent="0.25">
      <c r="A426" t="s">
        <v>2184</v>
      </c>
      <c r="B426" t="s">
        <v>2185</v>
      </c>
      <c r="C426" t="s">
        <v>1647</v>
      </c>
      <c r="D426">
        <v>58.72</v>
      </c>
      <c r="E426">
        <v>58.4</v>
      </c>
      <c r="F426" t="s">
        <v>2186</v>
      </c>
      <c r="G426" t="s">
        <v>2182</v>
      </c>
      <c r="H426">
        <v>43.7</v>
      </c>
      <c r="I426">
        <v>0.89</v>
      </c>
      <c r="J426" t="s">
        <v>2187</v>
      </c>
    </row>
    <row r="427" spans="1:10" x14ac:dyDescent="0.25">
      <c r="A427" t="s">
        <v>2188</v>
      </c>
      <c r="B427" t="s">
        <v>2189</v>
      </c>
      <c r="C427" t="s">
        <v>870</v>
      </c>
      <c r="D427">
        <v>75.150000000000006</v>
      </c>
      <c r="E427">
        <v>80.819999999999993</v>
      </c>
      <c r="F427" t="s">
        <v>2190</v>
      </c>
      <c r="G427" t="s">
        <v>2191</v>
      </c>
      <c r="H427">
        <v>38.049999999999997</v>
      </c>
      <c r="I427">
        <v>0.15</v>
      </c>
      <c r="J427" t="s">
        <v>1635</v>
      </c>
    </row>
    <row r="428" spans="1:10" x14ac:dyDescent="0.25">
      <c r="A428" t="s">
        <v>2192</v>
      </c>
      <c r="B428" t="s">
        <v>2193</v>
      </c>
      <c r="C428" t="s">
        <v>2194</v>
      </c>
      <c r="D428">
        <v>55.24</v>
      </c>
      <c r="E428">
        <v>56.61</v>
      </c>
      <c r="F428" t="s">
        <v>2195</v>
      </c>
      <c r="G428" t="s">
        <v>2196</v>
      </c>
      <c r="H428">
        <v>42.03</v>
      </c>
      <c r="I428">
        <v>0.37</v>
      </c>
      <c r="J428" t="s">
        <v>2197</v>
      </c>
    </row>
    <row r="429" spans="1:10" x14ac:dyDescent="0.25">
      <c r="A429" t="s">
        <v>2198</v>
      </c>
      <c r="B429" t="s">
        <v>2199</v>
      </c>
      <c r="C429" t="s">
        <v>597</v>
      </c>
      <c r="D429">
        <v>49.35</v>
      </c>
      <c r="E429">
        <v>53.92</v>
      </c>
      <c r="F429" t="s">
        <v>2200</v>
      </c>
      <c r="G429" t="s">
        <v>2196</v>
      </c>
      <c r="H429">
        <v>17.59</v>
      </c>
      <c r="I429">
        <v>0.13</v>
      </c>
      <c r="J429" t="s">
        <v>918</v>
      </c>
    </row>
    <row r="430" spans="1:10" x14ac:dyDescent="0.25">
      <c r="A430" t="s">
        <v>2201</v>
      </c>
      <c r="B430" t="s">
        <v>2202</v>
      </c>
      <c r="C430" t="s">
        <v>987</v>
      </c>
      <c r="D430">
        <v>142.26</v>
      </c>
      <c r="E430">
        <v>112.3</v>
      </c>
      <c r="F430" t="s">
        <v>2203</v>
      </c>
      <c r="G430" t="s">
        <v>2204</v>
      </c>
      <c r="H430">
        <v>33.26</v>
      </c>
      <c r="I430">
        <v>0.3</v>
      </c>
      <c r="J430" t="s">
        <v>2205</v>
      </c>
    </row>
    <row r="431" spans="1:10" x14ac:dyDescent="0.25">
      <c r="A431" t="s">
        <v>2206</v>
      </c>
      <c r="B431" t="s">
        <v>2207</v>
      </c>
      <c r="C431" t="s">
        <v>670</v>
      </c>
      <c r="D431">
        <v>36</v>
      </c>
      <c r="E431">
        <v>35.479999999999997</v>
      </c>
      <c r="F431" t="s">
        <v>2208</v>
      </c>
      <c r="G431" t="s">
        <v>2209</v>
      </c>
      <c r="H431">
        <v>37.369999999999997</v>
      </c>
      <c r="I431">
        <v>0.25</v>
      </c>
      <c r="J431" t="s">
        <v>832</v>
      </c>
    </row>
    <row r="432" spans="1:10" x14ac:dyDescent="0.25">
      <c r="A432" t="s">
        <v>2210</v>
      </c>
      <c r="B432" t="s">
        <v>2211</v>
      </c>
      <c r="C432" t="s">
        <v>642</v>
      </c>
      <c r="D432">
        <v>102.1</v>
      </c>
      <c r="E432">
        <v>101.87</v>
      </c>
      <c r="F432" t="s">
        <v>2212</v>
      </c>
      <c r="G432" t="s">
        <v>2213</v>
      </c>
      <c r="H432">
        <v>24.03</v>
      </c>
      <c r="I432">
        <v>0.45</v>
      </c>
      <c r="J432" t="s">
        <v>2214</v>
      </c>
    </row>
    <row r="433" spans="1:10" x14ac:dyDescent="0.25">
      <c r="A433" t="s">
        <v>2215</v>
      </c>
      <c r="B433" t="s">
        <v>2216</v>
      </c>
      <c r="C433" t="s">
        <v>2217</v>
      </c>
      <c r="D433">
        <v>25.55</v>
      </c>
      <c r="E433">
        <v>26.29</v>
      </c>
      <c r="F433" t="s">
        <v>2218</v>
      </c>
      <c r="G433" t="s">
        <v>2219</v>
      </c>
      <c r="H433">
        <v>40.92</v>
      </c>
      <c r="I433">
        <v>0.11</v>
      </c>
      <c r="J433" t="s">
        <v>943</v>
      </c>
    </row>
    <row r="434" spans="1:10" x14ac:dyDescent="0.25">
      <c r="A434" t="s">
        <v>2220</v>
      </c>
      <c r="B434" t="s">
        <v>2221</v>
      </c>
      <c r="C434" t="s">
        <v>810</v>
      </c>
      <c r="D434">
        <v>110.05</v>
      </c>
      <c r="E434">
        <v>91.46</v>
      </c>
      <c r="F434" t="s">
        <v>2222</v>
      </c>
      <c r="G434" t="s">
        <v>2219</v>
      </c>
      <c r="H434">
        <v>26.37</v>
      </c>
      <c r="I434">
        <v>0.19</v>
      </c>
      <c r="J434" t="s">
        <v>2223</v>
      </c>
    </row>
    <row r="435" spans="1:10" x14ac:dyDescent="0.25">
      <c r="A435" t="s">
        <v>2224</v>
      </c>
      <c r="B435" t="s">
        <v>2225</v>
      </c>
      <c r="C435" t="s">
        <v>2226</v>
      </c>
      <c r="D435">
        <v>80.52</v>
      </c>
      <c r="E435">
        <v>67.78</v>
      </c>
      <c r="F435" t="s">
        <v>2227</v>
      </c>
      <c r="G435" t="s">
        <v>2228</v>
      </c>
      <c r="H435">
        <v>21.03</v>
      </c>
      <c r="I435">
        <v>0.16</v>
      </c>
      <c r="J435" t="s">
        <v>2229</v>
      </c>
    </row>
    <row r="436" spans="1:10" x14ac:dyDescent="0.25">
      <c r="A436" t="s">
        <v>2230</v>
      </c>
      <c r="B436" t="s">
        <v>2231</v>
      </c>
      <c r="C436" t="s">
        <v>2194</v>
      </c>
      <c r="D436">
        <v>30.63</v>
      </c>
      <c r="E436">
        <v>31.33</v>
      </c>
      <c r="F436" t="s">
        <v>2232</v>
      </c>
      <c r="G436" t="s">
        <v>2233</v>
      </c>
      <c r="H436">
        <v>24.48</v>
      </c>
      <c r="I436">
        <v>7.0000000000000007E-2</v>
      </c>
      <c r="J436" t="s">
        <v>2234</v>
      </c>
    </row>
    <row r="437" spans="1:10" x14ac:dyDescent="0.25">
      <c r="A437" t="s">
        <v>2235</v>
      </c>
      <c r="B437" t="s">
        <v>2236</v>
      </c>
      <c r="C437" t="s">
        <v>2237</v>
      </c>
      <c r="D437">
        <v>159.25</v>
      </c>
      <c r="E437">
        <v>138.66</v>
      </c>
      <c r="F437" t="s">
        <v>2238</v>
      </c>
      <c r="G437" t="s">
        <v>2239</v>
      </c>
      <c r="H437">
        <v>25.4</v>
      </c>
      <c r="I437">
        <v>0.14000000000000001</v>
      </c>
      <c r="J437" t="s">
        <v>2240</v>
      </c>
    </row>
    <row r="438" spans="1:10" x14ac:dyDescent="0.25">
      <c r="A438" t="s">
        <v>2241</v>
      </c>
      <c r="B438" t="s">
        <v>2242</v>
      </c>
      <c r="C438" t="s">
        <v>2243</v>
      </c>
      <c r="D438">
        <v>42.27</v>
      </c>
      <c r="E438">
        <v>40.729999999999997</v>
      </c>
      <c r="F438" t="s">
        <v>2244</v>
      </c>
      <c r="G438" t="s">
        <v>2245</v>
      </c>
      <c r="H438">
        <v>27.05</v>
      </c>
      <c r="I438">
        <v>0.19</v>
      </c>
      <c r="J438" t="s">
        <v>1561</v>
      </c>
    </row>
    <row r="439" spans="1:10" x14ac:dyDescent="0.25">
      <c r="A439" t="s">
        <v>2246</v>
      </c>
      <c r="B439" t="s">
        <v>2247</v>
      </c>
      <c r="C439" t="s">
        <v>854</v>
      </c>
      <c r="D439">
        <v>31.61</v>
      </c>
      <c r="E439">
        <v>33.57</v>
      </c>
      <c r="F439" t="s">
        <v>2248</v>
      </c>
      <c r="G439" t="s">
        <v>2249</v>
      </c>
      <c r="H439">
        <v>29.35</v>
      </c>
      <c r="I439">
        <v>0.09</v>
      </c>
      <c r="J439" t="s">
        <v>80</v>
      </c>
    </row>
    <row r="440" spans="1:10" x14ac:dyDescent="0.25">
      <c r="A440" t="s">
        <v>2250</v>
      </c>
      <c r="B440" t="s">
        <v>2251</v>
      </c>
      <c r="C440" t="s">
        <v>577</v>
      </c>
      <c r="D440">
        <v>27.31</v>
      </c>
      <c r="E440">
        <v>31.61</v>
      </c>
      <c r="F440" t="s">
        <v>2252</v>
      </c>
      <c r="G440" t="s">
        <v>2253</v>
      </c>
      <c r="H440">
        <v>26.37</v>
      </c>
      <c r="I440">
        <v>0.11</v>
      </c>
      <c r="J440" t="s">
        <v>1763</v>
      </c>
    </row>
    <row r="441" spans="1:10" x14ac:dyDescent="0.25">
      <c r="A441" t="s">
        <v>2254</v>
      </c>
      <c r="B441" t="s">
        <v>2255</v>
      </c>
      <c r="C441" t="s">
        <v>1913</v>
      </c>
      <c r="D441">
        <v>88.8</v>
      </c>
      <c r="E441">
        <v>84.2</v>
      </c>
      <c r="F441" t="s">
        <v>2256</v>
      </c>
      <c r="G441" t="s">
        <v>2253</v>
      </c>
      <c r="H441">
        <v>22.01</v>
      </c>
      <c r="I441">
        <v>0.21</v>
      </c>
      <c r="J441" t="s">
        <v>2257</v>
      </c>
    </row>
    <row r="442" spans="1:10" x14ac:dyDescent="0.25">
      <c r="A442" t="s">
        <v>2258</v>
      </c>
      <c r="B442" t="s">
        <v>2259</v>
      </c>
      <c r="C442" t="s">
        <v>1082</v>
      </c>
      <c r="D442">
        <v>40.31</v>
      </c>
      <c r="E442">
        <v>40.159999999999997</v>
      </c>
      <c r="F442" t="s">
        <v>2260</v>
      </c>
      <c r="G442" t="s">
        <v>2261</v>
      </c>
      <c r="H442">
        <v>26.78</v>
      </c>
      <c r="I442">
        <v>0.14000000000000001</v>
      </c>
      <c r="J442" t="s">
        <v>1976</v>
      </c>
    </row>
    <row r="443" spans="1:10" x14ac:dyDescent="0.25">
      <c r="A443" t="s">
        <v>2262</v>
      </c>
      <c r="B443" t="s">
        <v>2263</v>
      </c>
      <c r="C443" t="s">
        <v>2264</v>
      </c>
      <c r="D443">
        <v>40.5</v>
      </c>
      <c r="E443">
        <v>39.19</v>
      </c>
      <c r="F443" t="s">
        <v>2265</v>
      </c>
      <c r="G443" t="s">
        <v>2261</v>
      </c>
      <c r="H443">
        <v>27.01</v>
      </c>
      <c r="I443">
        <v>0.22</v>
      </c>
      <c r="J443" t="s">
        <v>1036</v>
      </c>
    </row>
    <row r="444" spans="1:10" x14ac:dyDescent="0.25">
      <c r="A444" t="s">
        <v>2266</v>
      </c>
      <c r="B444" t="s">
        <v>2267</v>
      </c>
      <c r="C444" t="s">
        <v>1114</v>
      </c>
      <c r="D444">
        <v>28.2</v>
      </c>
      <c r="E444">
        <v>25.02</v>
      </c>
      <c r="F444" t="s">
        <v>2268</v>
      </c>
      <c r="G444" t="s">
        <v>2269</v>
      </c>
      <c r="H444">
        <v>34.08</v>
      </c>
      <c r="I444">
        <v>0.18</v>
      </c>
      <c r="J444" t="s">
        <v>1209</v>
      </c>
    </row>
    <row r="445" spans="1:10" x14ac:dyDescent="0.25">
      <c r="A445" t="s">
        <v>2270</v>
      </c>
      <c r="B445" t="s">
        <v>2271</v>
      </c>
      <c r="C445" t="s">
        <v>1602</v>
      </c>
      <c r="D445">
        <v>36.729999999999997</v>
      </c>
      <c r="E445">
        <v>38.71</v>
      </c>
      <c r="F445" t="s">
        <v>2272</v>
      </c>
      <c r="G445" t="s">
        <v>2273</v>
      </c>
      <c r="H445">
        <v>30.48</v>
      </c>
      <c r="I445">
        <v>0.28000000000000003</v>
      </c>
      <c r="J445" t="s">
        <v>1805</v>
      </c>
    </row>
    <row r="446" spans="1:10" x14ac:dyDescent="0.25">
      <c r="A446" t="s">
        <v>2274</v>
      </c>
      <c r="B446" t="s">
        <v>2275</v>
      </c>
      <c r="C446" t="s">
        <v>1647</v>
      </c>
      <c r="D446">
        <v>83.35</v>
      </c>
      <c r="E446">
        <v>74.319999999999993</v>
      </c>
      <c r="F446" t="s">
        <v>2276</v>
      </c>
      <c r="G446" t="s">
        <v>2277</v>
      </c>
      <c r="H446">
        <v>31.52</v>
      </c>
      <c r="I446">
        <v>0.25</v>
      </c>
      <c r="J446" t="s">
        <v>2278</v>
      </c>
    </row>
    <row r="447" spans="1:10" x14ac:dyDescent="0.25">
      <c r="A447" t="s">
        <v>2279</v>
      </c>
      <c r="B447" t="s">
        <v>2280</v>
      </c>
      <c r="C447" t="s">
        <v>880</v>
      </c>
      <c r="D447">
        <v>44.68</v>
      </c>
      <c r="E447">
        <v>45.96</v>
      </c>
      <c r="F447" t="s">
        <v>2281</v>
      </c>
      <c r="G447" t="s">
        <v>2282</v>
      </c>
      <c r="H447">
        <v>17.11</v>
      </c>
      <c r="I447">
        <v>0.06</v>
      </c>
      <c r="J447" t="s">
        <v>2283</v>
      </c>
    </row>
    <row r="448" spans="1:10" x14ac:dyDescent="0.25">
      <c r="A448" t="s">
        <v>2284</v>
      </c>
      <c r="B448" t="s">
        <v>2285</v>
      </c>
      <c r="C448" t="s">
        <v>2217</v>
      </c>
      <c r="D448">
        <v>109.36</v>
      </c>
      <c r="E448">
        <v>91.16</v>
      </c>
      <c r="F448" t="s">
        <v>2286</v>
      </c>
      <c r="G448" t="s">
        <v>2287</v>
      </c>
      <c r="H448">
        <v>23</v>
      </c>
      <c r="I448">
        <v>0.14000000000000001</v>
      </c>
      <c r="J448" t="s">
        <v>2288</v>
      </c>
    </row>
    <row r="449" spans="1:10" x14ac:dyDescent="0.25">
      <c r="A449" t="s">
        <v>2289</v>
      </c>
      <c r="B449" t="s">
        <v>2290</v>
      </c>
      <c r="C449" t="s">
        <v>912</v>
      </c>
      <c r="D449">
        <v>55.43</v>
      </c>
      <c r="E449">
        <v>42.47</v>
      </c>
      <c r="F449" t="s">
        <v>2291</v>
      </c>
      <c r="G449" t="s">
        <v>2292</v>
      </c>
      <c r="H449">
        <v>37.29</v>
      </c>
      <c r="I449">
        <v>0.2</v>
      </c>
      <c r="J449" t="s">
        <v>2293</v>
      </c>
    </row>
    <row r="450" spans="1:10" x14ac:dyDescent="0.25">
      <c r="A450" t="s">
        <v>2294</v>
      </c>
      <c r="B450" t="s">
        <v>2295</v>
      </c>
      <c r="C450" t="s">
        <v>2296</v>
      </c>
      <c r="D450">
        <v>52.13</v>
      </c>
      <c r="E450">
        <v>51.32</v>
      </c>
      <c r="F450" t="s">
        <v>2297</v>
      </c>
      <c r="G450" t="s">
        <v>2292</v>
      </c>
      <c r="H450">
        <v>10.55</v>
      </c>
      <c r="I450">
        <v>7.0000000000000007E-2</v>
      </c>
      <c r="J450" t="s">
        <v>2298</v>
      </c>
    </row>
    <row r="451" spans="1:10" x14ac:dyDescent="0.25">
      <c r="A451" t="s">
        <v>2299</v>
      </c>
      <c r="B451" t="s">
        <v>2300</v>
      </c>
      <c r="C451" t="s">
        <v>459</v>
      </c>
      <c r="D451">
        <v>22.5</v>
      </c>
      <c r="E451">
        <v>28.21</v>
      </c>
      <c r="F451" t="s">
        <v>2301</v>
      </c>
      <c r="G451" t="s">
        <v>2302</v>
      </c>
      <c r="H451">
        <v>26.07</v>
      </c>
      <c r="I451">
        <v>0.08</v>
      </c>
      <c r="J451" t="s">
        <v>2303</v>
      </c>
    </row>
    <row r="452" spans="1:10" x14ac:dyDescent="0.25">
      <c r="A452" t="s">
        <v>2304</v>
      </c>
      <c r="B452" t="s">
        <v>2305</v>
      </c>
      <c r="C452" t="s">
        <v>609</v>
      </c>
      <c r="D452">
        <v>34.89</v>
      </c>
      <c r="E452">
        <v>44.04</v>
      </c>
      <c r="F452" t="s">
        <v>2306</v>
      </c>
      <c r="G452" t="s">
        <v>2307</v>
      </c>
      <c r="H452">
        <v>19.61</v>
      </c>
      <c r="I452">
        <v>0.11</v>
      </c>
      <c r="J452" t="s">
        <v>1487</v>
      </c>
    </row>
    <row r="453" spans="1:10" x14ac:dyDescent="0.25">
      <c r="A453" t="s">
        <v>2308</v>
      </c>
      <c r="B453" t="s">
        <v>2309</v>
      </c>
      <c r="C453" t="s">
        <v>341</v>
      </c>
      <c r="D453">
        <v>31.63</v>
      </c>
      <c r="E453">
        <v>32</v>
      </c>
      <c r="F453" t="s">
        <v>2310</v>
      </c>
      <c r="G453" t="s">
        <v>2311</v>
      </c>
      <c r="H453">
        <v>22.95</v>
      </c>
      <c r="I453">
        <v>0.15</v>
      </c>
      <c r="J453" t="s">
        <v>2312</v>
      </c>
    </row>
    <row r="454" spans="1:10" x14ac:dyDescent="0.25">
      <c r="A454" t="s">
        <v>2313</v>
      </c>
      <c r="B454" t="s">
        <v>2314</v>
      </c>
      <c r="C454" t="s">
        <v>2036</v>
      </c>
      <c r="D454">
        <v>42.59</v>
      </c>
      <c r="E454">
        <v>43.11</v>
      </c>
      <c r="F454" t="s">
        <v>2315</v>
      </c>
      <c r="G454" t="s">
        <v>2316</v>
      </c>
      <c r="H454">
        <v>24.81</v>
      </c>
      <c r="I454">
        <v>0.12</v>
      </c>
      <c r="J454" t="s">
        <v>2317</v>
      </c>
    </row>
    <row r="455" spans="1:10" x14ac:dyDescent="0.25">
      <c r="A455" t="s">
        <v>2318</v>
      </c>
      <c r="B455" t="s">
        <v>2319</v>
      </c>
      <c r="C455" t="s">
        <v>2237</v>
      </c>
      <c r="D455">
        <v>87.05</v>
      </c>
      <c r="E455">
        <v>106.89</v>
      </c>
      <c r="F455" t="s">
        <v>2320</v>
      </c>
      <c r="G455" t="s">
        <v>2321</v>
      </c>
      <c r="H455">
        <v>48.32</v>
      </c>
      <c r="I455">
        <v>0.26</v>
      </c>
      <c r="J455" t="s">
        <v>1304</v>
      </c>
    </row>
    <row r="456" spans="1:10" x14ac:dyDescent="0.25">
      <c r="A456" t="s">
        <v>2322</v>
      </c>
      <c r="B456" t="s">
        <v>2323</v>
      </c>
      <c r="C456" t="s">
        <v>2324</v>
      </c>
      <c r="D456">
        <v>403.3</v>
      </c>
      <c r="E456">
        <v>413.47</v>
      </c>
      <c r="F456" t="s">
        <v>2325</v>
      </c>
      <c r="G456" t="s">
        <v>2326</v>
      </c>
      <c r="H456">
        <v>17.149999999999999</v>
      </c>
      <c r="I456">
        <v>0.95</v>
      </c>
      <c r="J456" t="s">
        <v>2016</v>
      </c>
    </row>
    <row r="457" spans="1:10" x14ac:dyDescent="0.25">
      <c r="A457" t="s">
        <v>2327</v>
      </c>
      <c r="B457" t="s">
        <v>2328</v>
      </c>
      <c r="C457" t="s">
        <v>2329</v>
      </c>
      <c r="D457">
        <v>39.049999999999997</v>
      </c>
      <c r="E457">
        <v>37.25</v>
      </c>
      <c r="F457" t="s">
        <v>2330</v>
      </c>
      <c r="G457" t="s">
        <v>2331</v>
      </c>
      <c r="H457">
        <v>20.12</v>
      </c>
      <c r="I457">
        <v>0.2</v>
      </c>
      <c r="J457" t="s">
        <v>842</v>
      </c>
    </row>
    <row r="458" spans="1:10" x14ac:dyDescent="0.25">
      <c r="A458" t="s">
        <v>2332</v>
      </c>
      <c r="B458" t="s">
        <v>2333</v>
      </c>
      <c r="C458" t="s">
        <v>2334</v>
      </c>
      <c r="D458">
        <v>39.85</v>
      </c>
      <c r="E458">
        <v>31.31</v>
      </c>
      <c r="F458" t="s">
        <v>2335</v>
      </c>
      <c r="G458" t="s">
        <v>2331</v>
      </c>
      <c r="H458">
        <v>41.6</v>
      </c>
      <c r="I458">
        <v>0.21</v>
      </c>
      <c r="J458" t="s">
        <v>2336</v>
      </c>
    </row>
    <row r="459" spans="1:10" x14ac:dyDescent="0.25">
      <c r="A459" t="s">
        <v>2337</v>
      </c>
      <c r="B459" t="s">
        <v>2338</v>
      </c>
      <c r="C459" t="s">
        <v>2339</v>
      </c>
      <c r="D459">
        <v>35.770000000000003</v>
      </c>
      <c r="E459">
        <v>29.32</v>
      </c>
      <c r="F459" t="s">
        <v>2340</v>
      </c>
      <c r="G459" t="s">
        <v>2341</v>
      </c>
      <c r="H459">
        <v>33.6</v>
      </c>
      <c r="I459">
        <v>0.12</v>
      </c>
      <c r="J459" t="s">
        <v>2342</v>
      </c>
    </row>
    <row r="460" spans="1:10" x14ac:dyDescent="0.25">
      <c r="A460" t="s">
        <v>2343</v>
      </c>
      <c r="B460" t="s">
        <v>2344</v>
      </c>
      <c r="C460" t="s">
        <v>2345</v>
      </c>
      <c r="D460">
        <v>22.54</v>
      </c>
      <c r="E460">
        <v>27.08</v>
      </c>
      <c r="F460" t="s">
        <v>2346</v>
      </c>
      <c r="G460" t="s">
        <v>2347</v>
      </c>
      <c r="H460">
        <v>22.83</v>
      </c>
      <c r="I460">
        <v>0.06</v>
      </c>
      <c r="J460" t="s">
        <v>2021</v>
      </c>
    </row>
    <row r="461" spans="1:10" x14ac:dyDescent="0.25">
      <c r="A461" t="s">
        <v>2348</v>
      </c>
      <c r="B461" t="s">
        <v>2349</v>
      </c>
      <c r="C461" t="s">
        <v>2350</v>
      </c>
      <c r="D461">
        <v>54.12</v>
      </c>
      <c r="E461">
        <v>50.1</v>
      </c>
      <c r="F461" t="s">
        <v>2351</v>
      </c>
      <c r="G461" t="s">
        <v>2352</v>
      </c>
      <c r="H461">
        <v>31.19</v>
      </c>
      <c r="I461">
        <v>0.09</v>
      </c>
      <c r="J461" t="s">
        <v>2353</v>
      </c>
    </row>
    <row r="462" spans="1:10" x14ac:dyDescent="0.25">
      <c r="A462" t="s">
        <v>2354</v>
      </c>
      <c r="B462" t="s">
        <v>2355</v>
      </c>
      <c r="C462" t="s">
        <v>2356</v>
      </c>
      <c r="D462">
        <v>66.95</v>
      </c>
      <c r="E462">
        <v>73.09</v>
      </c>
      <c r="F462" t="s">
        <v>2357</v>
      </c>
      <c r="G462" t="s">
        <v>2358</v>
      </c>
      <c r="H462">
        <v>34.090000000000003</v>
      </c>
      <c r="I462">
        <v>0.28999999999999998</v>
      </c>
      <c r="J462" t="s">
        <v>943</v>
      </c>
    </row>
    <row r="463" spans="1:10" x14ac:dyDescent="0.25">
      <c r="A463" t="s">
        <v>2359</v>
      </c>
      <c r="B463" t="s">
        <v>2360</v>
      </c>
      <c r="C463" t="s">
        <v>2361</v>
      </c>
      <c r="D463">
        <v>39</v>
      </c>
      <c r="E463">
        <v>31.38</v>
      </c>
      <c r="F463" t="s">
        <v>2362</v>
      </c>
      <c r="G463" t="s">
        <v>2363</v>
      </c>
      <c r="H463">
        <v>76.67</v>
      </c>
      <c r="I463">
        <v>0.21</v>
      </c>
      <c r="J463" t="s">
        <v>2364</v>
      </c>
    </row>
    <row r="464" spans="1:10" x14ac:dyDescent="0.25">
      <c r="A464" t="s">
        <v>2365</v>
      </c>
      <c r="B464" t="s">
        <v>2366</v>
      </c>
      <c r="C464" t="s">
        <v>1267</v>
      </c>
      <c r="D464">
        <v>46.59</v>
      </c>
      <c r="E464">
        <v>46.02</v>
      </c>
      <c r="F464" t="s">
        <v>2367</v>
      </c>
      <c r="G464" t="s">
        <v>2368</v>
      </c>
      <c r="H464">
        <v>29.16</v>
      </c>
      <c r="I464">
        <v>0.08</v>
      </c>
      <c r="J464" t="s">
        <v>2369</v>
      </c>
    </row>
    <row r="465" spans="1:10" x14ac:dyDescent="0.25">
      <c r="A465" t="s">
        <v>2370</v>
      </c>
      <c r="B465" t="s">
        <v>2371</v>
      </c>
      <c r="C465" t="s">
        <v>502</v>
      </c>
      <c r="D465">
        <v>32.5</v>
      </c>
      <c r="E465">
        <v>29.85</v>
      </c>
      <c r="F465" t="s">
        <v>2372</v>
      </c>
      <c r="G465" t="s">
        <v>2373</v>
      </c>
      <c r="H465">
        <v>37.159999999999997</v>
      </c>
      <c r="I465">
        <v>0.13</v>
      </c>
      <c r="J465" t="s">
        <v>719</v>
      </c>
    </row>
    <row r="466" spans="1:10" x14ac:dyDescent="0.25">
      <c r="A466" t="s">
        <v>2374</v>
      </c>
      <c r="B466" t="s">
        <v>2375</v>
      </c>
      <c r="C466" t="s">
        <v>2151</v>
      </c>
      <c r="D466">
        <v>40.46</v>
      </c>
      <c r="E466">
        <v>40.53</v>
      </c>
      <c r="F466" t="s">
        <v>2376</v>
      </c>
      <c r="G466" t="s">
        <v>2373</v>
      </c>
      <c r="H466">
        <v>23.59</v>
      </c>
      <c r="I466">
        <v>0.1</v>
      </c>
      <c r="J466" t="s">
        <v>2377</v>
      </c>
    </row>
    <row r="467" spans="1:10" x14ac:dyDescent="0.25">
      <c r="A467" t="s">
        <v>2378</v>
      </c>
      <c r="B467" t="s">
        <v>2379</v>
      </c>
      <c r="C467" t="s">
        <v>1580</v>
      </c>
      <c r="D467">
        <v>39.49</v>
      </c>
      <c r="E467">
        <v>50.27</v>
      </c>
      <c r="F467" t="s">
        <v>2380</v>
      </c>
      <c r="G467" t="s">
        <v>2381</v>
      </c>
      <c r="H467">
        <v>24.32</v>
      </c>
      <c r="I467">
        <v>0.06</v>
      </c>
      <c r="J467" t="s">
        <v>2382</v>
      </c>
    </row>
    <row r="468" spans="1:10" x14ac:dyDescent="0.25">
      <c r="A468" t="s">
        <v>2383</v>
      </c>
      <c r="B468" t="s">
        <v>2384</v>
      </c>
      <c r="C468" t="s">
        <v>2385</v>
      </c>
      <c r="D468">
        <v>48.7</v>
      </c>
      <c r="E468">
        <v>44.11</v>
      </c>
      <c r="F468" t="s">
        <v>2386</v>
      </c>
      <c r="G468" t="s">
        <v>2387</v>
      </c>
      <c r="H468">
        <v>19.170000000000002</v>
      </c>
      <c r="I468">
        <v>0.28000000000000003</v>
      </c>
      <c r="J468" t="s">
        <v>1590</v>
      </c>
    </row>
    <row r="469" spans="1:10" x14ac:dyDescent="0.25">
      <c r="A469" t="s">
        <v>2388</v>
      </c>
      <c r="B469" t="s">
        <v>2389</v>
      </c>
      <c r="C469" t="s">
        <v>1335</v>
      </c>
      <c r="D469">
        <v>46.03</v>
      </c>
      <c r="E469">
        <v>45.92</v>
      </c>
      <c r="F469" t="s">
        <v>2390</v>
      </c>
      <c r="G469" t="s">
        <v>2387</v>
      </c>
      <c r="H469">
        <v>29.24</v>
      </c>
      <c r="I469">
        <v>0.11</v>
      </c>
      <c r="J469" t="s">
        <v>2391</v>
      </c>
    </row>
    <row r="470" spans="1:10" x14ac:dyDescent="0.25">
      <c r="A470" t="s">
        <v>2392</v>
      </c>
      <c r="B470" t="s">
        <v>2393</v>
      </c>
      <c r="C470" t="s">
        <v>2394</v>
      </c>
      <c r="D470">
        <v>30.25</v>
      </c>
      <c r="E470">
        <v>32.229999999999997</v>
      </c>
      <c r="F470" t="s">
        <v>2395</v>
      </c>
      <c r="G470" t="s">
        <v>2396</v>
      </c>
      <c r="H470">
        <v>60.96</v>
      </c>
      <c r="I470">
        <v>0.22</v>
      </c>
      <c r="J470" t="s">
        <v>2397</v>
      </c>
    </row>
    <row r="471" spans="1:10" x14ac:dyDescent="0.25">
      <c r="A471" t="s">
        <v>2398</v>
      </c>
      <c r="B471" t="s">
        <v>2399</v>
      </c>
      <c r="C471" t="s">
        <v>1278</v>
      </c>
      <c r="D471">
        <v>105.68</v>
      </c>
      <c r="E471">
        <v>98.49</v>
      </c>
      <c r="F471" t="s">
        <v>2400</v>
      </c>
      <c r="G471" t="s">
        <v>2401</v>
      </c>
      <c r="H471">
        <v>41.74</v>
      </c>
      <c r="I471">
        <v>0.24</v>
      </c>
      <c r="J471" t="s">
        <v>2342</v>
      </c>
    </row>
    <row r="472" spans="1:10" x14ac:dyDescent="0.25">
      <c r="A472" t="s">
        <v>2402</v>
      </c>
      <c r="B472" t="s">
        <v>2403</v>
      </c>
      <c r="C472" t="s">
        <v>1151</v>
      </c>
      <c r="D472">
        <v>43.11</v>
      </c>
      <c r="E472">
        <v>45.31</v>
      </c>
      <c r="F472" t="s">
        <v>2404</v>
      </c>
      <c r="G472" t="s">
        <v>2405</v>
      </c>
      <c r="H472">
        <v>37.89</v>
      </c>
      <c r="I472">
        <v>0.18</v>
      </c>
      <c r="J472" t="s">
        <v>1084</v>
      </c>
    </row>
    <row r="473" spans="1:10" x14ac:dyDescent="0.25">
      <c r="A473" t="s">
        <v>2406</v>
      </c>
      <c r="B473" t="s">
        <v>2407</v>
      </c>
      <c r="C473" t="s">
        <v>1411</v>
      </c>
      <c r="D473">
        <v>61.76</v>
      </c>
      <c r="E473">
        <v>54.39</v>
      </c>
      <c r="F473" t="s">
        <v>2408</v>
      </c>
      <c r="G473" t="s">
        <v>2409</v>
      </c>
      <c r="H473">
        <v>29.79</v>
      </c>
      <c r="I473">
        <v>0.45</v>
      </c>
      <c r="J473" t="s">
        <v>805</v>
      </c>
    </row>
    <row r="474" spans="1:10" x14ac:dyDescent="0.25">
      <c r="A474" t="s">
        <v>2410</v>
      </c>
      <c r="B474" t="s">
        <v>2411</v>
      </c>
      <c r="C474" t="s">
        <v>2412</v>
      </c>
      <c r="D474">
        <v>43.45</v>
      </c>
      <c r="E474">
        <v>39.69</v>
      </c>
      <c r="F474" t="s">
        <v>2413</v>
      </c>
      <c r="G474" t="s">
        <v>2414</v>
      </c>
      <c r="H474">
        <v>26.05</v>
      </c>
      <c r="I474">
        <v>0.25</v>
      </c>
      <c r="J474" t="s">
        <v>2415</v>
      </c>
    </row>
    <row r="475" spans="1:10" x14ac:dyDescent="0.25">
      <c r="A475" t="s">
        <v>2416</v>
      </c>
      <c r="B475" t="s">
        <v>2417</v>
      </c>
      <c r="C475" t="s">
        <v>1276</v>
      </c>
      <c r="D475">
        <v>25.75</v>
      </c>
      <c r="E475">
        <v>26.93</v>
      </c>
      <c r="F475" t="s">
        <v>2418</v>
      </c>
      <c r="G475" t="s">
        <v>2419</v>
      </c>
      <c r="H475">
        <v>38.479999999999997</v>
      </c>
      <c r="I475">
        <v>0.22</v>
      </c>
      <c r="J475" t="s">
        <v>2420</v>
      </c>
    </row>
    <row r="476" spans="1:10" x14ac:dyDescent="0.25">
      <c r="A476" t="s">
        <v>2421</v>
      </c>
      <c r="B476" t="s">
        <v>2422</v>
      </c>
      <c r="C476" t="s">
        <v>2423</v>
      </c>
      <c r="D476">
        <v>32.200000000000003</v>
      </c>
      <c r="E476">
        <v>31.17</v>
      </c>
      <c r="F476" t="s">
        <v>2424</v>
      </c>
      <c r="G476" t="s">
        <v>2425</v>
      </c>
      <c r="H476">
        <v>57.54</v>
      </c>
      <c r="I476">
        <v>0.22</v>
      </c>
      <c r="J476" t="s">
        <v>2426</v>
      </c>
    </row>
    <row r="477" spans="1:10" x14ac:dyDescent="0.25">
      <c r="A477" t="s">
        <v>2427</v>
      </c>
      <c r="B477" t="s">
        <v>2428</v>
      </c>
      <c r="C477" t="s">
        <v>2429</v>
      </c>
      <c r="D477">
        <v>62.98</v>
      </c>
      <c r="E477">
        <v>73.87</v>
      </c>
      <c r="F477" t="s">
        <v>2430</v>
      </c>
      <c r="G477" t="s">
        <v>2431</v>
      </c>
      <c r="H477">
        <v>27.72</v>
      </c>
      <c r="I477">
        <v>0.12</v>
      </c>
      <c r="J477" t="s">
        <v>2432</v>
      </c>
    </row>
    <row r="478" spans="1:10" x14ac:dyDescent="0.25">
      <c r="A478" t="s">
        <v>2433</v>
      </c>
      <c r="B478" t="s">
        <v>2434</v>
      </c>
      <c r="C478" t="s">
        <v>1114</v>
      </c>
      <c r="D478">
        <v>41.5</v>
      </c>
      <c r="E478">
        <v>29.37</v>
      </c>
      <c r="F478" t="s">
        <v>2435</v>
      </c>
      <c r="G478" t="s">
        <v>2436</v>
      </c>
      <c r="H478">
        <v>58.08</v>
      </c>
      <c r="I478">
        <v>0.22</v>
      </c>
      <c r="J478" t="s">
        <v>2437</v>
      </c>
    </row>
    <row r="479" spans="1:10" x14ac:dyDescent="0.25">
      <c r="A479" t="s">
        <v>2438</v>
      </c>
      <c r="B479" t="s">
        <v>2439</v>
      </c>
      <c r="C479" t="s">
        <v>2440</v>
      </c>
      <c r="D479">
        <v>72.11</v>
      </c>
      <c r="E479">
        <v>76.66</v>
      </c>
      <c r="F479" t="s">
        <v>2441</v>
      </c>
      <c r="G479" t="s">
        <v>2442</v>
      </c>
      <c r="H479">
        <v>21.15</v>
      </c>
      <c r="I479">
        <v>0.13</v>
      </c>
      <c r="J479" t="s">
        <v>2443</v>
      </c>
    </row>
    <row r="480" spans="1:10" x14ac:dyDescent="0.25">
      <c r="A480" t="s">
        <v>2444</v>
      </c>
      <c r="B480" t="s">
        <v>2445</v>
      </c>
      <c r="C480" t="s">
        <v>1104</v>
      </c>
      <c r="D480">
        <v>74.09</v>
      </c>
      <c r="E480">
        <v>51.57</v>
      </c>
      <c r="F480" t="s">
        <v>2446</v>
      </c>
      <c r="G480" t="s">
        <v>2447</v>
      </c>
      <c r="H480">
        <v>39.979999999999997</v>
      </c>
      <c r="I480">
        <v>0.17</v>
      </c>
      <c r="J480" t="s">
        <v>730</v>
      </c>
    </row>
    <row r="481" spans="1:10" x14ac:dyDescent="0.25">
      <c r="A481" t="s">
        <v>2448</v>
      </c>
      <c r="B481" t="s">
        <v>2449</v>
      </c>
      <c r="C481" t="s">
        <v>2450</v>
      </c>
      <c r="D481">
        <v>57.82</v>
      </c>
      <c r="E481">
        <v>49.62</v>
      </c>
      <c r="F481" t="s">
        <v>2451</v>
      </c>
      <c r="G481" t="s">
        <v>2452</v>
      </c>
      <c r="H481">
        <v>22.89</v>
      </c>
      <c r="I481">
        <v>0.09</v>
      </c>
      <c r="J481" t="s">
        <v>2453</v>
      </c>
    </row>
    <row r="482" spans="1:10" x14ac:dyDescent="0.25">
      <c r="A482" t="s">
        <v>2454</v>
      </c>
      <c r="B482" t="s">
        <v>2455</v>
      </c>
      <c r="C482" t="s">
        <v>2324</v>
      </c>
      <c r="D482">
        <v>70.2</v>
      </c>
      <c r="E482">
        <v>73.400000000000006</v>
      </c>
      <c r="F482" t="s">
        <v>2456</v>
      </c>
      <c r="G482" t="s">
        <v>2457</v>
      </c>
      <c r="H482">
        <v>18.73</v>
      </c>
      <c r="I482">
        <v>0.12</v>
      </c>
      <c r="J482" t="s">
        <v>2458</v>
      </c>
    </row>
    <row r="483" spans="1:10" x14ac:dyDescent="0.25">
      <c r="A483" t="s">
        <v>2459</v>
      </c>
      <c r="B483" t="s">
        <v>2460</v>
      </c>
      <c r="C483" t="s">
        <v>585</v>
      </c>
      <c r="D483">
        <v>128.75</v>
      </c>
      <c r="E483">
        <v>116.34</v>
      </c>
      <c r="F483" t="s">
        <v>814</v>
      </c>
      <c r="G483" t="s">
        <v>2457</v>
      </c>
      <c r="H483">
        <v>24.42</v>
      </c>
      <c r="I483">
        <v>0.4</v>
      </c>
      <c r="J483" t="s">
        <v>2461</v>
      </c>
    </row>
    <row r="484" spans="1:10" x14ac:dyDescent="0.25">
      <c r="A484" t="s">
        <v>2462</v>
      </c>
      <c r="B484" t="s">
        <v>2463</v>
      </c>
      <c r="C484" t="s">
        <v>2194</v>
      </c>
      <c r="D484">
        <v>47.07</v>
      </c>
      <c r="E484">
        <v>45.79</v>
      </c>
      <c r="F484" t="s">
        <v>2464</v>
      </c>
      <c r="G484" t="s">
        <v>2465</v>
      </c>
      <c r="H484">
        <v>23.67</v>
      </c>
      <c r="I484">
        <v>0.08</v>
      </c>
      <c r="J484" t="s">
        <v>1635</v>
      </c>
    </row>
    <row r="485" spans="1:10" x14ac:dyDescent="0.25">
      <c r="A485" t="s">
        <v>2466</v>
      </c>
      <c r="B485" t="s">
        <v>2467</v>
      </c>
      <c r="C485" t="s">
        <v>2468</v>
      </c>
      <c r="D485">
        <v>74.849999999999994</v>
      </c>
      <c r="E485">
        <v>58.15</v>
      </c>
      <c r="F485" t="s">
        <v>2469</v>
      </c>
      <c r="G485" t="s">
        <v>2470</v>
      </c>
      <c r="H485">
        <v>29.69</v>
      </c>
      <c r="I485">
        <v>0.12</v>
      </c>
      <c r="J485" t="s">
        <v>2471</v>
      </c>
    </row>
    <row r="486" spans="1:10" x14ac:dyDescent="0.25">
      <c r="A486" t="s">
        <v>2472</v>
      </c>
      <c r="B486" t="s">
        <v>2473</v>
      </c>
      <c r="C486" t="s">
        <v>2474</v>
      </c>
      <c r="D486">
        <v>61.47</v>
      </c>
      <c r="E486">
        <v>63.84</v>
      </c>
      <c r="F486" t="s">
        <v>2475</v>
      </c>
      <c r="G486" t="s">
        <v>2476</v>
      </c>
      <c r="H486">
        <v>24.79</v>
      </c>
      <c r="I486">
        <v>0.19</v>
      </c>
      <c r="J486" t="s">
        <v>2477</v>
      </c>
    </row>
    <row r="487" spans="1:10" x14ac:dyDescent="0.25">
      <c r="A487" t="s">
        <v>2478</v>
      </c>
      <c r="B487" t="s">
        <v>2479</v>
      </c>
      <c r="C487" t="s">
        <v>2480</v>
      </c>
      <c r="D487">
        <v>30.9</v>
      </c>
      <c r="E487">
        <v>30.09</v>
      </c>
      <c r="F487" t="s">
        <v>2481</v>
      </c>
      <c r="G487" t="s">
        <v>2482</v>
      </c>
      <c r="H487">
        <v>29.1</v>
      </c>
      <c r="I487">
        <v>0.1</v>
      </c>
      <c r="J487" t="s">
        <v>2483</v>
      </c>
    </row>
    <row r="488" spans="1:10" x14ac:dyDescent="0.25">
      <c r="A488" t="s">
        <v>2484</v>
      </c>
      <c r="B488" t="s">
        <v>2485</v>
      </c>
      <c r="C488" t="s">
        <v>765</v>
      </c>
      <c r="D488">
        <v>67.89</v>
      </c>
      <c r="E488">
        <v>71.930000000000007</v>
      </c>
      <c r="F488" t="s">
        <v>2486</v>
      </c>
      <c r="G488" t="s">
        <v>2487</v>
      </c>
      <c r="H488">
        <v>16.02</v>
      </c>
      <c r="I488">
        <v>0.11</v>
      </c>
      <c r="J488" t="s">
        <v>2488</v>
      </c>
    </row>
    <row r="489" spans="1:10" x14ac:dyDescent="0.25">
      <c r="A489" t="s">
        <v>2489</v>
      </c>
      <c r="B489" t="s">
        <v>2490</v>
      </c>
      <c r="C489" t="s">
        <v>1116</v>
      </c>
      <c r="D489">
        <v>61.45</v>
      </c>
      <c r="E489">
        <v>55.52</v>
      </c>
      <c r="F489" t="s">
        <v>2491</v>
      </c>
      <c r="G489" t="s">
        <v>2487</v>
      </c>
      <c r="H489">
        <v>28.86</v>
      </c>
      <c r="I489">
        <v>0.13</v>
      </c>
      <c r="J489" t="s">
        <v>2492</v>
      </c>
    </row>
    <row r="490" spans="1:10" x14ac:dyDescent="0.25">
      <c r="A490" t="s">
        <v>2493</v>
      </c>
      <c r="B490" t="s">
        <v>2494</v>
      </c>
      <c r="C490" t="s">
        <v>2495</v>
      </c>
      <c r="D490">
        <v>109.82</v>
      </c>
      <c r="E490">
        <v>104.39</v>
      </c>
      <c r="F490" t="s">
        <v>2496</v>
      </c>
      <c r="G490" t="s">
        <v>2497</v>
      </c>
      <c r="H490">
        <v>22.63</v>
      </c>
      <c r="I490">
        <v>0.93</v>
      </c>
      <c r="J490" t="s">
        <v>2498</v>
      </c>
    </row>
    <row r="491" spans="1:10" x14ac:dyDescent="0.25">
      <c r="A491" t="s">
        <v>2499</v>
      </c>
      <c r="B491" t="s">
        <v>2500</v>
      </c>
      <c r="C491" t="s">
        <v>2501</v>
      </c>
      <c r="D491">
        <v>42.15</v>
      </c>
      <c r="E491">
        <v>37.380000000000003</v>
      </c>
      <c r="F491" t="s">
        <v>2502</v>
      </c>
      <c r="G491" t="s">
        <v>2503</v>
      </c>
      <c r="H491">
        <v>36.450000000000003</v>
      </c>
      <c r="I491">
        <v>0.18</v>
      </c>
      <c r="J491" t="s">
        <v>2504</v>
      </c>
    </row>
    <row r="492" spans="1:10" x14ac:dyDescent="0.25">
      <c r="A492" t="s">
        <v>2505</v>
      </c>
      <c r="B492" t="s">
        <v>2506</v>
      </c>
      <c r="C492" t="s">
        <v>2507</v>
      </c>
      <c r="D492">
        <v>23.58</v>
      </c>
      <c r="E492">
        <v>30.16</v>
      </c>
      <c r="F492" t="s">
        <v>2508</v>
      </c>
      <c r="G492" t="s">
        <v>2509</v>
      </c>
      <c r="H492">
        <v>44.78</v>
      </c>
      <c r="I492">
        <v>0.09</v>
      </c>
      <c r="J492" t="s">
        <v>2510</v>
      </c>
    </row>
    <row r="493" spans="1:10" x14ac:dyDescent="0.25">
      <c r="A493" t="s">
        <v>2511</v>
      </c>
      <c r="B493" t="s">
        <v>2512</v>
      </c>
      <c r="C493" t="s">
        <v>2513</v>
      </c>
      <c r="D493">
        <v>31.79</v>
      </c>
      <c r="E493">
        <v>35.229999999999997</v>
      </c>
      <c r="F493" t="s">
        <v>2514</v>
      </c>
      <c r="G493" t="s">
        <v>2515</v>
      </c>
      <c r="H493">
        <v>19.559999999999999</v>
      </c>
      <c r="I493">
        <v>0.06</v>
      </c>
      <c r="J493" t="s">
        <v>1469</v>
      </c>
    </row>
    <row r="494" spans="1:10" x14ac:dyDescent="0.25">
      <c r="A494" t="s">
        <v>2516</v>
      </c>
      <c r="B494" t="s">
        <v>2517</v>
      </c>
      <c r="C494" t="s">
        <v>788</v>
      </c>
      <c r="D494">
        <v>115.25</v>
      </c>
      <c r="E494">
        <v>106.51</v>
      </c>
      <c r="F494" t="s">
        <v>2518</v>
      </c>
      <c r="G494" t="s">
        <v>2519</v>
      </c>
      <c r="H494">
        <v>27.77</v>
      </c>
      <c r="I494">
        <v>0.15</v>
      </c>
      <c r="J494" t="s">
        <v>2520</v>
      </c>
    </row>
    <row r="495" spans="1:10" x14ac:dyDescent="0.25">
      <c r="A495" t="s">
        <v>2521</v>
      </c>
      <c r="B495" t="s">
        <v>2522</v>
      </c>
      <c r="C495" t="s">
        <v>2523</v>
      </c>
      <c r="D495">
        <v>37.880000000000003</v>
      </c>
      <c r="E495">
        <v>28.61</v>
      </c>
      <c r="F495" t="s">
        <v>2524</v>
      </c>
      <c r="G495" t="s">
        <v>2525</v>
      </c>
      <c r="H495">
        <v>62.18</v>
      </c>
      <c r="I495">
        <v>0.36</v>
      </c>
      <c r="J495" t="s">
        <v>604</v>
      </c>
    </row>
    <row r="496" spans="1:10" x14ac:dyDescent="0.25">
      <c r="A496" t="s">
        <v>2526</v>
      </c>
      <c r="B496" t="s">
        <v>2527</v>
      </c>
      <c r="C496" t="s">
        <v>1973</v>
      </c>
      <c r="D496">
        <v>54.5</v>
      </c>
      <c r="E496">
        <v>52.3</v>
      </c>
      <c r="F496" t="s">
        <v>2528</v>
      </c>
      <c r="G496" t="s">
        <v>2525</v>
      </c>
      <c r="H496">
        <v>34.36</v>
      </c>
      <c r="I496">
        <v>0.2</v>
      </c>
      <c r="J496" t="s">
        <v>2529</v>
      </c>
    </row>
    <row r="497" spans="1:10" x14ac:dyDescent="0.25">
      <c r="A497" t="s">
        <v>2530</v>
      </c>
      <c r="B497" t="s">
        <v>2531</v>
      </c>
      <c r="C497" t="s">
        <v>2532</v>
      </c>
      <c r="D497">
        <v>85.77</v>
      </c>
      <c r="E497">
        <v>73.34</v>
      </c>
      <c r="F497" t="s">
        <v>2533</v>
      </c>
      <c r="G497" t="s">
        <v>2534</v>
      </c>
      <c r="H497">
        <v>34.71</v>
      </c>
      <c r="I497">
        <v>0.14000000000000001</v>
      </c>
      <c r="J497" t="s">
        <v>2535</v>
      </c>
    </row>
    <row r="498" spans="1:10" x14ac:dyDescent="0.25">
      <c r="A498" t="s">
        <v>2536</v>
      </c>
      <c r="B498" t="s">
        <v>2537</v>
      </c>
      <c r="C498" t="s">
        <v>2538</v>
      </c>
      <c r="D498">
        <v>62.95</v>
      </c>
      <c r="E498">
        <v>60.56</v>
      </c>
      <c r="F498" t="s">
        <v>527</v>
      </c>
      <c r="G498" t="s">
        <v>2539</v>
      </c>
      <c r="H498">
        <v>25.06</v>
      </c>
      <c r="I498">
        <v>0.15</v>
      </c>
      <c r="J498" t="s">
        <v>2540</v>
      </c>
    </row>
    <row r="499" spans="1:10" x14ac:dyDescent="0.25">
      <c r="A499" t="s">
        <v>2541</v>
      </c>
      <c r="B499" t="s">
        <v>2542</v>
      </c>
      <c r="C499" t="s">
        <v>2543</v>
      </c>
      <c r="D499">
        <v>49.93</v>
      </c>
      <c r="E499">
        <v>44.95</v>
      </c>
      <c r="F499" t="s">
        <v>2544</v>
      </c>
      <c r="G499" t="s">
        <v>2545</v>
      </c>
      <c r="H499">
        <v>21.97</v>
      </c>
      <c r="I499">
        <v>7.0000000000000007E-2</v>
      </c>
      <c r="J499" t="s">
        <v>2546</v>
      </c>
    </row>
    <row r="500" spans="1:10" x14ac:dyDescent="0.25">
      <c r="A500" t="s">
        <v>2547</v>
      </c>
      <c r="B500" t="s">
        <v>2548</v>
      </c>
      <c r="C500" t="s">
        <v>1311</v>
      </c>
      <c r="D500">
        <v>71.75</v>
      </c>
      <c r="E500">
        <v>65.27</v>
      </c>
      <c r="F500" t="s">
        <v>2549</v>
      </c>
      <c r="G500" t="s">
        <v>2550</v>
      </c>
      <c r="H500">
        <v>21.96</v>
      </c>
      <c r="I500">
        <v>0.19</v>
      </c>
      <c r="J500" t="s">
        <v>2551</v>
      </c>
    </row>
    <row r="501" spans="1:10" x14ac:dyDescent="0.25">
      <c r="A501" t="s">
        <v>2552</v>
      </c>
      <c r="B501" t="s">
        <v>2553</v>
      </c>
      <c r="C501" t="s">
        <v>2052</v>
      </c>
      <c r="D501">
        <v>617.04999999999995</v>
      </c>
      <c r="E501">
        <v>580.46</v>
      </c>
      <c r="F501" t="s">
        <v>2554</v>
      </c>
      <c r="G501" t="s">
        <v>2555</v>
      </c>
      <c r="H501">
        <v>18.690000000000001</v>
      </c>
      <c r="I501">
        <v>0.53</v>
      </c>
      <c r="J501" t="s">
        <v>2458</v>
      </c>
    </row>
    <row r="502" spans="1:10" x14ac:dyDescent="0.25">
      <c r="A502" t="s">
        <v>2556</v>
      </c>
      <c r="B502" t="s">
        <v>2557</v>
      </c>
      <c r="C502" t="s">
        <v>642</v>
      </c>
      <c r="D502">
        <v>59.72</v>
      </c>
      <c r="E502">
        <v>55.82</v>
      </c>
      <c r="F502" t="s">
        <v>2558</v>
      </c>
      <c r="G502" t="s">
        <v>2559</v>
      </c>
      <c r="H502">
        <v>39.06</v>
      </c>
      <c r="I502">
        <v>0.28999999999999998</v>
      </c>
      <c r="J502" t="s">
        <v>1314</v>
      </c>
    </row>
    <row r="503" spans="1:10" x14ac:dyDescent="0.25">
      <c r="A503" t="s">
        <v>2560</v>
      </c>
      <c r="B503" t="s">
        <v>2561</v>
      </c>
      <c r="C503" t="s">
        <v>1331</v>
      </c>
      <c r="D503">
        <v>30.92</v>
      </c>
      <c r="E503">
        <v>35.21</v>
      </c>
      <c r="F503" t="s">
        <v>2562</v>
      </c>
      <c r="G503" t="s">
        <v>2563</v>
      </c>
      <c r="H503">
        <v>49.88</v>
      </c>
      <c r="I503">
        <v>0.16</v>
      </c>
      <c r="J503" t="s">
        <v>2564</v>
      </c>
    </row>
    <row r="504" spans="1:10" x14ac:dyDescent="0.25">
      <c r="A504" t="s">
        <v>2565</v>
      </c>
      <c r="B504" t="s">
        <v>2566</v>
      </c>
      <c r="C504" t="s">
        <v>2567</v>
      </c>
      <c r="D504">
        <v>78.05</v>
      </c>
      <c r="E504">
        <v>72.53</v>
      </c>
      <c r="F504" t="s">
        <v>2568</v>
      </c>
      <c r="G504" t="s">
        <v>2569</v>
      </c>
      <c r="H504">
        <v>27.81</v>
      </c>
      <c r="I504">
        <v>0.11</v>
      </c>
      <c r="J504" t="s">
        <v>2570</v>
      </c>
    </row>
    <row r="505" spans="1:10" x14ac:dyDescent="0.25">
      <c r="A505" t="s">
        <v>2571</v>
      </c>
      <c r="B505" t="s">
        <v>2572</v>
      </c>
      <c r="C505" t="s">
        <v>711</v>
      </c>
      <c r="D505">
        <v>66.459999999999994</v>
      </c>
      <c r="E505">
        <v>60.45</v>
      </c>
      <c r="F505" t="s">
        <v>2573</v>
      </c>
      <c r="G505" t="s">
        <v>2574</v>
      </c>
      <c r="H505">
        <v>27.53</v>
      </c>
      <c r="I505">
        <v>0.47</v>
      </c>
      <c r="J505" t="s">
        <v>1458</v>
      </c>
    </row>
    <row r="506" spans="1:10" x14ac:dyDescent="0.25">
      <c r="A506" t="s">
        <v>2575</v>
      </c>
      <c r="B506" t="s">
        <v>2576</v>
      </c>
      <c r="C506" t="s">
        <v>1979</v>
      </c>
      <c r="D506">
        <v>87.94</v>
      </c>
      <c r="E506">
        <v>58.96</v>
      </c>
      <c r="F506" t="s">
        <v>2577</v>
      </c>
      <c r="G506" t="s">
        <v>2578</v>
      </c>
      <c r="H506">
        <v>44.42</v>
      </c>
      <c r="I506">
        <v>0.38</v>
      </c>
      <c r="J506" t="s">
        <v>2498</v>
      </c>
    </row>
    <row r="507" spans="1:10" x14ac:dyDescent="0.25">
      <c r="A507" t="s">
        <v>2579</v>
      </c>
      <c r="B507" t="s">
        <v>2580</v>
      </c>
      <c r="C507" t="s">
        <v>2581</v>
      </c>
      <c r="D507">
        <v>42.64</v>
      </c>
      <c r="E507">
        <v>46.33</v>
      </c>
      <c r="F507" t="s">
        <v>2582</v>
      </c>
      <c r="G507" t="s">
        <v>2583</v>
      </c>
      <c r="H507">
        <v>40.19</v>
      </c>
      <c r="I507">
        <v>0.14000000000000001</v>
      </c>
      <c r="J507" t="s">
        <v>392</v>
      </c>
    </row>
    <row r="508" spans="1:10" x14ac:dyDescent="0.25">
      <c r="A508" t="s">
        <v>2584</v>
      </c>
      <c r="B508" t="s">
        <v>2585</v>
      </c>
      <c r="C508" t="s">
        <v>1979</v>
      </c>
      <c r="D508">
        <v>32.65</v>
      </c>
      <c r="E508">
        <v>34.76</v>
      </c>
      <c r="F508" t="s">
        <v>2586</v>
      </c>
      <c r="G508" t="s">
        <v>2587</v>
      </c>
      <c r="H508">
        <v>28.09</v>
      </c>
      <c r="I508">
        <v>0.19</v>
      </c>
      <c r="J508" t="s">
        <v>2588</v>
      </c>
    </row>
    <row r="509" spans="1:10" x14ac:dyDescent="0.25">
      <c r="A509" t="s">
        <v>2589</v>
      </c>
      <c r="B509" t="s">
        <v>2590</v>
      </c>
      <c r="C509" t="s">
        <v>2591</v>
      </c>
      <c r="D509">
        <v>94.35</v>
      </c>
      <c r="E509">
        <v>87.17</v>
      </c>
      <c r="F509" t="s">
        <v>2592</v>
      </c>
      <c r="G509" t="s">
        <v>2593</v>
      </c>
      <c r="H509">
        <v>17.72</v>
      </c>
      <c r="I509">
        <v>0.11</v>
      </c>
      <c r="J509" t="s">
        <v>2594</v>
      </c>
    </row>
    <row r="510" spans="1:10" x14ac:dyDescent="0.25">
      <c r="A510" t="s">
        <v>2595</v>
      </c>
      <c r="B510" t="s">
        <v>2596</v>
      </c>
      <c r="C510" t="s">
        <v>2480</v>
      </c>
      <c r="D510">
        <v>37.25</v>
      </c>
      <c r="E510">
        <v>28.19</v>
      </c>
      <c r="F510" t="s">
        <v>2597</v>
      </c>
      <c r="G510" t="s">
        <v>2598</v>
      </c>
      <c r="H510">
        <v>78.28</v>
      </c>
      <c r="I510">
        <v>0.28999999999999998</v>
      </c>
      <c r="J510" t="s">
        <v>832</v>
      </c>
    </row>
    <row r="511" spans="1:10" x14ac:dyDescent="0.25">
      <c r="A511" t="s">
        <v>2599</v>
      </c>
      <c r="B511" t="s">
        <v>2600</v>
      </c>
      <c r="C511" t="s">
        <v>2601</v>
      </c>
      <c r="D511">
        <v>34.5</v>
      </c>
      <c r="E511">
        <v>33.590000000000003</v>
      </c>
      <c r="F511" t="s">
        <v>2602</v>
      </c>
      <c r="G511" t="s">
        <v>2603</v>
      </c>
      <c r="H511">
        <v>25.97</v>
      </c>
      <c r="I511">
        <v>0.26</v>
      </c>
      <c r="J511" t="s">
        <v>2278</v>
      </c>
    </row>
    <row r="512" spans="1:10" x14ac:dyDescent="0.25">
      <c r="A512" t="s">
        <v>2604</v>
      </c>
      <c r="B512" t="s">
        <v>2605</v>
      </c>
      <c r="C512" t="s">
        <v>2606</v>
      </c>
      <c r="D512">
        <v>30.49</v>
      </c>
      <c r="E512">
        <v>28.99</v>
      </c>
      <c r="F512" t="s">
        <v>2607</v>
      </c>
      <c r="G512" t="s">
        <v>2608</v>
      </c>
      <c r="H512">
        <v>47.86</v>
      </c>
      <c r="I512">
        <v>7.0000000000000007E-2</v>
      </c>
      <c r="J512" t="s">
        <v>2609</v>
      </c>
    </row>
    <row r="513" spans="1:10" x14ac:dyDescent="0.25">
      <c r="A513" t="s">
        <v>2610</v>
      </c>
      <c r="B513" t="s">
        <v>2611</v>
      </c>
      <c r="C513" t="s">
        <v>2612</v>
      </c>
      <c r="D513">
        <v>102.87</v>
      </c>
      <c r="E513">
        <v>91.7</v>
      </c>
      <c r="F513" t="s">
        <v>2613</v>
      </c>
      <c r="G513" t="s">
        <v>2614</v>
      </c>
      <c r="H513">
        <v>28.56</v>
      </c>
      <c r="I513">
        <v>0.34</v>
      </c>
      <c r="J513" t="s">
        <v>1235</v>
      </c>
    </row>
    <row r="514" spans="1:10" x14ac:dyDescent="0.25">
      <c r="A514" t="s">
        <v>2615</v>
      </c>
      <c r="B514" t="s">
        <v>2616</v>
      </c>
      <c r="C514" t="s">
        <v>2617</v>
      </c>
      <c r="D514">
        <v>97.4</v>
      </c>
      <c r="E514">
        <v>92.32</v>
      </c>
      <c r="F514" t="s">
        <v>2618</v>
      </c>
      <c r="G514" t="s">
        <v>2619</v>
      </c>
      <c r="H514">
        <v>27.32</v>
      </c>
      <c r="I514">
        <v>0.13</v>
      </c>
      <c r="J514" t="s">
        <v>2620</v>
      </c>
    </row>
    <row r="515" spans="1:10" x14ac:dyDescent="0.25">
      <c r="A515" t="s">
        <v>2621</v>
      </c>
      <c r="B515" t="s">
        <v>2622</v>
      </c>
      <c r="C515" t="s">
        <v>997</v>
      </c>
      <c r="D515">
        <v>79.010000000000005</v>
      </c>
      <c r="E515">
        <v>67.61</v>
      </c>
      <c r="F515" t="s">
        <v>2623</v>
      </c>
      <c r="G515" t="s">
        <v>2624</v>
      </c>
      <c r="H515">
        <v>31.23</v>
      </c>
      <c r="I515">
        <v>0.2</v>
      </c>
      <c r="J515" t="s">
        <v>2625</v>
      </c>
    </row>
    <row r="516" spans="1:10" x14ac:dyDescent="0.25">
      <c r="A516" t="s">
        <v>2626</v>
      </c>
      <c r="B516" t="s">
        <v>2627</v>
      </c>
      <c r="C516" t="s">
        <v>967</v>
      </c>
      <c r="D516">
        <v>43</v>
      </c>
      <c r="E516">
        <v>46.43</v>
      </c>
      <c r="F516" t="s">
        <v>2628</v>
      </c>
      <c r="G516" t="s">
        <v>2629</v>
      </c>
      <c r="H516">
        <v>31.5</v>
      </c>
      <c r="I516">
        <v>0.18</v>
      </c>
      <c r="J516" t="s">
        <v>2630</v>
      </c>
    </row>
    <row r="517" spans="1:10" x14ac:dyDescent="0.25">
      <c r="A517" t="s">
        <v>2631</v>
      </c>
      <c r="B517" t="s">
        <v>2632</v>
      </c>
      <c r="C517" t="s">
        <v>977</v>
      </c>
      <c r="D517">
        <v>65.22</v>
      </c>
      <c r="E517">
        <v>70.290000000000006</v>
      </c>
      <c r="F517" t="s">
        <v>2633</v>
      </c>
      <c r="G517" t="s">
        <v>2634</v>
      </c>
      <c r="H517">
        <v>39.32</v>
      </c>
      <c r="I517">
        <v>0.26</v>
      </c>
      <c r="J517" t="s">
        <v>370</v>
      </c>
    </row>
    <row r="518" spans="1:10" x14ac:dyDescent="0.25">
      <c r="A518" t="s">
        <v>2635</v>
      </c>
      <c r="B518" t="s">
        <v>2636</v>
      </c>
      <c r="C518" t="s">
        <v>585</v>
      </c>
      <c r="D518">
        <v>80.5</v>
      </c>
      <c r="E518">
        <v>73.08</v>
      </c>
      <c r="F518" t="s">
        <v>2637</v>
      </c>
      <c r="G518" t="s">
        <v>2638</v>
      </c>
      <c r="H518">
        <v>19.649999999999999</v>
      </c>
      <c r="I518">
        <v>0.11</v>
      </c>
      <c r="J518" t="s">
        <v>2639</v>
      </c>
    </row>
    <row r="519" spans="1:10" x14ac:dyDescent="0.25">
      <c r="A519" t="s">
        <v>2640</v>
      </c>
      <c r="B519" t="s">
        <v>2641</v>
      </c>
      <c r="C519" t="s">
        <v>2642</v>
      </c>
      <c r="D519">
        <v>100.35</v>
      </c>
      <c r="E519">
        <v>111.35</v>
      </c>
      <c r="F519" t="s">
        <v>2643</v>
      </c>
      <c r="G519" t="s">
        <v>2638</v>
      </c>
      <c r="H519">
        <v>25.43</v>
      </c>
      <c r="I519">
        <v>0.16</v>
      </c>
      <c r="J519" t="s">
        <v>2588</v>
      </c>
    </row>
    <row r="520" spans="1:10" x14ac:dyDescent="0.25">
      <c r="A520" t="s">
        <v>2644</v>
      </c>
      <c r="B520" t="s">
        <v>2645</v>
      </c>
      <c r="C520" t="s">
        <v>1662</v>
      </c>
      <c r="D520">
        <v>49.85</v>
      </c>
      <c r="E520">
        <v>42.46</v>
      </c>
      <c r="F520" t="s">
        <v>2646</v>
      </c>
      <c r="G520" t="s">
        <v>2647</v>
      </c>
      <c r="H520">
        <v>30.24</v>
      </c>
      <c r="I520">
        <v>0.17</v>
      </c>
      <c r="J520" t="s">
        <v>1843</v>
      </c>
    </row>
    <row r="521" spans="1:10" x14ac:dyDescent="0.25">
      <c r="A521" t="s">
        <v>2648</v>
      </c>
      <c r="B521" t="s">
        <v>2649</v>
      </c>
      <c r="C521" t="s">
        <v>318</v>
      </c>
      <c r="D521">
        <v>39.950000000000003</v>
      </c>
      <c r="E521">
        <v>40.21</v>
      </c>
      <c r="F521" t="s">
        <v>2650</v>
      </c>
      <c r="G521" t="s">
        <v>2651</v>
      </c>
      <c r="H521">
        <v>26.25</v>
      </c>
      <c r="I521">
        <v>0.18</v>
      </c>
      <c r="J521" t="s">
        <v>2652</v>
      </c>
    </row>
    <row r="522" spans="1:10" x14ac:dyDescent="0.25">
      <c r="A522" t="s">
        <v>2653</v>
      </c>
      <c r="B522" t="s">
        <v>2654</v>
      </c>
      <c r="C522" t="s">
        <v>637</v>
      </c>
      <c r="D522">
        <v>145.6</v>
      </c>
      <c r="E522">
        <v>155.69999999999999</v>
      </c>
      <c r="F522" t="s">
        <v>2655</v>
      </c>
      <c r="G522" t="s">
        <v>2656</v>
      </c>
      <c r="H522">
        <v>19.63</v>
      </c>
      <c r="I522">
        <v>0.18</v>
      </c>
      <c r="J522" t="s">
        <v>2657</v>
      </c>
    </row>
    <row r="523" spans="1:10" x14ac:dyDescent="0.25">
      <c r="A523" t="s">
        <v>2658</v>
      </c>
      <c r="B523" t="s">
        <v>2659</v>
      </c>
      <c r="C523" t="s">
        <v>2091</v>
      </c>
      <c r="D523">
        <v>85.15</v>
      </c>
      <c r="E523">
        <v>86.81</v>
      </c>
      <c r="F523" t="s">
        <v>2660</v>
      </c>
      <c r="G523" t="s">
        <v>2661</v>
      </c>
      <c r="H523">
        <v>18</v>
      </c>
      <c r="I523">
        <v>0.15</v>
      </c>
      <c r="J523" t="s">
        <v>2662</v>
      </c>
    </row>
    <row r="524" spans="1:10" x14ac:dyDescent="0.25">
      <c r="A524" t="s">
        <v>2663</v>
      </c>
      <c r="B524" t="s">
        <v>2664</v>
      </c>
      <c r="C524" t="s">
        <v>1992</v>
      </c>
      <c r="D524">
        <v>49.38</v>
      </c>
      <c r="E524">
        <v>52.63</v>
      </c>
      <c r="F524" t="s">
        <v>2665</v>
      </c>
      <c r="G524" t="s">
        <v>2666</v>
      </c>
      <c r="H524">
        <v>26.53</v>
      </c>
      <c r="I524">
        <v>0.08</v>
      </c>
      <c r="J524" t="s">
        <v>2667</v>
      </c>
    </row>
    <row r="525" spans="1:10" x14ac:dyDescent="0.25">
      <c r="A525" t="s">
        <v>2668</v>
      </c>
      <c r="B525" t="s">
        <v>2669</v>
      </c>
      <c r="C525" t="s">
        <v>2077</v>
      </c>
      <c r="D525">
        <v>28.83</v>
      </c>
      <c r="E525">
        <v>29.09</v>
      </c>
      <c r="F525" t="s">
        <v>2670</v>
      </c>
      <c r="G525" t="s">
        <v>2671</v>
      </c>
      <c r="H525">
        <v>19.850000000000001</v>
      </c>
      <c r="I525">
        <v>0.05</v>
      </c>
      <c r="J525" t="s">
        <v>2461</v>
      </c>
    </row>
    <row r="526" spans="1:10" x14ac:dyDescent="0.25">
      <c r="A526" t="s">
        <v>2672</v>
      </c>
      <c r="B526" t="s">
        <v>2673</v>
      </c>
      <c r="C526" t="s">
        <v>2674</v>
      </c>
      <c r="D526">
        <v>44.42</v>
      </c>
      <c r="E526">
        <v>41.78</v>
      </c>
      <c r="F526" t="s">
        <v>2675</v>
      </c>
      <c r="G526" t="s">
        <v>2676</v>
      </c>
      <c r="H526">
        <v>22.14</v>
      </c>
      <c r="I526">
        <v>0.12</v>
      </c>
      <c r="J526" t="s">
        <v>2677</v>
      </c>
    </row>
    <row r="527" spans="1:10" x14ac:dyDescent="0.25">
      <c r="A527" t="s">
        <v>2678</v>
      </c>
      <c r="B527" t="s">
        <v>2679</v>
      </c>
      <c r="C527" t="s">
        <v>2680</v>
      </c>
      <c r="D527">
        <v>67.3</v>
      </c>
      <c r="E527">
        <v>47.79</v>
      </c>
      <c r="F527" t="s">
        <v>2681</v>
      </c>
      <c r="G527" t="s">
        <v>2682</v>
      </c>
      <c r="H527">
        <v>29.84</v>
      </c>
      <c r="I527">
        <v>0.11</v>
      </c>
      <c r="J527" t="s">
        <v>1551</v>
      </c>
    </row>
    <row r="528" spans="1:10" x14ac:dyDescent="0.25">
      <c r="A528" t="s">
        <v>2683</v>
      </c>
      <c r="B528" t="s">
        <v>2684</v>
      </c>
      <c r="C528" t="s">
        <v>735</v>
      </c>
      <c r="D528">
        <v>27.53</v>
      </c>
      <c r="E528">
        <v>26.21</v>
      </c>
      <c r="F528" t="s">
        <v>2685</v>
      </c>
      <c r="G528" t="s">
        <v>2682</v>
      </c>
      <c r="H528">
        <v>21.33</v>
      </c>
      <c r="I528">
        <v>0.08</v>
      </c>
      <c r="J528" t="s">
        <v>816</v>
      </c>
    </row>
    <row r="529" spans="1:10" x14ac:dyDescent="0.25">
      <c r="A529" t="s">
        <v>2686</v>
      </c>
      <c r="B529" t="s">
        <v>2687</v>
      </c>
      <c r="C529" t="s">
        <v>1007</v>
      </c>
      <c r="D529">
        <v>67.3</v>
      </c>
      <c r="E529">
        <v>54.74</v>
      </c>
      <c r="F529" t="s">
        <v>2688</v>
      </c>
      <c r="G529" t="s">
        <v>2689</v>
      </c>
      <c r="H529">
        <v>38.31</v>
      </c>
      <c r="I529">
        <v>0.32</v>
      </c>
      <c r="J529" t="s">
        <v>978</v>
      </c>
    </row>
    <row r="530" spans="1:10" x14ac:dyDescent="0.25">
      <c r="A530" t="s">
        <v>2690</v>
      </c>
      <c r="B530" t="s">
        <v>2691</v>
      </c>
      <c r="C530" t="s">
        <v>831</v>
      </c>
      <c r="D530">
        <v>42.1</v>
      </c>
      <c r="E530">
        <v>31.82</v>
      </c>
      <c r="F530" t="s">
        <v>2692</v>
      </c>
      <c r="G530" t="s">
        <v>2693</v>
      </c>
      <c r="H530">
        <v>62.02</v>
      </c>
      <c r="I530">
        <v>0.22</v>
      </c>
      <c r="J530" t="s">
        <v>2694</v>
      </c>
    </row>
    <row r="531" spans="1:10" x14ac:dyDescent="0.25">
      <c r="A531" t="s">
        <v>2695</v>
      </c>
      <c r="B531" t="s">
        <v>2696</v>
      </c>
      <c r="C531" t="s">
        <v>826</v>
      </c>
      <c r="D531">
        <v>45.51</v>
      </c>
      <c r="E531">
        <v>47.12</v>
      </c>
      <c r="F531" t="s">
        <v>2697</v>
      </c>
      <c r="G531" t="s">
        <v>2698</v>
      </c>
      <c r="H531">
        <v>20.38</v>
      </c>
      <c r="I531">
        <v>0.09</v>
      </c>
      <c r="J531" t="s">
        <v>2699</v>
      </c>
    </row>
    <row r="532" spans="1:10" x14ac:dyDescent="0.25">
      <c r="A532" t="s">
        <v>2700</v>
      </c>
      <c r="B532" t="s">
        <v>2701</v>
      </c>
      <c r="C532" t="s">
        <v>2702</v>
      </c>
      <c r="D532">
        <v>78.099999999999994</v>
      </c>
      <c r="E532">
        <v>71.67</v>
      </c>
      <c r="F532" t="s">
        <v>2703</v>
      </c>
      <c r="G532" t="s">
        <v>2704</v>
      </c>
      <c r="H532">
        <v>27.88</v>
      </c>
      <c r="I532">
        <v>0.22</v>
      </c>
      <c r="J532" t="s">
        <v>2705</v>
      </c>
    </row>
    <row r="533" spans="1:10" x14ac:dyDescent="0.25">
      <c r="A533" t="s">
        <v>2706</v>
      </c>
      <c r="B533" t="s">
        <v>2707</v>
      </c>
      <c r="C533" t="s">
        <v>2708</v>
      </c>
      <c r="D533">
        <v>32.64</v>
      </c>
      <c r="E533">
        <v>32.1</v>
      </c>
      <c r="F533" t="s">
        <v>2709</v>
      </c>
      <c r="G533" t="s">
        <v>2710</v>
      </c>
      <c r="H533">
        <v>24.62</v>
      </c>
      <c r="I533">
        <v>0.09</v>
      </c>
      <c r="J533" t="s">
        <v>2711</v>
      </c>
    </row>
    <row r="534" spans="1:10" x14ac:dyDescent="0.25">
      <c r="A534" t="s">
        <v>2712</v>
      </c>
      <c r="B534" t="s">
        <v>2713</v>
      </c>
      <c r="C534" t="s">
        <v>2714</v>
      </c>
      <c r="D534">
        <v>41.77</v>
      </c>
      <c r="E534">
        <v>40.9</v>
      </c>
      <c r="F534" t="s">
        <v>2715</v>
      </c>
      <c r="G534" t="s">
        <v>2716</v>
      </c>
      <c r="H534">
        <v>37.76</v>
      </c>
      <c r="I534">
        <v>0.12</v>
      </c>
      <c r="J534" t="s">
        <v>1057</v>
      </c>
    </row>
    <row r="535" spans="1:10" x14ac:dyDescent="0.25">
      <c r="A535" t="s">
        <v>2717</v>
      </c>
      <c r="B535" t="s">
        <v>2718</v>
      </c>
      <c r="C535" t="s">
        <v>2702</v>
      </c>
      <c r="D535">
        <v>66.2</v>
      </c>
      <c r="E535">
        <v>69.75</v>
      </c>
      <c r="F535" t="s">
        <v>2719</v>
      </c>
      <c r="G535" t="s">
        <v>2720</v>
      </c>
      <c r="H535">
        <v>30.31</v>
      </c>
      <c r="I535">
        <v>0.37</v>
      </c>
      <c r="J535" t="s">
        <v>2721</v>
      </c>
    </row>
    <row r="536" spans="1:10" x14ac:dyDescent="0.25">
      <c r="A536" t="s">
        <v>2722</v>
      </c>
      <c r="B536" t="s">
        <v>2723</v>
      </c>
      <c r="C536" t="s">
        <v>2724</v>
      </c>
      <c r="D536">
        <v>26.68</v>
      </c>
      <c r="E536">
        <v>29.92</v>
      </c>
      <c r="F536" t="s">
        <v>2725</v>
      </c>
      <c r="G536" t="s">
        <v>2726</v>
      </c>
      <c r="H536">
        <v>17.62</v>
      </c>
      <c r="I536">
        <v>0.04</v>
      </c>
      <c r="J536" t="s">
        <v>2223</v>
      </c>
    </row>
    <row r="537" spans="1:10" x14ac:dyDescent="0.25">
      <c r="A537" t="s">
        <v>2727</v>
      </c>
      <c r="B537" t="s">
        <v>2728</v>
      </c>
      <c r="C537" t="s">
        <v>947</v>
      </c>
      <c r="D537">
        <v>51.73</v>
      </c>
      <c r="E537">
        <v>55.41</v>
      </c>
      <c r="F537" t="s">
        <v>2729</v>
      </c>
      <c r="G537" t="s">
        <v>2726</v>
      </c>
      <c r="H537">
        <v>19.78</v>
      </c>
      <c r="I537">
        <v>7.0000000000000007E-2</v>
      </c>
      <c r="J537" t="s">
        <v>2730</v>
      </c>
    </row>
    <row r="538" spans="1:10" x14ac:dyDescent="0.25">
      <c r="A538" t="s">
        <v>2731</v>
      </c>
      <c r="B538" t="s">
        <v>2732</v>
      </c>
      <c r="C538" t="s">
        <v>2733</v>
      </c>
      <c r="D538">
        <v>56.35</v>
      </c>
      <c r="E538">
        <v>42.81</v>
      </c>
      <c r="F538" t="s">
        <v>2734</v>
      </c>
      <c r="G538" t="s">
        <v>2726</v>
      </c>
      <c r="H538">
        <v>38.22</v>
      </c>
      <c r="I538">
        <v>0.1</v>
      </c>
      <c r="J538" t="s">
        <v>2735</v>
      </c>
    </row>
    <row r="539" spans="1:10" x14ac:dyDescent="0.25">
      <c r="A539" t="s">
        <v>2736</v>
      </c>
      <c r="B539" t="s">
        <v>2737</v>
      </c>
      <c r="C539" t="s">
        <v>2738</v>
      </c>
      <c r="D539">
        <v>46.55</v>
      </c>
      <c r="E539">
        <v>43.22</v>
      </c>
      <c r="F539" t="s">
        <v>2739</v>
      </c>
      <c r="G539" t="s">
        <v>2740</v>
      </c>
      <c r="H539">
        <v>28.93</v>
      </c>
      <c r="I539">
        <v>0.39</v>
      </c>
      <c r="J539" t="s">
        <v>805</v>
      </c>
    </row>
    <row r="540" spans="1:10" x14ac:dyDescent="0.25">
      <c r="A540" t="s">
        <v>2741</v>
      </c>
      <c r="B540" t="s">
        <v>2742</v>
      </c>
      <c r="C540" t="s">
        <v>2117</v>
      </c>
      <c r="D540">
        <v>38.229999999999997</v>
      </c>
      <c r="E540">
        <v>54.31</v>
      </c>
      <c r="F540" t="s">
        <v>210</v>
      </c>
      <c r="G540" t="s">
        <v>2743</v>
      </c>
      <c r="H540">
        <v>60.65</v>
      </c>
      <c r="I540">
        <v>7.0000000000000007E-2</v>
      </c>
      <c r="J540" t="s">
        <v>2312</v>
      </c>
    </row>
    <row r="541" spans="1:10" x14ac:dyDescent="0.25">
      <c r="A541" t="s">
        <v>2744</v>
      </c>
      <c r="B541" t="s">
        <v>2745</v>
      </c>
      <c r="C541" t="s">
        <v>2746</v>
      </c>
      <c r="D541">
        <v>33.68</v>
      </c>
      <c r="E541">
        <v>49.43</v>
      </c>
      <c r="F541" t="s">
        <v>2747</v>
      </c>
      <c r="G541" t="s">
        <v>2743</v>
      </c>
      <c r="H541">
        <v>42.47</v>
      </c>
      <c r="I541">
        <v>0.11</v>
      </c>
      <c r="J541" t="s">
        <v>887</v>
      </c>
    </row>
    <row r="542" spans="1:10" x14ac:dyDescent="0.25">
      <c r="A542" t="s">
        <v>2748</v>
      </c>
      <c r="B542" t="s">
        <v>2749</v>
      </c>
      <c r="C542" t="s">
        <v>1308</v>
      </c>
      <c r="D542">
        <v>28.94</v>
      </c>
      <c r="E542">
        <v>29.22</v>
      </c>
      <c r="F542" t="s">
        <v>2750</v>
      </c>
      <c r="G542" t="s">
        <v>2751</v>
      </c>
      <c r="H542">
        <v>26.46</v>
      </c>
      <c r="I542">
        <v>0.06</v>
      </c>
      <c r="J542" t="s">
        <v>2752</v>
      </c>
    </row>
    <row r="543" spans="1:10" x14ac:dyDescent="0.25">
      <c r="A543" t="s">
        <v>2753</v>
      </c>
      <c r="B543" t="s">
        <v>2754</v>
      </c>
      <c r="C543" t="s">
        <v>2755</v>
      </c>
      <c r="D543">
        <v>67.81</v>
      </c>
      <c r="E543">
        <v>77.599999999999994</v>
      </c>
      <c r="F543" t="s">
        <v>2756</v>
      </c>
      <c r="G543" t="s">
        <v>2757</v>
      </c>
      <c r="H543">
        <v>32.92</v>
      </c>
      <c r="I543">
        <v>0.13</v>
      </c>
      <c r="J543" t="s">
        <v>2391</v>
      </c>
    </row>
    <row r="544" spans="1:10" x14ac:dyDescent="0.25">
      <c r="A544" t="s">
        <v>2758</v>
      </c>
      <c r="B544" t="s">
        <v>2759</v>
      </c>
      <c r="C544" t="s">
        <v>487</v>
      </c>
      <c r="D544">
        <v>78.150000000000006</v>
      </c>
      <c r="E544">
        <v>76.010000000000005</v>
      </c>
      <c r="F544" t="s">
        <v>2760</v>
      </c>
      <c r="G544" t="s">
        <v>2761</v>
      </c>
      <c r="H544">
        <v>35.19</v>
      </c>
      <c r="I544">
        <v>0.19</v>
      </c>
      <c r="J544" t="s">
        <v>1240</v>
      </c>
    </row>
    <row r="545" spans="1:10" x14ac:dyDescent="0.25">
      <c r="A545" t="s">
        <v>2762</v>
      </c>
      <c r="B545" t="s">
        <v>2763</v>
      </c>
      <c r="C545" t="s">
        <v>1263</v>
      </c>
      <c r="D545">
        <v>27.85</v>
      </c>
      <c r="E545">
        <v>34.69</v>
      </c>
      <c r="F545" t="s">
        <v>2764</v>
      </c>
      <c r="G545" t="s">
        <v>2765</v>
      </c>
      <c r="H545">
        <v>31</v>
      </c>
      <c r="I545">
        <v>0.21</v>
      </c>
      <c r="J545" t="s">
        <v>557</v>
      </c>
    </row>
    <row r="546" spans="1:10" x14ac:dyDescent="0.25">
      <c r="A546" t="s">
        <v>2766</v>
      </c>
      <c r="B546" t="s">
        <v>2767</v>
      </c>
      <c r="C546" t="s">
        <v>312</v>
      </c>
      <c r="D546">
        <v>35.6</v>
      </c>
      <c r="E546">
        <v>32.31</v>
      </c>
      <c r="F546" t="s">
        <v>2768</v>
      </c>
      <c r="G546" t="s">
        <v>2769</v>
      </c>
      <c r="H546">
        <v>30.82</v>
      </c>
      <c r="I546">
        <v>0.23</v>
      </c>
      <c r="J546" t="s">
        <v>751</v>
      </c>
    </row>
    <row r="547" spans="1:10" x14ac:dyDescent="0.25">
      <c r="A547" t="s">
        <v>2770</v>
      </c>
      <c r="B547" t="s">
        <v>2771</v>
      </c>
      <c r="C547" t="s">
        <v>1271</v>
      </c>
      <c r="D547">
        <v>92.34</v>
      </c>
      <c r="E547">
        <v>72.010000000000005</v>
      </c>
      <c r="F547" t="s">
        <v>2772</v>
      </c>
      <c r="G547" t="s">
        <v>2769</v>
      </c>
      <c r="H547">
        <v>39.700000000000003</v>
      </c>
      <c r="I547">
        <v>0.32</v>
      </c>
      <c r="J547" t="s">
        <v>2773</v>
      </c>
    </row>
    <row r="548" spans="1:10" x14ac:dyDescent="0.25">
      <c r="A548" t="s">
        <v>2774</v>
      </c>
      <c r="B548" t="s">
        <v>2775</v>
      </c>
      <c r="C548" t="s">
        <v>2776</v>
      </c>
      <c r="D548">
        <v>119.75</v>
      </c>
      <c r="E548">
        <v>105.51</v>
      </c>
      <c r="F548" t="s">
        <v>2777</v>
      </c>
      <c r="G548" t="s">
        <v>2778</v>
      </c>
      <c r="H548">
        <v>20.6</v>
      </c>
      <c r="I548">
        <v>0.21</v>
      </c>
      <c r="J548" t="s">
        <v>2779</v>
      </c>
    </row>
    <row r="549" spans="1:10" x14ac:dyDescent="0.25">
      <c r="A549" t="s">
        <v>2780</v>
      </c>
      <c r="B549" t="s">
        <v>2781</v>
      </c>
      <c r="C549" t="s">
        <v>2782</v>
      </c>
      <c r="D549">
        <v>44.96</v>
      </c>
      <c r="E549">
        <v>46.14</v>
      </c>
      <c r="F549" t="s">
        <v>2783</v>
      </c>
      <c r="G549" t="s">
        <v>2784</v>
      </c>
      <c r="H549">
        <v>27.44</v>
      </c>
      <c r="I549">
        <v>0.1</v>
      </c>
      <c r="J549" t="s">
        <v>2785</v>
      </c>
    </row>
    <row r="550" spans="1:10" x14ac:dyDescent="0.25">
      <c r="A550" t="s">
        <v>2786</v>
      </c>
      <c r="B550" t="s">
        <v>2787</v>
      </c>
      <c r="C550" t="s">
        <v>2591</v>
      </c>
      <c r="D550">
        <v>81.3</v>
      </c>
      <c r="E550">
        <v>59.45</v>
      </c>
      <c r="F550" t="s">
        <v>2788</v>
      </c>
      <c r="G550" t="s">
        <v>2789</v>
      </c>
      <c r="H550">
        <v>28.49</v>
      </c>
      <c r="I550">
        <v>0.14000000000000001</v>
      </c>
      <c r="J550" t="s">
        <v>1970</v>
      </c>
    </row>
    <row r="551" spans="1:10" x14ac:dyDescent="0.25">
      <c r="A551" t="s">
        <v>2790</v>
      </c>
      <c r="B551" t="s">
        <v>2791</v>
      </c>
      <c r="C551" t="s">
        <v>1749</v>
      </c>
      <c r="D551">
        <v>25.73</v>
      </c>
      <c r="E551">
        <v>25.84</v>
      </c>
      <c r="F551" t="s">
        <v>2792</v>
      </c>
      <c r="G551" t="s">
        <v>2793</v>
      </c>
      <c r="H551">
        <v>17.82</v>
      </c>
      <c r="I551">
        <v>0.12</v>
      </c>
      <c r="J551" t="s">
        <v>2214</v>
      </c>
    </row>
    <row r="552" spans="1:10" x14ac:dyDescent="0.25">
      <c r="A552" t="s">
        <v>2794</v>
      </c>
      <c r="B552" t="s">
        <v>2795</v>
      </c>
      <c r="C552" t="s">
        <v>437</v>
      </c>
      <c r="D552">
        <v>72.510000000000005</v>
      </c>
      <c r="E552">
        <v>55.52</v>
      </c>
      <c r="F552" t="s">
        <v>2796</v>
      </c>
      <c r="G552" t="s">
        <v>2797</v>
      </c>
      <c r="H552">
        <v>41.55</v>
      </c>
      <c r="I552">
        <v>0.37</v>
      </c>
      <c r="J552" t="s">
        <v>1413</v>
      </c>
    </row>
    <row r="553" spans="1:10" x14ac:dyDescent="0.25">
      <c r="A553" t="s">
        <v>2798</v>
      </c>
      <c r="B553" t="s">
        <v>2799</v>
      </c>
      <c r="C553" t="s">
        <v>437</v>
      </c>
      <c r="D553">
        <v>103.41</v>
      </c>
      <c r="E553">
        <v>90.42</v>
      </c>
      <c r="F553" t="s">
        <v>2800</v>
      </c>
      <c r="G553" t="s">
        <v>2801</v>
      </c>
      <c r="H553">
        <v>21.17</v>
      </c>
      <c r="I553">
        <v>0.33</v>
      </c>
      <c r="J553" t="s">
        <v>2802</v>
      </c>
    </row>
    <row r="554" spans="1:10" x14ac:dyDescent="0.25">
      <c r="A554" t="s">
        <v>2803</v>
      </c>
      <c r="B554" t="s">
        <v>2804</v>
      </c>
      <c r="C554" t="s">
        <v>2805</v>
      </c>
      <c r="D554">
        <v>16.66</v>
      </c>
      <c r="E554">
        <v>34.31</v>
      </c>
      <c r="F554" t="s">
        <v>262</v>
      </c>
      <c r="G554" t="s">
        <v>2806</v>
      </c>
      <c r="H554">
        <v>82.3</v>
      </c>
      <c r="I554">
        <v>0.13</v>
      </c>
      <c r="J554" t="s">
        <v>211</v>
      </c>
    </row>
    <row r="555" spans="1:10" x14ac:dyDescent="0.25">
      <c r="A555" t="s">
        <v>2807</v>
      </c>
      <c r="B555" t="s">
        <v>2808</v>
      </c>
      <c r="C555" t="s">
        <v>1263</v>
      </c>
      <c r="D555">
        <v>30.31</v>
      </c>
      <c r="E555">
        <v>32.090000000000003</v>
      </c>
      <c r="F555" t="s">
        <v>2809</v>
      </c>
      <c r="G555" t="s">
        <v>2810</v>
      </c>
      <c r="H555">
        <v>55.34</v>
      </c>
      <c r="I555">
        <v>0.14000000000000001</v>
      </c>
      <c r="J555" t="s">
        <v>968</v>
      </c>
    </row>
    <row r="556" spans="1:10" x14ac:dyDescent="0.25">
      <c r="A556" t="s">
        <v>2811</v>
      </c>
      <c r="B556" t="s">
        <v>2812</v>
      </c>
      <c r="C556" t="s">
        <v>597</v>
      </c>
      <c r="D556">
        <v>88.15</v>
      </c>
      <c r="E556">
        <v>87.24</v>
      </c>
      <c r="F556" t="s">
        <v>2813</v>
      </c>
      <c r="G556" t="s">
        <v>2814</v>
      </c>
      <c r="H556">
        <v>20.16</v>
      </c>
      <c r="I556">
        <v>0.22</v>
      </c>
      <c r="J556" t="s">
        <v>1790</v>
      </c>
    </row>
    <row r="557" spans="1:10" x14ac:dyDescent="0.25">
      <c r="A557" t="s">
        <v>2815</v>
      </c>
      <c r="B557" t="s">
        <v>2816</v>
      </c>
      <c r="C557" t="s">
        <v>2036</v>
      </c>
      <c r="D557">
        <v>56.55</v>
      </c>
      <c r="E557">
        <v>52.96</v>
      </c>
      <c r="F557" t="s">
        <v>2817</v>
      </c>
      <c r="G557" t="s">
        <v>2818</v>
      </c>
      <c r="H557">
        <v>23.73</v>
      </c>
      <c r="I557">
        <v>0.17</v>
      </c>
      <c r="J557" t="s">
        <v>2819</v>
      </c>
    </row>
    <row r="558" spans="1:10" x14ac:dyDescent="0.25">
      <c r="A558" t="s">
        <v>2820</v>
      </c>
      <c r="B558" t="s">
        <v>2821</v>
      </c>
      <c r="C558" t="s">
        <v>1114</v>
      </c>
      <c r="D558">
        <v>32.78</v>
      </c>
      <c r="E558">
        <v>29.01</v>
      </c>
      <c r="F558" t="s">
        <v>2822</v>
      </c>
      <c r="G558" t="s">
        <v>2823</v>
      </c>
      <c r="H558">
        <v>25.7</v>
      </c>
      <c r="I558">
        <v>0.11</v>
      </c>
      <c r="J558" t="s">
        <v>2824</v>
      </c>
    </row>
    <row r="559" spans="1:10" x14ac:dyDescent="0.25">
      <c r="A559" t="s">
        <v>2825</v>
      </c>
      <c r="B559" t="s">
        <v>2826</v>
      </c>
      <c r="C559" t="s">
        <v>2827</v>
      </c>
      <c r="D559">
        <v>50.16</v>
      </c>
      <c r="E559">
        <v>39.64</v>
      </c>
      <c r="F559" t="s">
        <v>2828</v>
      </c>
      <c r="G559" t="s">
        <v>2829</v>
      </c>
      <c r="H559">
        <v>35.33</v>
      </c>
      <c r="I559">
        <v>0.11</v>
      </c>
      <c r="J559" t="s">
        <v>805</v>
      </c>
    </row>
    <row r="560" spans="1:10" x14ac:dyDescent="0.25">
      <c r="A560" t="s">
        <v>2830</v>
      </c>
      <c r="B560" t="s">
        <v>2831</v>
      </c>
      <c r="C560" t="s">
        <v>2832</v>
      </c>
      <c r="D560">
        <v>74.900000000000006</v>
      </c>
      <c r="E560">
        <v>76.599999999999994</v>
      </c>
      <c r="F560" t="s">
        <v>2833</v>
      </c>
      <c r="G560" t="s">
        <v>2834</v>
      </c>
      <c r="H560">
        <v>23.12</v>
      </c>
      <c r="I560">
        <v>0.31</v>
      </c>
      <c r="J560" t="s">
        <v>257</v>
      </c>
    </row>
    <row r="561" spans="1:10" x14ac:dyDescent="0.25">
      <c r="A561" t="s">
        <v>2835</v>
      </c>
      <c r="B561" t="s">
        <v>2836</v>
      </c>
      <c r="C561" t="s">
        <v>1532</v>
      </c>
      <c r="D561">
        <v>31.75</v>
      </c>
      <c r="E561">
        <v>35.36</v>
      </c>
      <c r="F561" t="s">
        <v>2837</v>
      </c>
      <c r="G561" t="s">
        <v>2838</v>
      </c>
      <c r="H561">
        <v>30.74</v>
      </c>
      <c r="I561">
        <v>0.2</v>
      </c>
      <c r="J561" t="s">
        <v>2336</v>
      </c>
    </row>
    <row r="562" spans="1:10" x14ac:dyDescent="0.25">
      <c r="A562" t="s">
        <v>2839</v>
      </c>
      <c r="B562" t="s">
        <v>2840</v>
      </c>
      <c r="C562" t="s">
        <v>2841</v>
      </c>
      <c r="D562">
        <v>70.78</v>
      </c>
      <c r="E562">
        <v>60.01</v>
      </c>
      <c r="F562" t="s">
        <v>2842</v>
      </c>
      <c r="G562" t="s">
        <v>2843</v>
      </c>
      <c r="H562">
        <v>18.920000000000002</v>
      </c>
      <c r="I562">
        <v>7.0000000000000007E-2</v>
      </c>
      <c r="J562" t="s">
        <v>2844</v>
      </c>
    </row>
    <row r="563" spans="1:10" x14ac:dyDescent="0.25">
      <c r="A563" t="s">
        <v>2845</v>
      </c>
      <c r="B563" t="s">
        <v>2846</v>
      </c>
      <c r="C563" t="s">
        <v>2847</v>
      </c>
      <c r="D563">
        <v>198.87</v>
      </c>
      <c r="E563">
        <v>173.54</v>
      </c>
      <c r="F563" t="s">
        <v>2848</v>
      </c>
      <c r="G563" t="s">
        <v>2849</v>
      </c>
      <c r="H563">
        <v>21.01</v>
      </c>
      <c r="I563">
        <v>0.25</v>
      </c>
      <c r="J563" t="s">
        <v>2850</v>
      </c>
    </row>
    <row r="564" spans="1:10" x14ac:dyDescent="0.25">
      <c r="A564" t="s">
        <v>2851</v>
      </c>
      <c r="B564" t="s">
        <v>2852</v>
      </c>
      <c r="C564" t="s">
        <v>2853</v>
      </c>
      <c r="D564">
        <v>56.6</v>
      </c>
      <c r="E564">
        <v>48.31</v>
      </c>
      <c r="F564" t="s">
        <v>2854</v>
      </c>
      <c r="G564" t="s">
        <v>2855</v>
      </c>
      <c r="H564">
        <v>32.33</v>
      </c>
      <c r="I564">
        <v>0.19</v>
      </c>
      <c r="J564" t="s">
        <v>2856</v>
      </c>
    </row>
    <row r="565" spans="1:10" x14ac:dyDescent="0.25">
      <c r="A565" t="s">
        <v>2857</v>
      </c>
      <c r="B565" t="s">
        <v>2858</v>
      </c>
      <c r="C565" t="s">
        <v>1313</v>
      </c>
      <c r="D565">
        <v>96.43</v>
      </c>
      <c r="E565">
        <v>89.1</v>
      </c>
      <c r="F565" t="s">
        <v>2859</v>
      </c>
      <c r="G565" t="s">
        <v>2860</v>
      </c>
      <c r="H565">
        <v>16.62</v>
      </c>
      <c r="I565">
        <v>0.1</v>
      </c>
      <c r="J565" t="s">
        <v>2861</v>
      </c>
    </row>
    <row r="566" spans="1:10" x14ac:dyDescent="0.25">
      <c r="A566" t="s">
        <v>2862</v>
      </c>
      <c r="B566" t="s">
        <v>2863</v>
      </c>
      <c r="C566" t="s">
        <v>2746</v>
      </c>
      <c r="D566">
        <v>29.57</v>
      </c>
      <c r="E566">
        <v>34.08</v>
      </c>
      <c r="F566" t="s">
        <v>2864</v>
      </c>
      <c r="G566" t="s">
        <v>2865</v>
      </c>
      <c r="H566">
        <v>39.549999999999997</v>
      </c>
      <c r="I566">
        <v>0.08</v>
      </c>
      <c r="J566" t="s">
        <v>799</v>
      </c>
    </row>
    <row r="567" spans="1:10" x14ac:dyDescent="0.25">
      <c r="A567" t="s">
        <v>2866</v>
      </c>
      <c r="B567" t="s">
        <v>2867</v>
      </c>
      <c r="C567" t="s">
        <v>1072</v>
      </c>
      <c r="D567">
        <v>75.45</v>
      </c>
      <c r="E567">
        <v>76.959999999999994</v>
      </c>
      <c r="F567" t="s">
        <v>2868</v>
      </c>
      <c r="G567" t="s">
        <v>2869</v>
      </c>
      <c r="H567">
        <v>23.93</v>
      </c>
      <c r="I567">
        <v>0.11</v>
      </c>
      <c r="J567" t="s">
        <v>2870</v>
      </c>
    </row>
    <row r="568" spans="1:10" x14ac:dyDescent="0.25">
      <c r="A568" t="s">
        <v>2871</v>
      </c>
      <c r="B568" t="s">
        <v>2872</v>
      </c>
      <c r="C568" t="s">
        <v>2873</v>
      </c>
      <c r="D568">
        <v>39.97</v>
      </c>
      <c r="E568">
        <v>31.2</v>
      </c>
      <c r="F568" t="s">
        <v>1793</v>
      </c>
      <c r="G568" t="s">
        <v>2874</v>
      </c>
      <c r="H568">
        <v>29.49</v>
      </c>
      <c r="I568">
        <v>0.03</v>
      </c>
      <c r="J568" t="s">
        <v>2875</v>
      </c>
    </row>
    <row r="569" spans="1:10" x14ac:dyDescent="0.25">
      <c r="A569" t="s">
        <v>2876</v>
      </c>
      <c r="B569" t="s">
        <v>2877</v>
      </c>
      <c r="C569" t="s">
        <v>2043</v>
      </c>
      <c r="D569">
        <v>49.94</v>
      </c>
      <c r="E569">
        <v>43.12</v>
      </c>
      <c r="F569" t="s">
        <v>2878</v>
      </c>
      <c r="G569" t="s">
        <v>2874</v>
      </c>
      <c r="H569">
        <v>28.43</v>
      </c>
      <c r="I569">
        <v>0.2</v>
      </c>
      <c r="J569" t="s">
        <v>2879</v>
      </c>
    </row>
    <row r="570" spans="1:10" x14ac:dyDescent="0.25">
      <c r="A570" t="s">
        <v>2880</v>
      </c>
      <c r="B570" t="s">
        <v>2881</v>
      </c>
      <c r="C570" t="s">
        <v>1427</v>
      </c>
      <c r="D570">
        <v>45.21</v>
      </c>
      <c r="E570">
        <v>42.11</v>
      </c>
      <c r="F570" t="s">
        <v>2882</v>
      </c>
      <c r="G570" t="s">
        <v>2883</v>
      </c>
      <c r="H570">
        <v>37.33</v>
      </c>
      <c r="I570">
        <v>0.08</v>
      </c>
      <c r="J570" t="s">
        <v>1790</v>
      </c>
    </row>
    <row r="571" spans="1:10" x14ac:dyDescent="0.25">
      <c r="A571" t="s">
        <v>2884</v>
      </c>
      <c r="B571" t="s">
        <v>2885</v>
      </c>
      <c r="C571" t="s">
        <v>1772</v>
      </c>
      <c r="D571">
        <v>82.7</v>
      </c>
      <c r="E571">
        <v>90.59</v>
      </c>
      <c r="F571" t="s">
        <v>2886</v>
      </c>
      <c r="G571" t="s">
        <v>2887</v>
      </c>
      <c r="H571">
        <v>25.32</v>
      </c>
      <c r="I571">
        <v>0.21</v>
      </c>
      <c r="J571" t="s">
        <v>2888</v>
      </c>
    </row>
    <row r="572" spans="1:10" x14ac:dyDescent="0.25">
      <c r="A572" t="s">
        <v>2889</v>
      </c>
      <c r="B572" t="s">
        <v>2890</v>
      </c>
      <c r="C572" t="s">
        <v>1142</v>
      </c>
      <c r="D572">
        <v>76.430000000000007</v>
      </c>
      <c r="E572">
        <v>56.5</v>
      </c>
      <c r="F572" t="s">
        <v>2891</v>
      </c>
      <c r="G572" t="s">
        <v>2892</v>
      </c>
      <c r="H572">
        <v>27.82</v>
      </c>
      <c r="I572">
        <v>0.1</v>
      </c>
      <c r="J572" t="s">
        <v>2893</v>
      </c>
    </row>
    <row r="573" spans="1:10" x14ac:dyDescent="0.25">
      <c r="A573" t="s">
        <v>2894</v>
      </c>
      <c r="B573" t="s">
        <v>2895</v>
      </c>
      <c r="C573" t="s">
        <v>2429</v>
      </c>
      <c r="D573">
        <v>46.4</v>
      </c>
      <c r="E573">
        <v>43.32</v>
      </c>
      <c r="F573" t="s">
        <v>2896</v>
      </c>
      <c r="G573" t="s">
        <v>2897</v>
      </c>
      <c r="H573">
        <v>28.14</v>
      </c>
      <c r="I573">
        <v>0.16</v>
      </c>
      <c r="J573" t="s">
        <v>2223</v>
      </c>
    </row>
    <row r="574" spans="1:10" x14ac:dyDescent="0.25">
      <c r="A574" t="s">
        <v>2898</v>
      </c>
      <c r="B574" t="s">
        <v>2899</v>
      </c>
      <c r="C574" t="s">
        <v>2900</v>
      </c>
      <c r="D574">
        <v>26.27</v>
      </c>
      <c r="E574">
        <v>25.23</v>
      </c>
      <c r="F574" t="s">
        <v>2901</v>
      </c>
      <c r="G574" t="s">
        <v>2897</v>
      </c>
      <c r="H574">
        <v>24.48</v>
      </c>
      <c r="I574">
        <v>7.0000000000000007E-2</v>
      </c>
      <c r="J574" t="s">
        <v>2902</v>
      </c>
    </row>
    <row r="575" spans="1:10" x14ac:dyDescent="0.25">
      <c r="A575" t="s">
        <v>2903</v>
      </c>
      <c r="B575" t="s">
        <v>2904</v>
      </c>
      <c r="C575" t="s">
        <v>1062</v>
      </c>
      <c r="D575">
        <v>79.55</v>
      </c>
      <c r="E575">
        <v>74.94</v>
      </c>
      <c r="F575" t="s">
        <v>2905</v>
      </c>
      <c r="G575" t="s">
        <v>2906</v>
      </c>
      <c r="H575">
        <v>27.9</v>
      </c>
      <c r="I575">
        <v>0.15</v>
      </c>
      <c r="J575" t="s">
        <v>2005</v>
      </c>
    </row>
    <row r="576" spans="1:10" x14ac:dyDescent="0.25">
      <c r="A576" t="s">
        <v>2907</v>
      </c>
      <c r="B576" t="s">
        <v>2908</v>
      </c>
      <c r="C576" t="s">
        <v>1473</v>
      </c>
      <c r="D576">
        <v>45.76</v>
      </c>
      <c r="E576">
        <v>44.75</v>
      </c>
      <c r="F576" t="s">
        <v>2909</v>
      </c>
      <c r="G576" t="s">
        <v>2910</v>
      </c>
      <c r="H576">
        <v>28.14</v>
      </c>
      <c r="I576">
        <v>7.0000000000000007E-2</v>
      </c>
      <c r="J576" t="s">
        <v>2911</v>
      </c>
    </row>
    <row r="577" spans="1:10" x14ac:dyDescent="0.25">
      <c r="A577" t="s">
        <v>2912</v>
      </c>
      <c r="B577" t="s">
        <v>2913</v>
      </c>
      <c r="C577" t="s">
        <v>1104</v>
      </c>
      <c r="D577">
        <v>80.569999999999993</v>
      </c>
      <c r="E577">
        <v>75.069999999999993</v>
      </c>
      <c r="F577" t="s">
        <v>2914</v>
      </c>
      <c r="G577" t="s">
        <v>2915</v>
      </c>
      <c r="H577">
        <v>22.22</v>
      </c>
      <c r="I577">
        <v>0.12</v>
      </c>
      <c r="J577" t="s">
        <v>2916</v>
      </c>
    </row>
    <row r="578" spans="1:10" x14ac:dyDescent="0.25">
      <c r="A578" t="s">
        <v>2917</v>
      </c>
      <c r="B578" t="s">
        <v>2918</v>
      </c>
      <c r="C578" t="s">
        <v>2919</v>
      </c>
      <c r="D578">
        <v>34.42</v>
      </c>
      <c r="E578">
        <v>26.29</v>
      </c>
      <c r="F578" t="s">
        <v>2601</v>
      </c>
      <c r="G578" t="s">
        <v>2920</v>
      </c>
      <c r="H578">
        <v>39.57</v>
      </c>
      <c r="I578">
        <v>0.03</v>
      </c>
      <c r="J578" t="s">
        <v>2921</v>
      </c>
    </row>
    <row r="579" spans="1:10" x14ac:dyDescent="0.25">
      <c r="A579" t="s">
        <v>2922</v>
      </c>
      <c r="B579" t="s">
        <v>2923</v>
      </c>
      <c r="C579" t="s">
        <v>1695</v>
      </c>
      <c r="D579">
        <v>35.85</v>
      </c>
      <c r="E579">
        <v>36.020000000000003</v>
      </c>
      <c r="F579" t="s">
        <v>2924</v>
      </c>
      <c r="G579" t="s">
        <v>2925</v>
      </c>
      <c r="H579">
        <v>28.68</v>
      </c>
      <c r="I579">
        <v>0.17</v>
      </c>
      <c r="J579" t="s">
        <v>2926</v>
      </c>
    </row>
    <row r="580" spans="1:10" x14ac:dyDescent="0.25">
      <c r="A580" t="s">
        <v>2927</v>
      </c>
      <c r="B580" t="s">
        <v>2928</v>
      </c>
      <c r="C580" t="s">
        <v>2929</v>
      </c>
      <c r="D580">
        <v>28.95</v>
      </c>
      <c r="E580">
        <v>28.31</v>
      </c>
      <c r="F580" t="s">
        <v>2930</v>
      </c>
      <c r="G580" t="s">
        <v>2931</v>
      </c>
      <c r="H580">
        <v>23.82</v>
      </c>
      <c r="I580">
        <v>0.24</v>
      </c>
      <c r="J580" t="s">
        <v>2118</v>
      </c>
    </row>
    <row r="581" spans="1:10" x14ac:dyDescent="0.25">
      <c r="A581" t="s">
        <v>2932</v>
      </c>
      <c r="B581" t="s">
        <v>2933</v>
      </c>
      <c r="C581" t="s">
        <v>2934</v>
      </c>
      <c r="D581">
        <v>23.76</v>
      </c>
      <c r="E581">
        <v>26.42</v>
      </c>
      <c r="F581" t="s">
        <v>2935</v>
      </c>
      <c r="G581" t="s">
        <v>2936</v>
      </c>
      <c r="H581">
        <v>19.22</v>
      </c>
      <c r="I581">
        <v>0.05</v>
      </c>
      <c r="J581" t="s">
        <v>2937</v>
      </c>
    </row>
    <row r="582" spans="1:10" x14ac:dyDescent="0.25">
      <c r="A582" t="s">
        <v>2938</v>
      </c>
      <c r="B582" t="s">
        <v>2939</v>
      </c>
      <c r="C582" t="s">
        <v>987</v>
      </c>
      <c r="D582">
        <v>74.989999999999995</v>
      </c>
      <c r="E582">
        <v>72.239999999999995</v>
      </c>
      <c r="F582" t="s">
        <v>2940</v>
      </c>
      <c r="G582" t="s">
        <v>2941</v>
      </c>
      <c r="H582">
        <v>22.24</v>
      </c>
      <c r="I582">
        <v>0.11</v>
      </c>
      <c r="J582" t="s">
        <v>2317</v>
      </c>
    </row>
    <row r="583" spans="1:10" x14ac:dyDescent="0.25">
      <c r="A583" t="s">
        <v>2942</v>
      </c>
      <c r="B583" t="s">
        <v>2943</v>
      </c>
      <c r="C583" t="s">
        <v>2944</v>
      </c>
      <c r="D583">
        <v>58.28</v>
      </c>
      <c r="E583">
        <v>56.42</v>
      </c>
      <c r="F583" t="s">
        <v>2945</v>
      </c>
      <c r="G583" t="s">
        <v>2946</v>
      </c>
      <c r="H583">
        <v>28.66</v>
      </c>
      <c r="I583">
        <v>0.13</v>
      </c>
      <c r="J583" t="s">
        <v>2947</v>
      </c>
    </row>
    <row r="584" spans="1:10" x14ac:dyDescent="0.25">
      <c r="A584" t="s">
        <v>2948</v>
      </c>
      <c r="B584" t="s">
        <v>2949</v>
      </c>
      <c r="C584" t="s">
        <v>2156</v>
      </c>
      <c r="D584">
        <v>35.5</v>
      </c>
      <c r="E584">
        <v>35.56</v>
      </c>
      <c r="F584" t="s">
        <v>2950</v>
      </c>
      <c r="G584" t="s">
        <v>2951</v>
      </c>
      <c r="H584">
        <v>22.74</v>
      </c>
      <c r="I584">
        <v>0.05</v>
      </c>
      <c r="J584" t="s">
        <v>2952</v>
      </c>
    </row>
    <row r="585" spans="1:10" x14ac:dyDescent="0.25">
      <c r="A585" t="s">
        <v>2953</v>
      </c>
      <c r="B585" t="s">
        <v>2954</v>
      </c>
      <c r="C585" t="s">
        <v>2543</v>
      </c>
      <c r="D585">
        <v>21.37</v>
      </c>
      <c r="E585">
        <v>27.21</v>
      </c>
      <c r="F585" t="s">
        <v>2955</v>
      </c>
      <c r="G585" t="s">
        <v>2956</v>
      </c>
      <c r="H585">
        <v>45.02</v>
      </c>
      <c r="I585">
        <v>0.15</v>
      </c>
      <c r="J585" t="s">
        <v>2957</v>
      </c>
    </row>
    <row r="586" spans="1:10" x14ac:dyDescent="0.25">
      <c r="A586" t="s">
        <v>2958</v>
      </c>
      <c r="B586" t="s">
        <v>2959</v>
      </c>
      <c r="C586" t="s">
        <v>2960</v>
      </c>
      <c r="D586">
        <v>29.34</v>
      </c>
      <c r="E586">
        <v>29.07</v>
      </c>
      <c r="F586" t="s">
        <v>2961</v>
      </c>
      <c r="G586" t="s">
        <v>2962</v>
      </c>
      <c r="H586">
        <v>26.62</v>
      </c>
      <c r="I586">
        <v>7.0000000000000007E-2</v>
      </c>
      <c r="J586" t="s">
        <v>2391</v>
      </c>
    </row>
    <row r="587" spans="1:10" x14ac:dyDescent="0.25">
      <c r="A587" t="s">
        <v>2963</v>
      </c>
      <c r="B587" t="s">
        <v>2964</v>
      </c>
      <c r="C587" t="s">
        <v>718</v>
      </c>
      <c r="D587">
        <v>53.65</v>
      </c>
      <c r="E587">
        <v>58.98</v>
      </c>
      <c r="F587" t="s">
        <v>2965</v>
      </c>
      <c r="G587" t="s">
        <v>2966</v>
      </c>
      <c r="H587">
        <v>35.57</v>
      </c>
      <c r="I587">
        <v>0.2</v>
      </c>
      <c r="J587" t="s">
        <v>370</v>
      </c>
    </row>
    <row r="588" spans="1:10" x14ac:dyDescent="0.25">
      <c r="A588" t="s">
        <v>2967</v>
      </c>
      <c r="B588" t="s">
        <v>2968</v>
      </c>
      <c r="C588" t="s">
        <v>1248</v>
      </c>
      <c r="D588">
        <v>32.07</v>
      </c>
      <c r="E588">
        <v>30.88</v>
      </c>
      <c r="F588" t="s">
        <v>2969</v>
      </c>
      <c r="G588" t="s">
        <v>2970</v>
      </c>
      <c r="H588">
        <v>17.55</v>
      </c>
      <c r="I588">
        <v>0.06</v>
      </c>
      <c r="J588" t="s">
        <v>2971</v>
      </c>
    </row>
    <row r="589" spans="1:10" x14ac:dyDescent="0.25">
      <c r="A589" t="s">
        <v>2972</v>
      </c>
      <c r="B589" t="s">
        <v>2973</v>
      </c>
      <c r="C589" t="s">
        <v>718</v>
      </c>
      <c r="D589">
        <v>31.95</v>
      </c>
      <c r="E589">
        <v>39.51</v>
      </c>
      <c r="F589" t="s">
        <v>2974</v>
      </c>
      <c r="G589" t="s">
        <v>2975</v>
      </c>
      <c r="H589">
        <v>30.42</v>
      </c>
      <c r="I589">
        <v>0.05</v>
      </c>
      <c r="J589" t="s">
        <v>2183</v>
      </c>
    </row>
    <row r="590" spans="1:10" x14ac:dyDescent="0.25">
      <c r="A590" t="s">
        <v>2976</v>
      </c>
      <c r="B590" t="s">
        <v>2977</v>
      </c>
      <c r="C590" t="s">
        <v>2978</v>
      </c>
      <c r="D590">
        <v>66.95</v>
      </c>
      <c r="E590">
        <v>49.47</v>
      </c>
      <c r="F590" t="s">
        <v>2979</v>
      </c>
      <c r="G590" t="s">
        <v>2980</v>
      </c>
      <c r="H590">
        <v>35.840000000000003</v>
      </c>
      <c r="I590">
        <v>0.14000000000000001</v>
      </c>
      <c r="J590" t="s">
        <v>2981</v>
      </c>
    </row>
    <row r="591" spans="1:10" x14ac:dyDescent="0.25">
      <c r="A591" t="s">
        <v>2982</v>
      </c>
      <c r="B591" t="s">
        <v>2983</v>
      </c>
      <c r="C591" t="s">
        <v>1538</v>
      </c>
      <c r="D591">
        <v>31.95</v>
      </c>
      <c r="E591">
        <v>30.15</v>
      </c>
      <c r="F591" t="s">
        <v>2984</v>
      </c>
      <c r="G591" t="s">
        <v>2985</v>
      </c>
      <c r="H591">
        <v>53.78</v>
      </c>
      <c r="I591">
        <v>0.18</v>
      </c>
      <c r="J591" t="s">
        <v>903</v>
      </c>
    </row>
    <row r="592" spans="1:10" x14ac:dyDescent="0.25">
      <c r="A592" t="s">
        <v>2986</v>
      </c>
      <c r="B592" t="s">
        <v>2987</v>
      </c>
      <c r="C592" t="s">
        <v>2988</v>
      </c>
      <c r="D592">
        <v>80.930000000000007</v>
      </c>
      <c r="E592">
        <v>76.680000000000007</v>
      </c>
      <c r="F592" t="s">
        <v>2989</v>
      </c>
      <c r="G592" t="s">
        <v>2990</v>
      </c>
      <c r="H592">
        <v>22.45</v>
      </c>
      <c r="I592">
        <v>0.13</v>
      </c>
      <c r="J592" t="s">
        <v>2991</v>
      </c>
    </row>
    <row r="593" spans="1:10" x14ac:dyDescent="0.25">
      <c r="A593" t="s">
        <v>2992</v>
      </c>
      <c r="B593" t="s">
        <v>2993</v>
      </c>
      <c r="C593" t="s">
        <v>2264</v>
      </c>
      <c r="D593">
        <v>34.950000000000003</v>
      </c>
      <c r="E593">
        <v>35.590000000000003</v>
      </c>
      <c r="F593" t="s">
        <v>2994</v>
      </c>
      <c r="G593" t="s">
        <v>2990</v>
      </c>
      <c r="H593">
        <v>24.64</v>
      </c>
      <c r="I593">
        <v>0.17</v>
      </c>
      <c r="J593" t="s">
        <v>2995</v>
      </c>
    </row>
    <row r="594" spans="1:10" x14ac:dyDescent="0.25">
      <c r="A594" t="s">
        <v>2996</v>
      </c>
      <c r="B594" t="s">
        <v>2997</v>
      </c>
      <c r="C594" t="s">
        <v>609</v>
      </c>
      <c r="D594">
        <v>67.650000000000006</v>
      </c>
      <c r="E594">
        <v>62.89</v>
      </c>
      <c r="F594" t="s">
        <v>2998</v>
      </c>
      <c r="G594" t="s">
        <v>2999</v>
      </c>
      <c r="H594">
        <v>29.67</v>
      </c>
      <c r="I594">
        <v>0.18</v>
      </c>
      <c r="J594" t="s">
        <v>3000</v>
      </c>
    </row>
    <row r="595" spans="1:10" x14ac:dyDescent="0.25">
      <c r="A595" t="s">
        <v>3001</v>
      </c>
      <c r="B595" t="s">
        <v>3002</v>
      </c>
      <c r="C595" t="s">
        <v>1229</v>
      </c>
      <c r="D595">
        <v>61.55</v>
      </c>
      <c r="E595">
        <v>54.04</v>
      </c>
      <c r="F595" t="s">
        <v>3003</v>
      </c>
      <c r="G595" t="s">
        <v>3004</v>
      </c>
      <c r="H595">
        <v>35.549999999999997</v>
      </c>
      <c r="I595">
        <v>0.17</v>
      </c>
      <c r="J595" t="s">
        <v>1848</v>
      </c>
    </row>
    <row r="596" spans="1:10" x14ac:dyDescent="0.25">
      <c r="A596" t="s">
        <v>3005</v>
      </c>
      <c r="B596" t="s">
        <v>3006</v>
      </c>
      <c r="C596" t="s">
        <v>1655</v>
      </c>
      <c r="D596">
        <v>87.97</v>
      </c>
      <c r="E596">
        <v>103.03</v>
      </c>
      <c r="F596" t="s">
        <v>3007</v>
      </c>
      <c r="G596" t="s">
        <v>3008</v>
      </c>
      <c r="H596">
        <v>37.15</v>
      </c>
      <c r="I596">
        <v>0.17</v>
      </c>
      <c r="J596" t="s">
        <v>1664</v>
      </c>
    </row>
    <row r="597" spans="1:10" x14ac:dyDescent="0.25">
      <c r="A597" t="s">
        <v>3009</v>
      </c>
      <c r="B597" t="s">
        <v>3010</v>
      </c>
      <c r="C597" t="s">
        <v>609</v>
      </c>
      <c r="D597">
        <v>54.9</v>
      </c>
      <c r="E597">
        <v>50.74</v>
      </c>
      <c r="F597" t="s">
        <v>3011</v>
      </c>
      <c r="G597" t="s">
        <v>3012</v>
      </c>
      <c r="H597">
        <v>25.07</v>
      </c>
      <c r="I597">
        <v>0.14000000000000001</v>
      </c>
      <c r="J597" t="s">
        <v>3013</v>
      </c>
    </row>
    <row r="598" spans="1:10" x14ac:dyDescent="0.25">
      <c r="A598" t="s">
        <v>3014</v>
      </c>
      <c r="B598" t="s">
        <v>3015</v>
      </c>
      <c r="C598" t="s">
        <v>1418</v>
      </c>
      <c r="D598">
        <v>55.72</v>
      </c>
      <c r="E598">
        <v>51.11</v>
      </c>
      <c r="F598" t="s">
        <v>3016</v>
      </c>
      <c r="G598" t="s">
        <v>3017</v>
      </c>
      <c r="H598">
        <v>25.27</v>
      </c>
      <c r="I598">
        <v>0.11</v>
      </c>
      <c r="J598" t="s">
        <v>3018</v>
      </c>
    </row>
    <row r="599" spans="1:10" x14ac:dyDescent="0.25">
      <c r="A599" t="s">
        <v>3019</v>
      </c>
      <c r="B599" t="s">
        <v>3020</v>
      </c>
      <c r="C599" t="s">
        <v>3021</v>
      </c>
      <c r="D599">
        <v>56</v>
      </c>
      <c r="E599">
        <v>54.82</v>
      </c>
      <c r="F599" t="s">
        <v>3022</v>
      </c>
      <c r="G599" t="s">
        <v>3023</v>
      </c>
      <c r="H599">
        <v>23.38</v>
      </c>
      <c r="I599">
        <v>0.14000000000000001</v>
      </c>
      <c r="J599" t="s">
        <v>1965</v>
      </c>
    </row>
    <row r="600" spans="1:10" x14ac:dyDescent="0.25">
      <c r="A600" t="s">
        <v>3024</v>
      </c>
      <c r="B600" t="s">
        <v>3025</v>
      </c>
      <c r="C600" t="s">
        <v>3026</v>
      </c>
      <c r="D600">
        <v>35.4</v>
      </c>
      <c r="E600">
        <v>37.549999999999997</v>
      </c>
      <c r="F600" t="s">
        <v>210</v>
      </c>
      <c r="G600" t="s">
        <v>3027</v>
      </c>
      <c r="H600">
        <v>55.88</v>
      </c>
      <c r="I600">
        <v>0.24</v>
      </c>
      <c r="J600" t="s">
        <v>1073</v>
      </c>
    </row>
    <row r="601" spans="1:10" x14ac:dyDescent="0.25">
      <c r="A601" t="s">
        <v>3028</v>
      </c>
      <c r="B601" t="s">
        <v>3029</v>
      </c>
      <c r="C601" t="s">
        <v>3030</v>
      </c>
      <c r="D601">
        <v>26.51</v>
      </c>
      <c r="E601">
        <v>39.18</v>
      </c>
      <c r="F601" t="s">
        <v>3031</v>
      </c>
      <c r="G601" t="s">
        <v>3027</v>
      </c>
      <c r="H601">
        <v>42.94</v>
      </c>
      <c r="I601">
        <v>0.09</v>
      </c>
      <c r="J601" t="s">
        <v>3032</v>
      </c>
    </row>
    <row r="602" spans="1:10" x14ac:dyDescent="0.25">
      <c r="A602" t="s">
        <v>3033</v>
      </c>
      <c r="B602" t="s">
        <v>3034</v>
      </c>
      <c r="C602" t="s">
        <v>1056</v>
      </c>
      <c r="D602">
        <v>48.3</v>
      </c>
      <c r="E602">
        <v>40.89</v>
      </c>
      <c r="F602" t="s">
        <v>3035</v>
      </c>
      <c r="G602" t="s">
        <v>3036</v>
      </c>
      <c r="H602">
        <v>31.54</v>
      </c>
      <c r="I602">
        <v>0.14000000000000001</v>
      </c>
      <c r="J602" t="s">
        <v>2382</v>
      </c>
    </row>
    <row r="603" spans="1:10" x14ac:dyDescent="0.25">
      <c r="A603" t="s">
        <v>3037</v>
      </c>
      <c r="B603" t="s">
        <v>3038</v>
      </c>
      <c r="C603" t="s">
        <v>908</v>
      </c>
      <c r="D603">
        <v>37.25</v>
      </c>
      <c r="E603">
        <v>40.520000000000003</v>
      </c>
      <c r="F603" t="s">
        <v>3039</v>
      </c>
      <c r="G603" t="s">
        <v>3040</v>
      </c>
      <c r="H603">
        <v>34.07</v>
      </c>
      <c r="I603">
        <v>0.13</v>
      </c>
      <c r="J603" t="s">
        <v>1605</v>
      </c>
    </row>
    <row r="604" spans="1:10" x14ac:dyDescent="0.25">
      <c r="A604" t="s">
        <v>3041</v>
      </c>
      <c r="B604" t="s">
        <v>3042</v>
      </c>
      <c r="C604" t="s">
        <v>3043</v>
      </c>
      <c r="D604">
        <v>28.74</v>
      </c>
      <c r="E604">
        <v>34.1</v>
      </c>
      <c r="F604" t="s">
        <v>3044</v>
      </c>
      <c r="G604" t="s">
        <v>3045</v>
      </c>
      <c r="H604">
        <v>39.71</v>
      </c>
      <c r="I604">
        <v>0.12</v>
      </c>
      <c r="J604" t="s">
        <v>1458</v>
      </c>
    </row>
    <row r="605" spans="1:10" x14ac:dyDescent="0.25">
      <c r="A605" t="s">
        <v>3046</v>
      </c>
      <c r="B605" t="s">
        <v>3047</v>
      </c>
      <c r="C605" t="s">
        <v>1298</v>
      </c>
      <c r="D605">
        <v>75.75</v>
      </c>
      <c r="E605">
        <v>78.22</v>
      </c>
      <c r="F605" t="s">
        <v>3048</v>
      </c>
      <c r="G605" t="s">
        <v>3049</v>
      </c>
      <c r="H605">
        <v>29.54</v>
      </c>
      <c r="I605">
        <v>0.11</v>
      </c>
      <c r="J605" t="s">
        <v>3050</v>
      </c>
    </row>
    <row r="606" spans="1:10" x14ac:dyDescent="0.25">
      <c r="A606" t="s">
        <v>3051</v>
      </c>
      <c r="B606" t="s">
        <v>3052</v>
      </c>
      <c r="C606" t="s">
        <v>3053</v>
      </c>
      <c r="D606">
        <v>64.349999999999994</v>
      </c>
      <c r="E606">
        <v>68.31</v>
      </c>
      <c r="F606" t="s">
        <v>3054</v>
      </c>
      <c r="G606" t="s">
        <v>3055</v>
      </c>
      <c r="H606">
        <v>24.37</v>
      </c>
      <c r="I606">
        <v>0.15</v>
      </c>
      <c r="J606" t="s">
        <v>1758</v>
      </c>
    </row>
    <row r="607" spans="1:10" x14ac:dyDescent="0.25">
      <c r="A607" t="s">
        <v>3056</v>
      </c>
      <c r="B607" t="s">
        <v>3057</v>
      </c>
      <c r="C607" t="s">
        <v>3058</v>
      </c>
      <c r="D607">
        <v>30.74</v>
      </c>
      <c r="E607">
        <v>28.23</v>
      </c>
      <c r="F607" t="s">
        <v>3059</v>
      </c>
      <c r="G607" t="s">
        <v>3055</v>
      </c>
      <c r="H607">
        <v>26.88</v>
      </c>
      <c r="I607">
        <v>0.11</v>
      </c>
      <c r="J607" t="s">
        <v>3060</v>
      </c>
    </row>
    <row r="608" spans="1:10" x14ac:dyDescent="0.25">
      <c r="A608" t="s">
        <v>3061</v>
      </c>
      <c r="B608" t="s">
        <v>3062</v>
      </c>
      <c r="C608" t="s">
        <v>648</v>
      </c>
      <c r="D608">
        <v>31.65</v>
      </c>
      <c r="E608">
        <v>30.45</v>
      </c>
      <c r="F608" t="s">
        <v>3063</v>
      </c>
      <c r="G608" t="s">
        <v>3064</v>
      </c>
      <c r="H608">
        <v>36.93</v>
      </c>
      <c r="I608">
        <v>0.25</v>
      </c>
      <c r="J608" t="s">
        <v>3065</v>
      </c>
    </row>
    <row r="609" spans="1:10" x14ac:dyDescent="0.25">
      <c r="A609" t="s">
        <v>3066</v>
      </c>
      <c r="B609" t="s">
        <v>3067</v>
      </c>
      <c r="C609" t="s">
        <v>1878</v>
      </c>
      <c r="D609">
        <v>62.05</v>
      </c>
      <c r="E609">
        <v>48.64</v>
      </c>
      <c r="F609" t="s">
        <v>3068</v>
      </c>
      <c r="G609" t="s">
        <v>3069</v>
      </c>
      <c r="H609">
        <v>35.31</v>
      </c>
      <c r="I609">
        <v>0.2</v>
      </c>
      <c r="J609" t="s">
        <v>1164</v>
      </c>
    </row>
    <row r="610" spans="1:10" x14ac:dyDescent="0.25">
      <c r="A610" t="s">
        <v>3070</v>
      </c>
      <c r="B610" t="s">
        <v>3071</v>
      </c>
      <c r="C610" t="s">
        <v>2194</v>
      </c>
      <c r="D610">
        <v>35.46</v>
      </c>
      <c r="E610">
        <v>41.73</v>
      </c>
      <c r="F610" t="s">
        <v>3072</v>
      </c>
      <c r="G610" t="s">
        <v>3073</v>
      </c>
      <c r="H610">
        <v>22</v>
      </c>
      <c r="I610">
        <v>0.12</v>
      </c>
      <c r="J610" t="s">
        <v>1539</v>
      </c>
    </row>
    <row r="611" spans="1:10" x14ac:dyDescent="0.25">
      <c r="A611" t="s">
        <v>3074</v>
      </c>
      <c r="B611" t="s">
        <v>3075</v>
      </c>
      <c r="C611" t="s">
        <v>997</v>
      </c>
      <c r="D611">
        <v>72.849999999999994</v>
      </c>
      <c r="E611">
        <v>56.99</v>
      </c>
      <c r="F611" t="s">
        <v>3076</v>
      </c>
      <c r="G611" t="s">
        <v>3077</v>
      </c>
      <c r="H611">
        <v>62.39</v>
      </c>
      <c r="I611">
        <v>0.26</v>
      </c>
      <c r="J611" t="s">
        <v>1079</v>
      </c>
    </row>
    <row r="612" spans="1:10" x14ac:dyDescent="0.25">
      <c r="A612" t="s">
        <v>3078</v>
      </c>
      <c r="B612" t="s">
        <v>3079</v>
      </c>
      <c r="C612" t="s">
        <v>3080</v>
      </c>
      <c r="D612">
        <v>68.22</v>
      </c>
      <c r="E612">
        <v>75.94</v>
      </c>
      <c r="F612" t="s">
        <v>3081</v>
      </c>
      <c r="G612" t="s">
        <v>3082</v>
      </c>
      <c r="H612">
        <v>56.55</v>
      </c>
      <c r="I612">
        <v>0.42</v>
      </c>
      <c r="J612" t="s">
        <v>80</v>
      </c>
    </row>
    <row r="613" spans="1:10" x14ac:dyDescent="0.25">
      <c r="A613" t="s">
        <v>3083</v>
      </c>
      <c r="B613" t="s">
        <v>3084</v>
      </c>
      <c r="C613" t="s">
        <v>2004</v>
      </c>
      <c r="D613">
        <v>22.7</v>
      </c>
      <c r="E613">
        <v>31.79</v>
      </c>
      <c r="F613" t="s">
        <v>262</v>
      </c>
      <c r="G613" t="s">
        <v>3085</v>
      </c>
      <c r="H613">
        <v>43.16</v>
      </c>
      <c r="I613">
        <v>0.23</v>
      </c>
      <c r="J613" t="s">
        <v>1218</v>
      </c>
    </row>
    <row r="614" spans="1:10" x14ac:dyDescent="0.25">
      <c r="A614" t="s">
        <v>3086</v>
      </c>
      <c r="B614" t="s">
        <v>3087</v>
      </c>
      <c r="C614" t="s">
        <v>865</v>
      </c>
      <c r="D614">
        <v>30.39</v>
      </c>
      <c r="E614">
        <v>31.73</v>
      </c>
      <c r="F614" t="s">
        <v>3088</v>
      </c>
      <c r="G614" t="s">
        <v>3089</v>
      </c>
      <c r="H614">
        <v>24.72</v>
      </c>
      <c r="I614">
        <v>0.06</v>
      </c>
      <c r="J614" t="s">
        <v>2926</v>
      </c>
    </row>
    <row r="615" spans="1:10" x14ac:dyDescent="0.25">
      <c r="A615" t="s">
        <v>3090</v>
      </c>
      <c r="B615" t="s">
        <v>3091</v>
      </c>
      <c r="C615" t="s">
        <v>2429</v>
      </c>
      <c r="D615">
        <v>42.76</v>
      </c>
      <c r="E615">
        <v>43.41</v>
      </c>
      <c r="F615" t="s">
        <v>3092</v>
      </c>
      <c r="G615" t="s">
        <v>3093</v>
      </c>
      <c r="H615">
        <v>22.91</v>
      </c>
      <c r="I615">
        <v>0.06</v>
      </c>
      <c r="J615" t="s">
        <v>2730</v>
      </c>
    </row>
    <row r="616" spans="1:10" x14ac:dyDescent="0.25">
      <c r="A616" t="s">
        <v>3094</v>
      </c>
      <c r="B616" t="s">
        <v>3095</v>
      </c>
      <c r="C616" t="s">
        <v>892</v>
      </c>
      <c r="D616">
        <v>49.8</v>
      </c>
      <c r="E616">
        <v>43.97</v>
      </c>
      <c r="F616" t="s">
        <v>3096</v>
      </c>
      <c r="G616" t="s">
        <v>3097</v>
      </c>
      <c r="H616">
        <v>29.08</v>
      </c>
      <c r="I616">
        <v>0.16</v>
      </c>
      <c r="J616" t="s">
        <v>1620</v>
      </c>
    </row>
    <row r="617" spans="1:10" x14ac:dyDescent="0.25">
      <c r="A617" t="s">
        <v>3098</v>
      </c>
      <c r="B617" t="s">
        <v>3099</v>
      </c>
      <c r="C617" t="s">
        <v>2167</v>
      </c>
      <c r="D617">
        <v>44.95</v>
      </c>
      <c r="E617">
        <v>45.42</v>
      </c>
      <c r="F617" t="s">
        <v>3100</v>
      </c>
      <c r="G617" t="s">
        <v>3101</v>
      </c>
      <c r="H617">
        <v>33.200000000000003</v>
      </c>
      <c r="I617">
        <v>0.17</v>
      </c>
      <c r="J617" t="s">
        <v>2214</v>
      </c>
    </row>
    <row r="618" spans="1:10" x14ac:dyDescent="0.25">
      <c r="A618" t="s">
        <v>3102</v>
      </c>
      <c r="B618" t="s">
        <v>3103</v>
      </c>
      <c r="C618" t="s">
        <v>3104</v>
      </c>
      <c r="D618">
        <v>80.709999999999994</v>
      </c>
      <c r="E618">
        <v>94.85</v>
      </c>
      <c r="F618" t="s">
        <v>3105</v>
      </c>
      <c r="G618" t="s">
        <v>3106</v>
      </c>
      <c r="H618">
        <v>48.08</v>
      </c>
      <c r="I618">
        <v>0.13</v>
      </c>
      <c r="J618" t="s">
        <v>1659</v>
      </c>
    </row>
    <row r="619" spans="1:10" x14ac:dyDescent="0.25">
      <c r="A619" t="s">
        <v>3107</v>
      </c>
      <c r="B619" t="s">
        <v>3108</v>
      </c>
      <c r="C619" t="s">
        <v>3109</v>
      </c>
      <c r="D619">
        <v>35.94</v>
      </c>
      <c r="E619">
        <v>38.450000000000003</v>
      </c>
      <c r="F619" t="s">
        <v>3110</v>
      </c>
      <c r="G619" t="s">
        <v>3106</v>
      </c>
      <c r="H619">
        <v>42.07</v>
      </c>
      <c r="I619">
        <v>0.36</v>
      </c>
      <c r="J619" t="s">
        <v>3111</v>
      </c>
    </row>
    <row r="620" spans="1:10" x14ac:dyDescent="0.25">
      <c r="A620" t="s">
        <v>3112</v>
      </c>
      <c r="B620" t="s">
        <v>3113</v>
      </c>
      <c r="C620" t="s">
        <v>3114</v>
      </c>
      <c r="D620">
        <v>171.71</v>
      </c>
      <c r="E620">
        <v>154.66</v>
      </c>
      <c r="F620" t="s">
        <v>3115</v>
      </c>
      <c r="G620" t="s">
        <v>3116</v>
      </c>
      <c r="H620">
        <v>21.81</v>
      </c>
      <c r="I620">
        <v>0.23</v>
      </c>
      <c r="J620" t="s">
        <v>3117</v>
      </c>
    </row>
    <row r="621" spans="1:10" x14ac:dyDescent="0.25">
      <c r="A621" t="s">
        <v>3118</v>
      </c>
      <c r="B621" t="s">
        <v>3119</v>
      </c>
      <c r="C621" t="s">
        <v>1116</v>
      </c>
      <c r="D621">
        <v>26.35</v>
      </c>
      <c r="E621">
        <v>30.81</v>
      </c>
      <c r="F621" t="s">
        <v>3120</v>
      </c>
      <c r="G621" t="s">
        <v>3121</v>
      </c>
      <c r="H621">
        <v>20.72</v>
      </c>
      <c r="I621">
        <v>0.05</v>
      </c>
      <c r="J621" t="s">
        <v>2458</v>
      </c>
    </row>
    <row r="622" spans="1:10" x14ac:dyDescent="0.25">
      <c r="A622" t="s">
        <v>3122</v>
      </c>
      <c r="B622" t="s">
        <v>3123</v>
      </c>
      <c r="C622" t="s">
        <v>3124</v>
      </c>
      <c r="D622">
        <v>47.25</v>
      </c>
      <c r="E622">
        <v>31.46</v>
      </c>
      <c r="F622" t="s">
        <v>1178</v>
      </c>
      <c r="G622" t="s">
        <v>3121</v>
      </c>
      <c r="H622">
        <v>35.11</v>
      </c>
      <c r="I622">
        <v>0.06</v>
      </c>
      <c r="J622" t="s">
        <v>2991</v>
      </c>
    </row>
    <row r="623" spans="1:10" x14ac:dyDescent="0.25">
      <c r="A623" t="s">
        <v>3125</v>
      </c>
      <c r="B623" t="s">
        <v>3126</v>
      </c>
      <c r="C623" t="s">
        <v>3058</v>
      </c>
      <c r="D623">
        <v>33.35</v>
      </c>
      <c r="E623">
        <v>31.7</v>
      </c>
      <c r="F623" t="s">
        <v>3127</v>
      </c>
      <c r="G623" t="s">
        <v>3128</v>
      </c>
      <c r="H623">
        <v>25.57</v>
      </c>
      <c r="I623">
        <v>0.22</v>
      </c>
      <c r="J623" t="s">
        <v>2570</v>
      </c>
    </row>
    <row r="624" spans="1:10" x14ac:dyDescent="0.25">
      <c r="A624" t="s">
        <v>3129</v>
      </c>
      <c r="B624" t="s">
        <v>3130</v>
      </c>
      <c r="C624" t="s">
        <v>3131</v>
      </c>
      <c r="D624">
        <v>29.07</v>
      </c>
      <c r="E624">
        <v>33.17</v>
      </c>
      <c r="F624" t="s">
        <v>3132</v>
      </c>
      <c r="G624" t="s">
        <v>3133</v>
      </c>
      <c r="H624">
        <v>56.31</v>
      </c>
      <c r="I624">
        <v>0.13</v>
      </c>
      <c r="J624" t="s">
        <v>992</v>
      </c>
    </row>
    <row r="625" spans="1:10" x14ac:dyDescent="0.25">
      <c r="A625" t="s">
        <v>3134</v>
      </c>
      <c r="B625" t="s">
        <v>3135</v>
      </c>
      <c r="C625" t="s">
        <v>397</v>
      </c>
      <c r="D625">
        <v>122.97</v>
      </c>
      <c r="E625">
        <v>123.49</v>
      </c>
      <c r="F625" t="s">
        <v>3136</v>
      </c>
      <c r="G625" t="s">
        <v>3137</v>
      </c>
      <c r="H625">
        <v>21.73</v>
      </c>
      <c r="I625">
        <v>0.53</v>
      </c>
      <c r="J625" t="s">
        <v>2570</v>
      </c>
    </row>
    <row r="626" spans="1:10" x14ac:dyDescent="0.25">
      <c r="A626" t="s">
        <v>3138</v>
      </c>
      <c r="B626" t="s">
        <v>3139</v>
      </c>
      <c r="C626" t="s">
        <v>1593</v>
      </c>
      <c r="D626">
        <v>98.84</v>
      </c>
      <c r="E626">
        <v>89.83</v>
      </c>
      <c r="F626" t="s">
        <v>3140</v>
      </c>
      <c r="G626" t="s">
        <v>3141</v>
      </c>
      <c r="H626">
        <v>17.57</v>
      </c>
      <c r="I626">
        <v>0.1</v>
      </c>
      <c r="J626" t="s">
        <v>3142</v>
      </c>
    </row>
    <row r="627" spans="1:10" x14ac:dyDescent="0.25">
      <c r="A627" t="s">
        <v>3143</v>
      </c>
      <c r="B627" t="s">
        <v>3144</v>
      </c>
      <c r="C627" t="s">
        <v>648</v>
      </c>
      <c r="D627">
        <v>27.33</v>
      </c>
      <c r="E627">
        <v>29.07</v>
      </c>
      <c r="F627" t="s">
        <v>3145</v>
      </c>
      <c r="G627" t="s">
        <v>3146</v>
      </c>
      <c r="H627">
        <v>17.66</v>
      </c>
      <c r="I627">
        <v>0.1</v>
      </c>
      <c r="J627" t="s">
        <v>2205</v>
      </c>
    </row>
    <row r="628" spans="1:10" x14ac:dyDescent="0.25">
      <c r="A628" t="s">
        <v>3147</v>
      </c>
      <c r="B628" t="s">
        <v>3148</v>
      </c>
      <c r="C628" t="s">
        <v>3149</v>
      </c>
      <c r="D628">
        <v>29.85</v>
      </c>
      <c r="E628">
        <v>29.09</v>
      </c>
      <c r="F628" t="s">
        <v>3150</v>
      </c>
      <c r="G628" t="s">
        <v>3146</v>
      </c>
      <c r="H628">
        <v>41.53</v>
      </c>
      <c r="I628">
        <v>0.11</v>
      </c>
      <c r="J628" t="s">
        <v>1561</v>
      </c>
    </row>
    <row r="629" spans="1:10" x14ac:dyDescent="0.25">
      <c r="A629" t="s">
        <v>3151</v>
      </c>
      <c r="B629" t="s">
        <v>3152</v>
      </c>
      <c r="C629" t="s">
        <v>3153</v>
      </c>
      <c r="D629">
        <v>39.950000000000003</v>
      </c>
      <c r="E629">
        <v>32.01</v>
      </c>
      <c r="F629" t="s">
        <v>3154</v>
      </c>
      <c r="G629" t="s">
        <v>3146</v>
      </c>
      <c r="H629">
        <v>134.69999999999999</v>
      </c>
      <c r="I629">
        <v>0.2</v>
      </c>
      <c r="J629" t="s">
        <v>719</v>
      </c>
    </row>
    <row r="630" spans="1:10" x14ac:dyDescent="0.25">
      <c r="A630" t="s">
        <v>3155</v>
      </c>
      <c r="B630" t="s">
        <v>3156</v>
      </c>
      <c r="C630" t="s">
        <v>1067</v>
      </c>
      <c r="D630">
        <v>87.7</v>
      </c>
      <c r="E630">
        <v>87.43</v>
      </c>
      <c r="F630" t="s">
        <v>3157</v>
      </c>
      <c r="G630" t="s">
        <v>3158</v>
      </c>
      <c r="H630">
        <v>31.01</v>
      </c>
      <c r="I630">
        <v>0.15</v>
      </c>
      <c r="J630" t="s">
        <v>3159</v>
      </c>
    </row>
    <row r="631" spans="1:10" x14ac:dyDescent="0.25">
      <c r="A631" t="s">
        <v>3160</v>
      </c>
      <c r="B631" t="s">
        <v>3161</v>
      </c>
      <c r="C631" t="s">
        <v>609</v>
      </c>
      <c r="D631">
        <v>66.45</v>
      </c>
      <c r="E631">
        <v>59.56</v>
      </c>
      <c r="F631" t="s">
        <v>3162</v>
      </c>
      <c r="G631" t="s">
        <v>3163</v>
      </c>
      <c r="H631">
        <v>18.04</v>
      </c>
      <c r="I631">
        <v>0.14000000000000001</v>
      </c>
      <c r="J631" t="s">
        <v>3164</v>
      </c>
    </row>
    <row r="632" spans="1:10" x14ac:dyDescent="0.25">
      <c r="A632" t="s">
        <v>3165</v>
      </c>
      <c r="B632" t="s">
        <v>3166</v>
      </c>
      <c r="C632" t="s">
        <v>3167</v>
      </c>
      <c r="D632">
        <v>136.59</v>
      </c>
      <c r="E632">
        <v>125.68</v>
      </c>
      <c r="F632" t="s">
        <v>3168</v>
      </c>
      <c r="G632" t="s">
        <v>3169</v>
      </c>
      <c r="H632">
        <v>16.7</v>
      </c>
      <c r="I632">
        <v>0.19</v>
      </c>
      <c r="J632" t="s">
        <v>3170</v>
      </c>
    </row>
    <row r="633" spans="1:10" x14ac:dyDescent="0.25">
      <c r="A633" t="s">
        <v>3171</v>
      </c>
      <c r="B633" t="s">
        <v>3172</v>
      </c>
      <c r="C633" t="s">
        <v>1979</v>
      </c>
      <c r="D633">
        <v>76.2</v>
      </c>
      <c r="E633">
        <v>72.72</v>
      </c>
      <c r="F633" t="s">
        <v>3173</v>
      </c>
      <c r="G633" t="s">
        <v>3174</v>
      </c>
      <c r="H633">
        <v>23.18</v>
      </c>
      <c r="I633">
        <v>0.33</v>
      </c>
      <c r="J633" t="s">
        <v>3175</v>
      </c>
    </row>
    <row r="634" spans="1:10" x14ac:dyDescent="0.25">
      <c r="A634" t="s">
        <v>3176</v>
      </c>
      <c r="B634" t="s">
        <v>3177</v>
      </c>
      <c r="C634" t="s">
        <v>3178</v>
      </c>
      <c r="D634">
        <v>82.33</v>
      </c>
      <c r="E634">
        <v>56.5</v>
      </c>
      <c r="F634" t="s">
        <v>3179</v>
      </c>
      <c r="G634" t="s">
        <v>3180</v>
      </c>
      <c r="H634">
        <v>40.79</v>
      </c>
      <c r="I634">
        <v>0.09</v>
      </c>
      <c r="J634" t="s">
        <v>2667</v>
      </c>
    </row>
    <row r="635" spans="1:10" x14ac:dyDescent="0.25">
      <c r="A635" t="s">
        <v>3181</v>
      </c>
      <c r="B635" t="s">
        <v>3182</v>
      </c>
      <c r="C635" t="s">
        <v>2724</v>
      </c>
      <c r="D635">
        <v>52.3</v>
      </c>
      <c r="E635">
        <v>38.75</v>
      </c>
      <c r="F635" t="s">
        <v>3183</v>
      </c>
      <c r="G635" t="s">
        <v>3180</v>
      </c>
      <c r="H635">
        <v>27.89</v>
      </c>
      <c r="I635">
        <v>0.06</v>
      </c>
      <c r="J635" t="s">
        <v>3184</v>
      </c>
    </row>
    <row r="636" spans="1:10" x14ac:dyDescent="0.25">
      <c r="A636" t="s">
        <v>3185</v>
      </c>
      <c r="B636" t="s">
        <v>3186</v>
      </c>
      <c r="C636" t="s">
        <v>3187</v>
      </c>
      <c r="D636">
        <v>26.76</v>
      </c>
      <c r="E636">
        <v>30.96</v>
      </c>
      <c r="F636" t="s">
        <v>3188</v>
      </c>
      <c r="G636" t="s">
        <v>3189</v>
      </c>
      <c r="H636">
        <v>17.53</v>
      </c>
      <c r="I636">
        <v>0.04</v>
      </c>
      <c r="J636" t="s">
        <v>1675</v>
      </c>
    </row>
    <row r="637" spans="1:10" x14ac:dyDescent="0.25">
      <c r="A637" t="s">
        <v>3190</v>
      </c>
      <c r="B637" t="s">
        <v>3191</v>
      </c>
      <c r="C637" t="s">
        <v>3192</v>
      </c>
      <c r="D637">
        <v>51.07</v>
      </c>
      <c r="E637">
        <v>49.02</v>
      </c>
      <c r="F637" t="s">
        <v>3193</v>
      </c>
      <c r="G637" t="s">
        <v>3194</v>
      </c>
      <c r="H637">
        <v>16.55</v>
      </c>
      <c r="I637">
        <v>0.06</v>
      </c>
      <c r="J637" t="s">
        <v>3195</v>
      </c>
    </row>
    <row r="638" spans="1:10" x14ac:dyDescent="0.25">
      <c r="A638" t="s">
        <v>3196</v>
      </c>
      <c r="B638" t="s">
        <v>3197</v>
      </c>
      <c r="C638" t="s">
        <v>3198</v>
      </c>
      <c r="D638">
        <v>40.49</v>
      </c>
      <c r="E638">
        <v>37.35</v>
      </c>
      <c r="F638" t="s">
        <v>3199</v>
      </c>
      <c r="G638" t="s">
        <v>3200</v>
      </c>
      <c r="H638">
        <v>18.670000000000002</v>
      </c>
      <c r="I638">
        <v>0.04</v>
      </c>
      <c r="J638" t="s">
        <v>3201</v>
      </c>
    </row>
    <row r="639" spans="1:10" x14ac:dyDescent="0.25">
      <c r="A639" t="s">
        <v>3202</v>
      </c>
      <c r="B639" t="s">
        <v>3203</v>
      </c>
      <c r="C639" t="s">
        <v>3204</v>
      </c>
      <c r="D639">
        <v>109.85</v>
      </c>
      <c r="E639">
        <v>89.46</v>
      </c>
      <c r="F639" t="s">
        <v>3205</v>
      </c>
      <c r="G639" t="s">
        <v>3206</v>
      </c>
      <c r="H639">
        <v>36.39</v>
      </c>
      <c r="I639">
        <v>0.13</v>
      </c>
      <c r="J639" t="s">
        <v>3207</v>
      </c>
    </row>
    <row r="640" spans="1:10" x14ac:dyDescent="0.25">
      <c r="A640" t="s">
        <v>3208</v>
      </c>
      <c r="B640" t="s">
        <v>3209</v>
      </c>
      <c r="C640" t="s">
        <v>1067</v>
      </c>
      <c r="D640">
        <v>92.3</v>
      </c>
      <c r="E640">
        <v>75.5</v>
      </c>
      <c r="F640" t="s">
        <v>3210</v>
      </c>
      <c r="G640" t="s">
        <v>3211</v>
      </c>
      <c r="H640">
        <v>24.2</v>
      </c>
      <c r="I640">
        <v>0.12</v>
      </c>
      <c r="J640" t="s">
        <v>3212</v>
      </c>
    </row>
    <row r="641" spans="1:10" x14ac:dyDescent="0.25">
      <c r="A641" t="s">
        <v>3213</v>
      </c>
      <c r="B641" t="s">
        <v>3214</v>
      </c>
      <c r="C641" t="s">
        <v>3215</v>
      </c>
      <c r="D641">
        <v>33.549999999999997</v>
      </c>
      <c r="E641">
        <v>30.73</v>
      </c>
      <c r="F641" t="s">
        <v>204</v>
      </c>
      <c r="G641" t="s">
        <v>3216</v>
      </c>
      <c r="H641">
        <v>36.020000000000003</v>
      </c>
      <c r="I641">
        <v>0.16</v>
      </c>
      <c r="J641" t="s">
        <v>1869</v>
      </c>
    </row>
    <row r="642" spans="1:10" x14ac:dyDescent="0.25">
      <c r="A642" t="s">
        <v>3217</v>
      </c>
      <c r="B642" t="s">
        <v>3218</v>
      </c>
      <c r="C642" t="s">
        <v>2501</v>
      </c>
      <c r="D642">
        <v>141.12</v>
      </c>
      <c r="E642">
        <v>118.07</v>
      </c>
      <c r="F642" t="s">
        <v>3219</v>
      </c>
      <c r="G642" t="s">
        <v>3220</v>
      </c>
      <c r="H642">
        <v>22.43</v>
      </c>
      <c r="I642">
        <v>0.2</v>
      </c>
      <c r="J642" t="s">
        <v>3221</v>
      </c>
    </row>
    <row r="643" spans="1:10" x14ac:dyDescent="0.25">
      <c r="A643" t="s">
        <v>3222</v>
      </c>
      <c r="B643" t="s">
        <v>3223</v>
      </c>
      <c r="C643" t="s">
        <v>1322</v>
      </c>
      <c r="D643">
        <v>67.849999999999994</v>
      </c>
      <c r="E643">
        <v>66.92</v>
      </c>
      <c r="F643" t="s">
        <v>3224</v>
      </c>
      <c r="G643" t="s">
        <v>3220</v>
      </c>
      <c r="H643">
        <v>28.62</v>
      </c>
      <c r="I643">
        <v>0.12</v>
      </c>
      <c r="J643" t="s">
        <v>816</v>
      </c>
    </row>
    <row r="644" spans="1:10" x14ac:dyDescent="0.25">
      <c r="A644" t="s">
        <v>3225</v>
      </c>
      <c r="B644" t="s">
        <v>3226</v>
      </c>
      <c r="C644" t="s">
        <v>1772</v>
      </c>
      <c r="D644">
        <v>40.6</v>
      </c>
      <c r="E644">
        <v>41.41</v>
      </c>
      <c r="F644" t="s">
        <v>3227</v>
      </c>
      <c r="G644" t="s">
        <v>3228</v>
      </c>
      <c r="H644">
        <v>19.14</v>
      </c>
      <c r="I644">
        <v>0.15</v>
      </c>
      <c r="J644" t="s">
        <v>2488</v>
      </c>
    </row>
    <row r="645" spans="1:10" x14ac:dyDescent="0.25">
      <c r="A645" t="s">
        <v>3229</v>
      </c>
      <c r="B645" t="s">
        <v>3230</v>
      </c>
      <c r="C645" t="s">
        <v>3231</v>
      </c>
      <c r="D645">
        <v>27.78</v>
      </c>
      <c r="E645">
        <v>26.77</v>
      </c>
      <c r="F645" t="s">
        <v>3232</v>
      </c>
      <c r="G645" t="s">
        <v>3228</v>
      </c>
      <c r="H645">
        <v>16.73</v>
      </c>
      <c r="I645">
        <v>0.05</v>
      </c>
      <c r="J645" t="s">
        <v>3233</v>
      </c>
    </row>
    <row r="646" spans="1:10" x14ac:dyDescent="0.25">
      <c r="A646" t="s">
        <v>3234</v>
      </c>
      <c r="B646" t="s">
        <v>3235</v>
      </c>
      <c r="C646" t="s">
        <v>3236</v>
      </c>
      <c r="D646">
        <v>22.79</v>
      </c>
      <c r="E646">
        <v>34.369999999999997</v>
      </c>
      <c r="F646" t="s">
        <v>3237</v>
      </c>
      <c r="G646" t="s">
        <v>3238</v>
      </c>
      <c r="H646">
        <v>45.38</v>
      </c>
      <c r="I646">
        <v>0.06</v>
      </c>
      <c r="J646" t="s">
        <v>2312</v>
      </c>
    </row>
    <row r="647" spans="1:10" x14ac:dyDescent="0.25">
      <c r="A647" t="s">
        <v>3239</v>
      </c>
      <c r="B647" t="s">
        <v>3240</v>
      </c>
      <c r="C647" t="s">
        <v>3241</v>
      </c>
      <c r="D647">
        <v>30.3</v>
      </c>
      <c r="E647">
        <v>43.69</v>
      </c>
      <c r="F647" t="s">
        <v>3242</v>
      </c>
      <c r="G647" t="s">
        <v>3243</v>
      </c>
      <c r="H647">
        <v>31.7</v>
      </c>
      <c r="I647">
        <v>0.09</v>
      </c>
      <c r="J647" t="s">
        <v>1989</v>
      </c>
    </row>
    <row r="648" spans="1:10" x14ac:dyDescent="0.25">
      <c r="A648" t="s">
        <v>3244</v>
      </c>
      <c r="B648" t="s">
        <v>3245</v>
      </c>
      <c r="C648" t="s">
        <v>932</v>
      </c>
      <c r="D648">
        <v>51.89</v>
      </c>
      <c r="E648">
        <v>53.09</v>
      </c>
      <c r="F648" t="s">
        <v>3246</v>
      </c>
      <c r="G648" t="s">
        <v>3247</v>
      </c>
      <c r="H648">
        <v>22.84</v>
      </c>
      <c r="I648">
        <v>0.08</v>
      </c>
      <c r="J648" t="s">
        <v>3248</v>
      </c>
    </row>
    <row r="649" spans="1:10" x14ac:dyDescent="0.25">
      <c r="A649" t="s">
        <v>3249</v>
      </c>
      <c r="B649" t="s">
        <v>3250</v>
      </c>
      <c r="C649" t="s">
        <v>826</v>
      </c>
      <c r="D649">
        <v>25.01</v>
      </c>
      <c r="E649">
        <v>27.85</v>
      </c>
      <c r="F649" t="s">
        <v>3251</v>
      </c>
      <c r="G649" t="s">
        <v>3252</v>
      </c>
      <c r="H649">
        <v>18.7</v>
      </c>
      <c r="I649">
        <v>0.06</v>
      </c>
      <c r="J649" t="s">
        <v>3253</v>
      </c>
    </row>
    <row r="650" spans="1:10" x14ac:dyDescent="0.25">
      <c r="A650" t="s">
        <v>3254</v>
      </c>
      <c r="B650" t="s">
        <v>3255</v>
      </c>
      <c r="C650" t="s">
        <v>3256</v>
      </c>
      <c r="D650">
        <v>23.8</v>
      </c>
      <c r="E650">
        <v>26.05</v>
      </c>
      <c r="F650" t="s">
        <v>3257</v>
      </c>
      <c r="G650" t="s">
        <v>3258</v>
      </c>
      <c r="H650">
        <v>70.760000000000005</v>
      </c>
      <c r="I650">
        <v>0.08</v>
      </c>
      <c r="J650" t="s">
        <v>2278</v>
      </c>
    </row>
    <row r="651" spans="1:10" x14ac:dyDescent="0.25">
      <c r="A651" t="s">
        <v>3259</v>
      </c>
      <c r="B651" t="s">
        <v>3260</v>
      </c>
      <c r="C651" t="s">
        <v>3261</v>
      </c>
      <c r="D651">
        <v>51.25</v>
      </c>
      <c r="E651">
        <v>58.31</v>
      </c>
      <c r="F651" t="s">
        <v>3262</v>
      </c>
      <c r="G651" t="s">
        <v>3263</v>
      </c>
      <c r="H651">
        <v>33.54</v>
      </c>
      <c r="I651">
        <v>0.14000000000000001</v>
      </c>
      <c r="J651" t="s">
        <v>2415</v>
      </c>
    </row>
    <row r="652" spans="1:10" x14ac:dyDescent="0.25">
      <c r="A652" t="s">
        <v>3264</v>
      </c>
      <c r="B652" t="s">
        <v>3265</v>
      </c>
      <c r="C652" t="s">
        <v>3266</v>
      </c>
      <c r="D652">
        <v>61.1</v>
      </c>
      <c r="E652">
        <v>64.13</v>
      </c>
      <c r="F652" t="s">
        <v>3267</v>
      </c>
      <c r="G652" t="s">
        <v>3268</v>
      </c>
      <c r="H652">
        <v>24.25</v>
      </c>
      <c r="I652">
        <v>7.0000000000000007E-2</v>
      </c>
      <c r="J652" t="s">
        <v>3269</v>
      </c>
    </row>
    <row r="653" spans="1:10" x14ac:dyDescent="0.25">
      <c r="A653" t="s">
        <v>3270</v>
      </c>
      <c r="B653" t="s">
        <v>3271</v>
      </c>
      <c r="C653" t="s">
        <v>1720</v>
      </c>
      <c r="D653">
        <v>44.4</v>
      </c>
      <c r="E653">
        <v>45.33</v>
      </c>
      <c r="F653" t="s">
        <v>3272</v>
      </c>
      <c r="G653" t="s">
        <v>3273</v>
      </c>
      <c r="H653">
        <v>21.66</v>
      </c>
      <c r="I653">
        <v>0.05</v>
      </c>
      <c r="J653" t="s">
        <v>3274</v>
      </c>
    </row>
    <row r="654" spans="1:10" x14ac:dyDescent="0.25">
      <c r="A654" t="s">
        <v>3275</v>
      </c>
      <c r="B654" t="s">
        <v>3276</v>
      </c>
      <c r="C654" t="s">
        <v>3277</v>
      </c>
      <c r="D654">
        <v>70.31</v>
      </c>
      <c r="E654">
        <v>64.27</v>
      </c>
      <c r="F654" t="s">
        <v>3278</v>
      </c>
      <c r="G654" t="s">
        <v>3279</v>
      </c>
      <c r="H654">
        <v>20.86</v>
      </c>
      <c r="I654">
        <v>0.05</v>
      </c>
      <c r="J654" t="s">
        <v>3280</v>
      </c>
    </row>
    <row r="655" spans="1:10" x14ac:dyDescent="0.25">
      <c r="A655" t="s">
        <v>3281</v>
      </c>
      <c r="B655" t="s">
        <v>3282</v>
      </c>
      <c r="C655" t="s">
        <v>3283</v>
      </c>
      <c r="D655">
        <v>43.72</v>
      </c>
      <c r="E655">
        <v>42.47</v>
      </c>
      <c r="F655" t="s">
        <v>3284</v>
      </c>
      <c r="G655" t="s">
        <v>3285</v>
      </c>
      <c r="H655">
        <v>35.31</v>
      </c>
      <c r="I655">
        <v>0.1</v>
      </c>
      <c r="J655" t="s">
        <v>643</v>
      </c>
    </row>
    <row r="656" spans="1:10" x14ac:dyDescent="0.25">
      <c r="A656" t="s">
        <v>3286</v>
      </c>
      <c r="B656" t="s">
        <v>3287</v>
      </c>
      <c r="C656" t="s">
        <v>3288</v>
      </c>
      <c r="D656">
        <v>39.14</v>
      </c>
      <c r="E656">
        <v>31.01</v>
      </c>
      <c r="F656" t="s">
        <v>3289</v>
      </c>
      <c r="G656" t="s">
        <v>3290</v>
      </c>
      <c r="H656">
        <v>59.81</v>
      </c>
      <c r="I656">
        <v>0.14000000000000001</v>
      </c>
      <c r="J656" t="s">
        <v>2652</v>
      </c>
    </row>
    <row r="657" spans="1:10" x14ac:dyDescent="0.25">
      <c r="A657" t="s">
        <v>3291</v>
      </c>
      <c r="B657" t="s">
        <v>3292</v>
      </c>
      <c r="C657" t="s">
        <v>3293</v>
      </c>
      <c r="D657">
        <v>422.81</v>
      </c>
      <c r="E657">
        <v>398.69</v>
      </c>
      <c r="F657" t="s">
        <v>3294</v>
      </c>
      <c r="G657" t="s">
        <v>3295</v>
      </c>
      <c r="H657">
        <v>27.01</v>
      </c>
      <c r="I657">
        <v>0.87</v>
      </c>
      <c r="J657" t="s">
        <v>3296</v>
      </c>
    </row>
    <row r="658" spans="1:10" x14ac:dyDescent="0.25">
      <c r="A658" t="s">
        <v>3297</v>
      </c>
      <c r="B658" t="s">
        <v>3298</v>
      </c>
      <c r="C658" t="s">
        <v>3131</v>
      </c>
      <c r="D658">
        <v>29.5</v>
      </c>
      <c r="E658">
        <v>47.01</v>
      </c>
      <c r="F658" t="s">
        <v>3299</v>
      </c>
      <c r="G658" t="s">
        <v>3300</v>
      </c>
      <c r="H658">
        <v>47.19</v>
      </c>
      <c r="I658">
        <v>0.23</v>
      </c>
      <c r="J658" t="s">
        <v>3301</v>
      </c>
    </row>
    <row r="659" spans="1:10" x14ac:dyDescent="0.25">
      <c r="A659" t="s">
        <v>3302</v>
      </c>
      <c r="B659" t="s">
        <v>3303</v>
      </c>
      <c r="C659" t="s">
        <v>3304</v>
      </c>
      <c r="D659">
        <v>74.19</v>
      </c>
      <c r="E659">
        <v>60.22</v>
      </c>
      <c r="F659" t="s">
        <v>3305</v>
      </c>
      <c r="G659" t="s">
        <v>3306</v>
      </c>
      <c r="H659">
        <v>28.49</v>
      </c>
      <c r="I659">
        <v>0.12</v>
      </c>
      <c r="J659" t="s">
        <v>1947</v>
      </c>
    </row>
    <row r="660" spans="1:10" x14ac:dyDescent="0.25">
      <c r="A660" t="s">
        <v>3307</v>
      </c>
      <c r="B660" t="s">
        <v>3308</v>
      </c>
      <c r="C660" t="s">
        <v>1208</v>
      </c>
      <c r="D660">
        <v>74.69</v>
      </c>
      <c r="E660">
        <v>69.31</v>
      </c>
      <c r="F660" t="s">
        <v>3309</v>
      </c>
      <c r="G660" t="s">
        <v>3310</v>
      </c>
      <c r="H660">
        <v>16.100000000000001</v>
      </c>
      <c r="I660">
        <v>0.08</v>
      </c>
      <c r="J660" t="s">
        <v>3311</v>
      </c>
    </row>
    <row r="661" spans="1:10" x14ac:dyDescent="0.25">
      <c r="A661" t="s">
        <v>3312</v>
      </c>
      <c r="B661" t="s">
        <v>3313</v>
      </c>
      <c r="C661" t="s">
        <v>1440</v>
      </c>
      <c r="D661">
        <v>36.1</v>
      </c>
      <c r="E661">
        <v>38.54</v>
      </c>
      <c r="F661" t="s">
        <v>3314</v>
      </c>
      <c r="G661" t="s">
        <v>3315</v>
      </c>
      <c r="H661">
        <v>15.44</v>
      </c>
      <c r="I661">
        <v>0.04</v>
      </c>
      <c r="J661" t="s">
        <v>3316</v>
      </c>
    </row>
    <row r="662" spans="1:10" x14ac:dyDescent="0.25">
      <c r="A662" t="s">
        <v>3317</v>
      </c>
      <c r="B662" t="s">
        <v>3318</v>
      </c>
      <c r="C662" t="s">
        <v>1204</v>
      </c>
      <c r="D662">
        <v>39.15</v>
      </c>
      <c r="E662">
        <v>29.05</v>
      </c>
      <c r="F662" t="s">
        <v>3319</v>
      </c>
      <c r="G662" t="s">
        <v>3320</v>
      </c>
      <c r="H662">
        <v>30.6</v>
      </c>
      <c r="I662">
        <v>7.0000000000000007E-2</v>
      </c>
      <c r="J662" t="s">
        <v>2205</v>
      </c>
    </row>
    <row r="663" spans="1:10" x14ac:dyDescent="0.25">
      <c r="A663" t="s">
        <v>3321</v>
      </c>
      <c r="B663" t="s">
        <v>3322</v>
      </c>
      <c r="C663" t="s">
        <v>2167</v>
      </c>
      <c r="D663">
        <v>48.75</v>
      </c>
      <c r="E663">
        <v>51.43</v>
      </c>
      <c r="F663" t="s">
        <v>3323</v>
      </c>
      <c r="G663" t="s">
        <v>3324</v>
      </c>
      <c r="H663">
        <v>37.53</v>
      </c>
      <c r="I663">
        <v>0.28000000000000003</v>
      </c>
      <c r="J663" t="s">
        <v>1293</v>
      </c>
    </row>
    <row r="664" spans="1:10" x14ac:dyDescent="0.25">
      <c r="A664" t="s">
        <v>3325</v>
      </c>
      <c r="B664" t="s">
        <v>3326</v>
      </c>
      <c r="C664" t="s">
        <v>3327</v>
      </c>
      <c r="D664">
        <v>86.45</v>
      </c>
      <c r="E664">
        <v>68.290000000000006</v>
      </c>
      <c r="F664" t="s">
        <v>3328</v>
      </c>
      <c r="G664" t="s">
        <v>3329</v>
      </c>
      <c r="H664">
        <v>37.83</v>
      </c>
      <c r="I664">
        <v>0.16</v>
      </c>
      <c r="J664" t="s">
        <v>3330</v>
      </c>
    </row>
    <row r="665" spans="1:10" x14ac:dyDescent="0.25">
      <c r="A665" t="s">
        <v>3331</v>
      </c>
      <c r="B665" t="s">
        <v>3332</v>
      </c>
      <c r="C665" t="s">
        <v>3333</v>
      </c>
      <c r="D665">
        <v>30.55</v>
      </c>
      <c r="E665">
        <v>29.91</v>
      </c>
      <c r="F665" t="s">
        <v>3334</v>
      </c>
      <c r="G665" t="s">
        <v>3335</v>
      </c>
      <c r="H665">
        <v>26.53</v>
      </c>
      <c r="I665">
        <v>0.18</v>
      </c>
      <c r="J665" t="s">
        <v>3336</v>
      </c>
    </row>
    <row r="666" spans="1:10" x14ac:dyDescent="0.25">
      <c r="A666" t="s">
        <v>3337</v>
      </c>
      <c r="B666" t="s">
        <v>3338</v>
      </c>
      <c r="C666" t="s">
        <v>3241</v>
      </c>
      <c r="D666">
        <v>62.92</v>
      </c>
      <c r="E666">
        <v>56.7</v>
      </c>
      <c r="F666" t="s">
        <v>3339</v>
      </c>
      <c r="G666" t="s">
        <v>3340</v>
      </c>
      <c r="H666">
        <v>32.86</v>
      </c>
      <c r="I666">
        <v>0.1</v>
      </c>
      <c r="J666" t="s">
        <v>2477</v>
      </c>
    </row>
    <row r="667" spans="1:10" x14ac:dyDescent="0.25">
      <c r="A667" t="s">
        <v>3341</v>
      </c>
      <c r="B667" t="s">
        <v>3342</v>
      </c>
      <c r="C667" t="s">
        <v>1120</v>
      </c>
      <c r="D667">
        <v>39.25</v>
      </c>
      <c r="E667">
        <v>33.83</v>
      </c>
      <c r="F667" t="s">
        <v>3343</v>
      </c>
      <c r="G667" t="s">
        <v>3344</v>
      </c>
      <c r="H667">
        <v>25.29</v>
      </c>
      <c r="I667">
        <v>0.24</v>
      </c>
      <c r="J667" t="s">
        <v>3345</v>
      </c>
    </row>
    <row r="668" spans="1:10" x14ac:dyDescent="0.25">
      <c r="A668" t="s">
        <v>3346</v>
      </c>
      <c r="B668" t="s">
        <v>3347</v>
      </c>
      <c r="C668" t="s">
        <v>1772</v>
      </c>
      <c r="D668">
        <v>54.04</v>
      </c>
      <c r="E668">
        <v>57.22</v>
      </c>
      <c r="F668" t="s">
        <v>3348</v>
      </c>
      <c r="G668" t="s">
        <v>3349</v>
      </c>
      <c r="H668">
        <v>16.02</v>
      </c>
      <c r="I668">
        <v>0.06</v>
      </c>
      <c r="J668" t="s">
        <v>2118</v>
      </c>
    </row>
    <row r="669" spans="1:10" x14ac:dyDescent="0.25">
      <c r="A669" t="s">
        <v>3350</v>
      </c>
      <c r="B669" t="s">
        <v>3351</v>
      </c>
      <c r="C669" t="s">
        <v>1156</v>
      </c>
      <c r="D669">
        <v>87.09</v>
      </c>
      <c r="E669">
        <v>87.2</v>
      </c>
      <c r="F669" t="s">
        <v>3352</v>
      </c>
      <c r="G669" t="s">
        <v>3349</v>
      </c>
      <c r="H669">
        <v>15.47</v>
      </c>
      <c r="I669">
        <v>0.09</v>
      </c>
      <c r="J669" t="s">
        <v>3353</v>
      </c>
    </row>
    <row r="670" spans="1:10" x14ac:dyDescent="0.25">
      <c r="A670" t="s">
        <v>3354</v>
      </c>
      <c r="B670" t="s">
        <v>3355</v>
      </c>
      <c r="C670" t="s">
        <v>2944</v>
      </c>
      <c r="D670">
        <v>50.98</v>
      </c>
      <c r="E670">
        <v>47.2</v>
      </c>
      <c r="F670" t="s">
        <v>3356</v>
      </c>
      <c r="G670" t="s">
        <v>3357</v>
      </c>
      <c r="H670">
        <v>28.83</v>
      </c>
      <c r="I670">
        <v>0.13</v>
      </c>
      <c r="J670" t="s">
        <v>2937</v>
      </c>
    </row>
    <row r="671" spans="1:10" x14ac:dyDescent="0.25">
      <c r="A671" t="s">
        <v>3358</v>
      </c>
      <c r="B671" t="s">
        <v>3359</v>
      </c>
      <c r="C671" t="s">
        <v>3360</v>
      </c>
      <c r="D671">
        <v>73.38</v>
      </c>
      <c r="E671">
        <v>64.44</v>
      </c>
      <c r="F671" t="s">
        <v>3361</v>
      </c>
      <c r="G671" t="s">
        <v>3357</v>
      </c>
      <c r="H671">
        <v>46.93</v>
      </c>
      <c r="I671">
        <v>0.17</v>
      </c>
      <c r="J671" t="s">
        <v>3362</v>
      </c>
    </row>
    <row r="672" spans="1:10" x14ac:dyDescent="0.25">
      <c r="A672" t="s">
        <v>3363</v>
      </c>
      <c r="B672" t="s">
        <v>3364</v>
      </c>
      <c r="C672" t="s">
        <v>2900</v>
      </c>
      <c r="D672">
        <v>26.05</v>
      </c>
      <c r="E672">
        <v>30.22</v>
      </c>
      <c r="F672" t="s">
        <v>3365</v>
      </c>
      <c r="G672" t="s">
        <v>3366</v>
      </c>
      <c r="H672">
        <v>35.81</v>
      </c>
      <c r="I672">
        <v>0.09</v>
      </c>
      <c r="J672" t="s">
        <v>3367</v>
      </c>
    </row>
    <row r="673" spans="1:10" x14ac:dyDescent="0.25">
      <c r="A673" t="s">
        <v>3368</v>
      </c>
      <c r="B673" t="s">
        <v>3369</v>
      </c>
      <c r="C673" t="s">
        <v>1757</v>
      </c>
      <c r="D673">
        <v>117.33</v>
      </c>
      <c r="E673">
        <v>129.86000000000001</v>
      </c>
      <c r="F673" t="s">
        <v>3370</v>
      </c>
      <c r="G673" t="s">
        <v>3371</v>
      </c>
      <c r="H673">
        <v>24.92</v>
      </c>
      <c r="I673">
        <v>0.14000000000000001</v>
      </c>
      <c r="J673" t="s">
        <v>3372</v>
      </c>
    </row>
    <row r="674" spans="1:10" x14ac:dyDescent="0.25">
      <c r="A674" t="s">
        <v>3373</v>
      </c>
      <c r="B674" t="s">
        <v>3374</v>
      </c>
      <c r="C674" t="s">
        <v>1468</v>
      </c>
      <c r="D674">
        <v>139.72</v>
      </c>
      <c r="E674">
        <v>124.38</v>
      </c>
      <c r="F674" t="s">
        <v>3375</v>
      </c>
      <c r="G674" t="s">
        <v>3376</v>
      </c>
      <c r="H674">
        <v>23.03</v>
      </c>
      <c r="I674">
        <v>0.21</v>
      </c>
      <c r="J674" t="s">
        <v>2453</v>
      </c>
    </row>
    <row r="675" spans="1:10" x14ac:dyDescent="0.25">
      <c r="A675" t="s">
        <v>3377</v>
      </c>
      <c r="B675" t="s">
        <v>3378</v>
      </c>
      <c r="C675" t="s">
        <v>1555</v>
      </c>
      <c r="D675">
        <v>89.52</v>
      </c>
      <c r="E675">
        <v>82.7</v>
      </c>
      <c r="F675" t="s">
        <v>3379</v>
      </c>
      <c r="G675" t="s">
        <v>3380</v>
      </c>
      <c r="H675">
        <v>36.01</v>
      </c>
      <c r="I675">
        <v>0.21</v>
      </c>
      <c r="J675" t="s">
        <v>3381</v>
      </c>
    </row>
    <row r="676" spans="1:10" x14ac:dyDescent="0.25">
      <c r="A676" t="s">
        <v>3382</v>
      </c>
      <c r="B676" t="s">
        <v>3383</v>
      </c>
      <c r="C676" t="s">
        <v>3384</v>
      </c>
      <c r="D676">
        <v>77.63</v>
      </c>
      <c r="E676">
        <v>79.86</v>
      </c>
      <c r="F676" t="s">
        <v>3385</v>
      </c>
      <c r="G676" t="s">
        <v>3386</v>
      </c>
      <c r="H676">
        <v>21.43</v>
      </c>
      <c r="I676">
        <v>0.11</v>
      </c>
      <c r="J676" t="s">
        <v>3387</v>
      </c>
    </row>
    <row r="677" spans="1:10" x14ac:dyDescent="0.25">
      <c r="A677" t="s">
        <v>3388</v>
      </c>
      <c r="B677" t="s">
        <v>3389</v>
      </c>
      <c r="C677" t="s">
        <v>3390</v>
      </c>
      <c r="D677">
        <v>46.9</v>
      </c>
      <c r="E677">
        <v>46.93</v>
      </c>
      <c r="F677" t="s">
        <v>3391</v>
      </c>
      <c r="G677" t="s">
        <v>3392</v>
      </c>
      <c r="H677">
        <v>14.89</v>
      </c>
      <c r="I677">
        <v>0.04</v>
      </c>
      <c r="J677" t="s">
        <v>3393</v>
      </c>
    </row>
    <row r="678" spans="1:10" x14ac:dyDescent="0.25">
      <c r="A678" t="s">
        <v>3394</v>
      </c>
      <c r="B678" t="s">
        <v>3395</v>
      </c>
      <c r="C678" t="s">
        <v>3396</v>
      </c>
      <c r="D678">
        <v>32.46</v>
      </c>
      <c r="E678">
        <v>45.93</v>
      </c>
      <c r="F678" t="s">
        <v>1569</v>
      </c>
      <c r="G678" t="s">
        <v>3397</v>
      </c>
      <c r="H678">
        <v>69.88</v>
      </c>
      <c r="I678">
        <v>0.16</v>
      </c>
      <c r="J678" t="s">
        <v>3398</v>
      </c>
    </row>
    <row r="679" spans="1:10" x14ac:dyDescent="0.25">
      <c r="A679" t="s">
        <v>3399</v>
      </c>
      <c r="B679" t="s">
        <v>3400</v>
      </c>
      <c r="C679" t="s">
        <v>3401</v>
      </c>
      <c r="D679">
        <v>44.61</v>
      </c>
      <c r="E679">
        <v>42.59</v>
      </c>
      <c r="F679" t="s">
        <v>3402</v>
      </c>
      <c r="G679" t="s">
        <v>3403</v>
      </c>
      <c r="H679">
        <v>48.54</v>
      </c>
      <c r="I679">
        <v>0.16</v>
      </c>
      <c r="J679" t="s">
        <v>1453</v>
      </c>
    </row>
    <row r="680" spans="1:10" x14ac:dyDescent="0.25">
      <c r="A680" t="s">
        <v>3404</v>
      </c>
      <c r="B680" t="s">
        <v>3405</v>
      </c>
      <c r="C680" t="s">
        <v>1835</v>
      </c>
      <c r="D680">
        <v>54.61</v>
      </c>
      <c r="E680">
        <v>53.98</v>
      </c>
      <c r="F680" t="s">
        <v>3406</v>
      </c>
      <c r="G680" t="s">
        <v>3403</v>
      </c>
      <c r="H680">
        <v>22.48</v>
      </c>
      <c r="I680">
        <v>0.16</v>
      </c>
      <c r="J680" t="s">
        <v>2483</v>
      </c>
    </row>
    <row r="681" spans="1:10" x14ac:dyDescent="0.25">
      <c r="A681" t="s">
        <v>3407</v>
      </c>
      <c r="B681" t="s">
        <v>3408</v>
      </c>
      <c r="C681" t="s">
        <v>3409</v>
      </c>
      <c r="D681">
        <v>54.75</v>
      </c>
      <c r="E681">
        <v>56.8</v>
      </c>
      <c r="F681" t="s">
        <v>3410</v>
      </c>
      <c r="G681" t="s">
        <v>3411</v>
      </c>
      <c r="H681">
        <v>44.08</v>
      </c>
      <c r="I681">
        <v>0.27</v>
      </c>
      <c r="J681" t="s">
        <v>2312</v>
      </c>
    </row>
    <row r="682" spans="1:10" x14ac:dyDescent="0.25">
      <c r="A682" t="s">
        <v>3412</v>
      </c>
      <c r="B682" t="s">
        <v>3413</v>
      </c>
      <c r="C682" t="s">
        <v>1056</v>
      </c>
      <c r="D682">
        <v>56.6</v>
      </c>
      <c r="E682">
        <v>58.8</v>
      </c>
      <c r="F682" t="s">
        <v>3414</v>
      </c>
      <c r="G682" t="s">
        <v>3415</v>
      </c>
      <c r="H682">
        <v>24.92</v>
      </c>
      <c r="I682">
        <v>0.09</v>
      </c>
      <c r="J682" t="s">
        <v>3416</v>
      </c>
    </row>
    <row r="683" spans="1:10" x14ac:dyDescent="0.25">
      <c r="A683" t="s">
        <v>3417</v>
      </c>
      <c r="B683" t="s">
        <v>3418</v>
      </c>
      <c r="C683" t="s">
        <v>3419</v>
      </c>
      <c r="D683">
        <v>89.73</v>
      </c>
      <c r="E683">
        <v>90.05</v>
      </c>
      <c r="F683" t="s">
        <v>3420</v>
      </c>
      <c r="G683" t="s">
        <v>3421</v>
      </c>
      <c r="H683">
        <v>27.41</v>
      </c>
      <c r="I683">
        <v>0.1</v>
      </c>
      <c r="J683" t="s">
        <v>1659</v>
      </c>
    </row>
    <row r="684" spans="1:10" x14ac:dyDescent="0.25">
      <c r="A684" t="s">
        <v>3422</v>
      </c>
      <c r="B684" t="s">
        <v>3423</v>
      </c>
      <c r="C684" t="s">
        <v>3424</v>
      </c>
      <c r="D684">
        <v>52.5</v>
      </c>
      <c r="E684">
        <v>50.72</v>
      </c>
      <c r="F684" t="s">
        <v>3425</v>
      </c>
      <c r="G684" t="s">
        <v>3426</v>
      </c>
      <c r="H684">
        <v>24.5</v>
      </c>
      <c r="I684">
        <v>0.13</v>
      </c>
      <c r="J684" t="s">
        <v>2377</v>
      </c>
    </row>
    <row r="685" spans="1:10" x14ac:dyDescent="0.25">
      <c r="A685" t="s">
        <v>3427</v>
      </c>
      <c r="B685" t="s">
        <v>3428</v>
      </c>
      <c r="C685" t="s">
        <v>1126</v>
      </c>
      <c r="D685">
        <v>69.88</v>
      </c>
      <c r="E685">
        <v>65.930000000000007</v>
      </c>
      <c r="F685" t="s">
        <v>3429</v>
      </c>
      <c r="G685" t="s">
        <v>3430</v>
      </c>
      <c r="H685">
        <v>17.73</v>
      </c>
      <c r="I685">
        <v>0.08</v>
      </c>
      <c r="J685" t="s">
        <v>3431</v>
      </c>
    </row>
    <row r="686" spans="1:10" x14ac:dyDescent="0.25">
      <c r="A686" t="s">
        <v>3432</v>
      </c>
      <c r="B686" t="s">
        <v>3433</v>
      </c>
      <c r="C686" t="s">
        <v>997</v>
      </c>
      <c r="D686">
        <v>22.5</v>
      </c>
      <c r="E686">
        <v>26.63</v>
      </c>
      <c r="F686" t="s">
        <v>3434</v>
      </c>
      <c r="G686" t="s">
        <v>3435</v>
      </c>
      <c r="H686">
        <v>48.85</v>
      </c>
      <c r="I686">
        <v>0.35</v>
      </c>
      <c r="J686" t="s">
        <v>3436</v>
      </c>
    </row>
    <row r="687" spans="1:10" x14ac:dyDescent="0.25">
      <c r="A687" t="s">
        <v>3437</v>
      </c>
      <c r="B687" t="s">
        <v>3438</v>
      </c>
      <c r="C687" t="s">
        <v>776</v>
      </c>
      <c r="D687">
        <v>65.510000000000005</v>
      </c>
      <c r="E687">
        <v>73.98</v>
      </c>
      <c r="F687" t="s">
        <v>3439</v>
      </c>
      <c r="G687" t="s">
        <v>3440</v>
      </c>
      <c r="H687">
        <v>17.239999999999998</v>
      </c>
      <c r="I687">
        <v>0.13</v>
      </c>
      <c r="J687" t="s">
        <v>1982</v>
      </c>
    </row>
    <row r="688" spans="1:10" x14ac:dyDescent="0.25">
      <c r="A688" t="s">
        <v>3441</v>
      </c>
      <c r="B688" t="s">
        <v>3442</v>
      </c>
      <c r="C688" t="s">
        <v>2074</v>
      </c>
      <c r="D688">
        <v>39.549999999999997</v>
      </c>
      <c r="E688">
        <v>39.01</v>
      </c>
      <c r="F688" t="s">
        <v>940</v>
      </c>
      <c r="G688" t="s">
        <v>3443</v>
      </c>
      <c r="H688">
        <v>42.7</v>
      </c>
      <c r="I688">
        <v>0.15</v>
      </c>
      <c r="J688" t="s">
        <v>918</v>
      </c>
    </row>
    <row r="689" spans="1:10" x14ac:dyDescent="0.25">
      <c r="A689" t="s">
        <v>3444</v>
      </c>
      <c r="B689" t="s">
        <v>3445</v>
      </c>
      <c r="C689" t="s">
        <v>1749</v>
      </c>
      <c r="D689">
        <v>44.15</v>
      </c>
      <c r="E689">
        <v>40.659999999999997</v>
      </c>
      <c r="F689" t="s">
        <v>3446</v>
      </c>
      <c r="G689" t="s">
        <v>3447</v>
      </c>
      <c r="H689">
        <v>23.76</v>
      </c>
      <c r="I689">
        <v>0.05</v>
      </c>
      <c r="J689" t="s">
        <v>3448</v>
      </c>
    </row>
    <row r="690" spans="1:10" x14ac:dyDescent="0.25">
      <c r="A690" t="s">
        <v>3449</v>
      </c>
      <c r="B690" t="s">
        <v>3450</v>
      </c>
      <c r="C690" t="s">
        <v>1431</v>
      </c>
      <c r="D690">
        <v>71.44</v>
      </c>
      <c r="E690">
        <v>72.8</v>
      </c>
      <c r="F690" t="s">
        <v>3451</v>
      </c>
      <c r="G690" t="s">
        <v>3452</v>
      </c>
      <c r="H690">
        <v>21.93</v>
      </c>
      <c r="I690">
        <v>0.08</v>
      </c>
      <c r="J690" t="s">
        <v>3453</v>
      </c>
    </row>
    <row r="691" spans="1:10" x14ac:dyDescent="0.25">
      <c r="A691" t="s">
        <v>3454</v>
      </c>
      <c r="B691" t="s">
        <v>3455</v>
      </c>
      <c r="C691" t="s">
        <v>3256</v>
      </c>
      <c r="D691">
        <v>67.319999999999993</v>
      </c>
      <c r="E691">
        <v>59.99</v>
      </c>
      <c r="F691" t="s">
        <v>3456</v>
      </c>
      <c r="G691" t="s">
        <v>3457</v>
      </c>
      <c r="H691">
        <v>27.03</v>
      </c>
      <c r="I691">
        <v>7.0000000000000007E-2</v>
      </c>
      <c r="J691" t="s">
        <v>3458</v>
      </c>
    </row>
    <row r="692" spans="1:10" x14ac:dyDescent="0.25">
      <c r="A692" t="s">
        <v>3459</v>
      </c>
      <c r="B692" t="s">
        <v>3460</v>
      </c>
      <c r="C692" t="s">
        <v>2429</v>
      </c>
      <c r="D692">
        <v>24.35</v>
      </c>
      <c r="E692">
        <v>25.77</v>
      </c>
      <c r="F692" t="s">
        <v>271</v>
      </c>
      <c r="G692" t="s">
        <v>3461</v>
      </c>
      <c r="H692">
        <v>40.58</v>
      </c>
      <c r="I692">
        <v>0.23</v>
      </c>
      <c r="J692" t="s">
        <v>2652</v>
      </c>
    </row>
    <row r="693" spans="1:10" x14ac:dyDescent="0.25">
      <c r="A693" t="s">
        <v>3462</v>
      </c>
      <c r="B693" t="s">
        <v>3463</v>
      </c>
      <c r="C693" t="s">
        <v>1872</v>
      </c>
      <c r="D693">
        <v>154.06</v>
      </c>
      <c r="E693">
        <v>131.26</v>
      </c>
      <c r="F693" t="s">
        <v>3464</v>
      </c>
      <c r="G693" t="s">
        <v>3465</v>
      </c>
      <c r="H693">
        <v>19.43</v>
      </c>
      <c r="I693">
        <v>0.3</v>
      </c>
      <c r="J693" t="s">
        <v>3466</v>
      </c>
    </row>
    <row r="694" spans="1:10" x14ac:dyDescent="0.25">
      <c r="A694" t="s">
        <v>3467</v>
      </c>
      <c r="B694" t="s">
        <v>3468</v>
      </c>
      <c r="C694" t="s">
        <v>3469</v>
      </c>
      <c r="D694">
        <v>61.72</v>
      </c>
      <c r="E694">
        <v>73.52</v>
      </c>
      <c r="F694" t="s">
        <v>3470</v>
      </c>
      <c r="G694" t="s">
        <v>3471</v>
      </c>
      <c r="H694">
        <v>39.65</v>
      </c>
      <c r="I694">
        <v>0.14000000000000001</v>
      </c>
      <c r="J694" t="s">
        <v>2952</v>
      </c>
    </row>
    <row r="695" spans="1:10" x14ac:dyDescent="0.25">
      <c r="A695" t="s">
        <v>3472</v>
      </c>
      <c r="B695" t="s">
        <v>3473</v>
      </c>
      <c r="C695" t="s">
        <v>1029</v>
      </c>
      <c r="D695">
        <v>45.35</v>
      </c>
      <c r="E695">
        <v>48.49</v>
      </c>
      <c r="F695" t="s">
        <v>3474</v>
      </c>
      <c r="G695" t="s">
        <v>3471</v>
      </c>
      <c r="H695">
        <v>25.46</v>
      </c>
      <c r="I695">
        <v>0.14000000000000001</v>
      </c>
      <c r="J695" t="s">
        <v>805</v>
      </c>
    </row>
    <row r="696" spans="1:10" x14ac:dyDescent="0.25">
      <c r="A696" t="s">
        <v>3475</v>
      </c>
      <c r="B696" t="s">
        <v>3476</v>
      </c>
      <c r="C696" t="s">
        <v>3477</v>
      </c>
      <c r="D696">
        <v>44.52</v>
      </c>
      <c r="E696">
        <v>26.47</v>
      </c>
      <c r="F696" t="s">
        <v>1351</v>
      </c>
      <c r="G696" t="s">
        <v>3478</v>
      </c>
      <c r="H696">
        <v>46.65</v>
      </c>
      <c r="I696">
        <v>0.02</v>
      </c>
      <c r="J696" t="s">
        <v>3479</v>
      </c>
    </row>
    <row r="697" spans="1:10" x14ac:dyDescent="0.25">
      <c r="A697" t="s">
        <v>3480</v>
      </c>
      <c r="B697" t="s">
        <v>3481</v>
      </c>
      <c r="C697" t="s">
        <v>1168</v>
      </c>
      <c r="D697">
        <v>61.37</v>
      </c>
      <c r="E697">
        <v>66.52</v>
      </c>
      <c r="F697" t="s">
        <v>3482</v>
      </c>
      <c r="G697" t="s">
        <v>3483</v>
      </c>
      <c r="H697">
        <v>14.84</v>
      </c>
      <c r="I697">
        <v>0.08</v>
      </c>
      <c r="J697" t="s">
        <v>3484</v>
      </c>
    </row>
    <row r="698" spans="1:10" x14ac:dyDescent="0.25">
      <c r="A698" t="s">
        <v>3485</v>
      </c>
      <c r="B698" t="s">
        <v>3486</v>
      </c>
      <c r="C698" t="s">
        <v>3026</v>
      </c>
      <c r="D698">
        <v>66.319999999999993</v>
      </c>
      <c r="E698">
        <v>51.18</v>
      </c>
      <c r="F698" t="s">
        <v>3487</v>
      </c>
      <c r="G698" t="s">
        <v>3488</v>
      </c>
      <c r="H698">
        <v>39.76</v>
      </c>
      <c r="I698">
        <v>0.12</v>
      </c>
      <c r="J698" t="s">
        <v>3274</v>
      </c>
    </row>
    <row r="699" spans="1:10" x14ac:dyDescent="0.25">
      <c r="A699" t="s">
        <v>3489</v>
      </c>
      <c r="B699" t="s">
        <v>3490</v>
      </c>
      <c r="C699" t="s">
        <v>3491</v>
      </c>
      <c r="D699">
        <v>51.74</v>
      </c>
      <c r="E699">
        <v>46.98</v>
      </c>
      <c r="F699" t="s">
        <v>3492</v>
      </c>
      <c r="G699" t="s">
        <v>3493</v>
      </c>
      <c r="H699">
        <v>20.53</v>
      </c>
      <c r="I699">
        <v>0.04</v>
      </c>
      <c r="J699" t="s">
        <v>3494</v>
      </c>
    </row>
    <row r="700" spans="1:10" x14ac:dyDescent="0.25">
      <c r="A700" t="s">
        <v>3495</v>
      </c>
      <c r="B700" t="s">
        <v>3496</v>
      </c>
      <c r="C700" t="s">
        <v>3497</v>
      </c>
      <c r="D700">
        <v>22.5</v>
      </c>
      <c r="E700">
        <v>28.57</v>
      </c>
      <c r="F700" t="s">
        <v>3498</v>
      </c>
      <c r="G700" t="s">
        <v>3499</v>
      </c>
      <c r="H700">
        <v>33.18</v>
      </c>
      <c r="I700">
        <v>0.06</v>
      </c>
      <c r="J700" t="s">
        <v>3500</v>
      </c>
    </row>
    <row r="701" spans="1:10" x14ac:dyDescent="0.25">
      <c r="A701" t="s">
        <v>3501</v>
      </c>
      <c r="B701" t="s">
        <v>3502</v>
      </c>
      <c r="C701" t="s">
        <v>3149</v>
      </c>
      <c r="D701">
        <v>41.78</v>
      </c>
      <c r="E701">
        <v>31.07</v>
      </c>
      <c r="F701" t="s">
        <v>3503</v>
      </c>
      <c r="G701" t="s">
        <v>3504</v>
      </c>
      <c r="H701">
        <v>29.69</v>
      </c>
      <c r="I701">
        <v>0.08</v>
      </c>
      <c r="J701" t="s">
        <v>1240</v>
      </c>
    </row>
    <row r="702" spans="1:10" x14ac:dyDescent="0.25">
      <c r="A702" t="s">
        <v>3505</v>
      </c>
      <c r="B702" t="s">
        <v>3506</v>
      </c>
      <c r="C702" t="s">
        <v>3198</v>
      </c>
      <c r="D702">
        <v>81.48</v>
      </c>
      <c r="E702">
        <v>65.67</v>
      </c>
      <c r="F702" t="s">
        <v>3507</v>
      </c>
      <c r="G702" t="s">
        <v>3508</v>
      </c>
      <c r="H702">
        <v>35.07</v>
      </c>
      <c r="I702">
        <v>0.14000000000000001</v>
      </c>
      <c r="J702" t="s">
        <v>3509</v>
      </c>
    </row>
    <row r="703" spans="1:10" x14ac:dyDescent="0.25">
      <c r="A703" t="s">
        <v>3510</v>
      </c>
      <c r="B703" t="s">
        <v>3511</v>
      </c>
      <c r="C703" t="s">
        <v>3512</v>
      </c>
      <c r="D703">
        <v>68.31</v>
      </c>
      <c r="E703">
        <v>54.88</v>
      </c>
      <c r="F703" t="s">
        <v>3513</v>
      </c>
      <c r="G703" t="s">
        <v>3514</v>
      </c>
      <c r="H703">
        <v>30.49</v>
      </c>
      <c r="I703">
        <v>7.0000000000000007E-2</v>
      </c>
      <c r="J703" t="s">
        <v>3515</v>
      </c>
    </row>
    <row r="704" spans="1:10" x14ac:dyDescent="0.25">
      <c r="A704" t="s">
        <v>3516</v>
      </c>
      <c r="B704" t="s">
        <v>3517</v>
      </c>
      <c r="C704" t="s">
        <v>3518</v>
      </c>
      <c r="D704">
        <v>62.25</v>
      </c>
      <c r="E704">
        <v>50.66</v>
      </c>
      <c r="F704" t="s">
        <v>3519</v>
      </c>
      <c r="G704" t="s">
        <v>3520</v>
      </c>
      <c r="H704">
        <v>31.8</v>
      </c>
      <c r="I704">
        <v>0.12</v>
      </c>
      <c r="J704" t="s">
        <v>2785</v>
      </c>
    </row>
    <row r="705" spans="1:10" x14ac:dyDescent="0.25">
      <c r="A705" t="s">
        <v>3521</v>
      </c>
      <c r="B705" t="s">
        <v>3522</v>
      </c>
      <c r="C705" t="s">
        <v>2776</v>
      </c>
      <c r="D705">
        <v>253.4</v>
      </c>
      <c r="E705">
        <v>209.25</v>
      </c>
      <c r="F705" t="s">
        <v>3523</v>
      </c>
      <c r="G705" t="s">
        <v>3524</v>
      </c>
      <c r="H705">
        <v>25.87</v>
      </c>
      <c r="I705">
        <v>0.27</v>
      </c>
      <c r="J705" t="s">
        <v>3525</v>
      </c>
    </row>
    <row r="706" spans="1:10" x14ac:dyDescent="0.25">
      <c r="A706" t="s">
        <v>3526</v>
      </c>
      <c r="B706" t="s">
        <v>3527</v>
      </c>
      <c r="C706" t="s">
        <v>3528</v>
      </c>
      <c r="D706">
        <v>52.07</v>
      </c>
      <c r="E706">
        <v>49.02</v>
      </c>
      <c r="F706" t="s">
        <v>3529</v>
      </c>
      <c r="G706" t="s">
        <v>3530</v>
      </c>
      <c r="H706">
        <v>24.84</v>
      </c>
      <c r="I706">
        <v>7.0000000000000007E-2</v>
      </c>
      <c r="J706" t="s">
        <v>3531</v>
      </c>
    </row>
    <row r="707" spans="1:10" x14ac:dyDescent="0.25">
      <c r="A707" t="s">
        <v>3532</v>
      </c>
      <c r="B707" t="s">
        <v>3533</v>
      </c>
      <c r="C707" t="s">
        <v>3534</v>
      </c>
      <c r="D707">
        <v>173.74</v>
      </c>
      <c r="E707">
        <v>145.13999999999999</v>
      </c>
      <c r="F707" t="s">
        <v>3535</v>
      </c>
      <c r="G707" t="s">
        <v>3536</v>
      </c>
      <c r="H707">
        <v>21.8</v>
      </c>
      <c r="I707">
        <v>0.1</v>
      </c>
      <c r="J707" t="s">
        <v>3537</v>
      </c>
    </row>
    <row r="708" spans="1:10" x14ac:dyDescent="0.25">
      <c r="A708" t="s">
        <v>3538</v>
      </c>
      <c r="B708" t="s">
        <v>3539</v>
      </c>
      <c r="C708" t="s">
        <v>3540</v>
      </c>
      <c r="D708">
        <v>42.79</v>
      </c>
      <c r="E708">
        <v>38.229999999999997</v>
      </c>
      <c r="F708" t="s">
        <v>3541</v>
      </c>
      <c r="G708" t="s">
        <v>3542</v>
      </c>
      <c r="H708">
        <v>31.71</v>
      </c>
      <c r="I708">
        <v>0.09</v>
      </c>
      <c r="J708" t="s">
        <v>1763</v>
      </c>
    </row>
    <row r="709" spans="1:10" x14ac:dyDescent="0.25">
      <c r="A709" t="s">
        <v>3543</v>
      </c>
      <c r="B709" t="s">
        <v>3544</v>
      </c>
      <c r="C709" t="s">
        <v>1322</v>
      </c>
      <c r="D709">
        <v>39.21</v>
      </c>
      <c r="E709">
        <v>41.71</v>
      </c>
      <c r="F709" t="s">
        <v>3545</v>
      </c>
      <c r="G709" t="s">
        <v>3546</v>
      </c>
      <c r="H709">
        <v>16.61</v>
      </c>
      <c r="I709">
        <v>0.04</v>
      </c>
      <c r="J709" t="s">
        <v>3547</v>
      </c>
    </row>
    <row r="710" spans="1:10" x14ac:dyDescent="0.25">
      <c r="A710" t="s">
        <v>3548</v>
      </c>
      <c r="B710" t="s">
        <v>3549</v>
      </c>
      <c r="C710" t="s">
        <v>3550</v>
      </c>
      <c r="D710">
        <v>49.7</v>
      </c>
      <c r="E710">
        <v>36.32</v>
      </c>
      <c r="F710" t="s">
        <v>3551</v>
      </c>
      <c r="G710" t="s">
        <v>3552</v>
      </c>
      <c r="H710">
        <v>32.630000000000003</v>
      </c>
      <c r="I710">
        <v>0.14000000000000001</v>
      </c>
      <c r="J710" t="s">
        <v>2625</v>
      </c>
    </row>
    <row r="711" spans="1:10" x14ac:dyDescent="0.25">
      <c r="A711" t="s">
        <v>3553</v>
      </c>
      <c r="B711" t="s">
        <v>3554</v>
      </c>
      <c r="C711" t="s">
        <v>1208</v>
      </c>
      <c r="D711">
        <v>254.25</v>
      </c>
      <c r="E711">
        <v>224.97</v>
      </c>
      <c r="F711" t="s">
        <v>3555</v>
      </c>
      <c r="G711" t="s">
        <v>3556</v>
      </c>
      <c r="H711">
        <v>22.27</v>
      </c>
      <c r="I711">
        <v>0.35</v>
      </c>
      <c r="J711" t="s">
        <v>3557</v>
      </c>
    </row>
    <row r="712" spans="1:10" x14ac:dyDescent="0.25">
      <c r="A712" t="s">
        <v>3558</v>
      </c>
      <c r="B712" t="s">
        <v>3559</v>
      </c>
      <c r="C712" t="s">
        <v>3560</v>
      </c>
      <c r="D712">
        <v>38.200000000000003</v>
      </c>
      <c r="E712">
        <v>45.96</v>
      </c>
      <c r="F712" t="s">
        <v>233</v>
      </c>
      <c r="G712" t="s">
        <v>3556</v>
      </c>
      <c r="H712">
        <v>63.01</v>
      </c>
      <c r="I712">
        <v>0.2</v>
      </c>
      <c r="J712" t="s">
        <v>2991</v>
      </c>
    </row>
    <row r="713" spans="1:10" x14ac:dyDescent="0.25">
      <c r="A713" t="s">
        <v>3561</v>
      </c>
      <c r="B713" t="s">
        <v>3562</v>
      </c>
      <c r="C713" t="s">
        <v>3563</v>
      </c>
      <c r="D713">
        <v>692.51</v>
      </c>
      <c r="E713">
        <v>711.53</v>
      </c>
      <c r="F713" t="s">
        <v>3564</v>
      </c>
      <c r="G713" t="s">
        <v>3556</v>
      </c>
      <c r="H713">
        <v>19.91</v>
      </c>
      <c r="I713">
        <v>0.52</v>
      </c>
      <c r="J713" t="s">
        <v>2991</v>
      </c>
    </row>
    <row r="714" spans="1:10" x14ac:dyDescent="0.25">
      <c r="A714" t="s">
        <v>3565</v>
      </c>
      <c r="B714" t="s">
        <v>3566</v>
      </c>
      <c r="C714" t="s">
        <v>3567</v>
      </c>
      <c r="D714">
        <v>108</v>
      </c>
      <c r="E714">
        <v>100.84</v>
      </c>
      <c r="F714" t="s">
        <v>3568</v>
      </c>
      <c r="G714" t="s">
        <v>3569</v>
      </c>
      <c r="H714">
        <v>21.62</v>
      </c>
      <c r="I714">
        <v>0.13</v>
      </c>
      <c r="J714" t="s">
        <v>3570</v>
      </c>
    </row>
    <row r="715" spans="1:10" x14ac:dyDescent="0.25">
      <c r="A715" t="s">
        <v>3571</v>
      </c>
      <c r="B715" t="s">
        <v>3572</v>
      </c>
      <c r="C715" t="s">
        <v>1072</v>
      </c>
      <c r="D715">
        <v>95.42</v>
      </c>
      <c r="E715">
        <v>85.59</v>
      </c>
      <c r="F715" t="s">
        <v>3573</v>
      </c>
      <c r="G715" t="s">
        <v>3574</v>
      </c>
      <c r="H715">
        <v>20.74</v>
      </c>
      <c r="I715">
        <v>0.16</v>
      </c>
      <c r="J715" t="s">
        <v>3575</v>
      </c>
    </row>
    <row r="716" spans="1:10" x14ac:dyDescent="0.25">
      <c r="A716" t="s">
        <v>3576</v>
      </c>
      <c r="B716" t="s">
        <v>3577</v>
      </c>
      <c r="C716" t="s">
        <v>3578</v>
      </c>
      <c r="D716">
        <v>118.79</v>
      </c>
      <c r="E716">
        <v>139.99</v>
      </c>
      <c r="F716" t="s">
        <v>3579</v>
      </c>
      <c r="G716" t="s">
        <v>3580</v>
      </c>
      <c r="H716">
        <v>37.31</v>
      </c>
      <c r="I716">
        <v>0.42</v>
      </c>
      <c r="J716" t="s">
        <v>3581</v>
      </c>
    </row>
    <row r="717" spans="1:10" x14ac:dyDescent="0.25">
      <c r="A717" t="s">
        <v>3582</v>
      </c>
      <c r="B717" t="s">
        <v>3583</v>
      </c>
      <c r="C717" t="s">
        <v>3231</v>
      </c>
      <c r="D717">
        <v>68.81</v>
      </c>
      <c r="E717">
        <v>63.91</v>
      </c>
      <c r="F717" t="s">
        <v>3584</v>
      </c>
      <c r="G717" t="s">
        <v>3585</v>
      </c>
      <c r="H717">
        <v>24.34</v>
      </c>
      <c r="I717">
        <v>0.19</v>
      </c>
      <c r="J717" t="s">
        <v>2926</v>
      </c>
    </row>
    <row r="718" spans="1:10" x14ac:dyDescent="0.25">
      <c r="A718" t="s">
        <v>3586</v>
      </c>
      <c r="B718" t="s">
        <v>3587</v>
      </c>
      <c r="C718" t="s">
        <v>1186</v>
      </c>
      <c r="D718">
        <v>64.36</v>
      </c>
      <c r="E718">
        <v>56.28</v>
      </c>
      <c r="F718" t="s">
        <v>3588</v>
      </c>
      <c r="G718" t="s">
        <v>3589</v>
      </c>
      <c r="H718">
        <v>20.2</v>
      </c>
      <c r="I718">
        <v>7.0000000000000007E-2</v>
      </c>
      <c r="J718" t="s">
        <v>3590</v>
      </c>
    </row>
    <row r="719" spans="1:10" x14ac:dyDescent="0.25">
      <c r="A719" t="s">
        <v>3591</v>
      </c>
      <c r="B719" t="s">
        <v>3592</v>
      </c>
      <c r="C719" t="s">
        <v>2805</v>
      </c>
      <c r="D719">
        <v>34.35</v>
      </c>
      <c r="E719">
        <v>42.32</v>
      </c>
      <c r="F719" t="s">
        <v>3593</v>
      </c>
      <c r="G719" t="s">
        <v>3594</v>
      </c>
      <c r="H719">
        <v>36.89</v>
      </c>
      <c r="I719">
        <v>0.09</v>
      </c>
      <c r="J719" t="s">
        <v>2921</v>
      </c>
    </row>
    <row r="720" spans="1:10" x14ac:dyDescent="0.25">
      <c r="A720" t="s">
        <v>3595</v>
      </c>
      <c r="B720" t="s">
        <v>3596</v>
      </c>
      <c r="C720" t="s">
        <v>1496</v>
      </c>
      <c r="D720">
        <v>29.13</v>
      </c>
      <c r="E720">
        <v>32.1</v>
      </c>
      <c r="F720" t="s">
        <v>3597</v>
      </c>
      <c r="G720" t="s">
        <v>3598</v>
      </c>
      <c r="H720">
        <v>43.97</v>
      </c>
      <c r="I720">
        <v>0.11</v>
      </c>
      <c r="J720" t="s">
        <v>1497</v>
      </c>
    </row>
    <row r="721" spans="1:10" x14ac:dyDescent="0.25">
      <c r="A721" t="s">
        <v>3599</v>
      </c>
      <c r="B721" t="s">
        <v>3600</v>
      </c>
      <c r="C721" t="s">
        <v>3601</v>
      </c>
      <c r="D721">
        <v>29.8</v>
      </c>
      <c r="E721">
        <v>33.81</v>
      </c>
      <c r="F721" t="s">
        <v>3602</v>
      </c>
      <c r="G721" t="s">
        <v>3603</v>
      </c>
      <c r="H721">
        <v>46.98</v>
      </c>
      <c r="I721">
        <v>0.11</v>
      </c>
      <c r="J721" t="s">
        <v>1259</v>
      </c>
    </row>
    <row r="722" spans="1:10" x14ac:dyDescent="0.25">
      <c r="A722" t="s">
        <v>3604</v>
      </c>
      <c r="B722" t="s">
        <v>3605</v>
      </c>
      <c r="C722" t="s">
        <v>3606</v>
      </c>
      <c r="D722">
        <v>44.9</v>
      </c>
      <c r="E722">
        <v>46.27</v>
      </c>
      <c r="F722" t="s">
        <v>3607</v>
      </c>
      <c r="G722" t="s">
        <v>3608</v>
      </c>
      <c r="H722">
        <v>31.4</v>
      </c>
      <c r="I722">
        <v>0.14000000000000001</v>
      </c>
      <c r="J722" t="s">
        <v>3609</v>
      </c>
    </row>
    <row r="723" spans="1:10" x14ac:dyDescent="0.25">
      <c r="A723" t="s">
        <v>3610</v>
      </c>
      <c r="B723" t="s">
        <v>3611</v>
      </c>
      <c r="C723" t="s">
        <v>3612</v>
      </c>
      <c r="D723">
        <v>71.09</v>
      </c>
      <c r="E723">
        <v>66.38</v>
      </c>
      <c r="F723" t="s">
        <v>3613</v>
      </c>
      <c r="G723" t="s">
        <v>3614</v>
      </c>
      <c r="H723">
        <v>25.52</v>
      </c>
      <c r="I723">
        <v>0.09</v>
      </c>
      <c r="J723" t="s">
        <v>3615</v>
      </c>
    </row>
    <row r="724" spans="1:10" x14ac:dyDescent="0.25">
      <c r="A724" t="s">
        <v>3616</v>
      </c>
      <c r="B724" t="s">
        <v>3617</v>
      </c>
      <c r="C724" t="s">
        <v>3618</v>
      </c>
      <c r="D724">
        <v>109.81</v>
      </c>
      <c r="E724">
        <v>90.14</v>
      </c>
      <c r="F724" t="s">
        <v>3619</v>
      </c>
      <c r="G724" t="s">
        <v>3620</v>
      </c>
      <c r="H724">
        <v>16.66</v>
      </c>
      <c r="I724">
        <v>0.06</v>
      </c>
      <c r="J724" t="s">
        <v>3621</v>
      </c>
    </row>
    <row r="725" spans="1:10" x14ac:dyDescent="0.25">
      <c r="A725" t="s">
        <v>3622</v>
      </c>
      <c r="B725" t="s">
        <v>3623</v>
      </c>
      <c r="C725" t="s">
        <v>1007</v>
      </c>
      <c r="D725">
        <v>51.83</v>
      </c>
      <c r="E725">
        <v>50.67</v>
      </c>
      <c r="F725" t="s">
        <v>3624</v>
      </c>
      <c r="G725" t="s">
        <v>3625</v>
      </c>
      <c r="H725">
        <v>17.2</v>
      </c>
      <c r="I725">
        <v>0.05</v>
      </c>
      <c r="J725" t="s">
        <v>3117</v>
      </c>
    </row>
    <row r="726" spans="1:10" x14ac:dyDescent="0.25">
      <c r="A726" t="s">
        <v>3626</v>
      </c>
      <c r="B726" t="s">
        <v>3627</v>
      </c>
      <c r="C726" t="s">
        <v>3167</v>
      </c>
      <c r="D726">
        <v>49.35</v>
      </c>
      <c r="E726">
        <v>49.61</v>
      </c>
      <c r="F726" t="s">
        <v>3628</v>
      </c>
      <c r="G726" t="s">
        <v>3629</v>
      </c>
      <c r="H726">
        <v>26.29</v>
      </c>
      <c r="I726">
        <v>0.14000000000000001</v>
      </c>
      <c r="J726" t="s">
        <v>3630</v>
      </c>
    </row>
    <row r="727" spans="1:10" x14ac:dyDescent="0.25">
      <c r="A727" t="s">
        <v>3631</v>
      </c>
      <c r="B727" t="s">
        <v>3632</v>
      </c>
      <c r="C727" t="s">
        <v>2045</v>
      </c>
      <c r="D727">
        <v>66.290000000000006</v>
      </c>
      <c r="E727">
        <v>69.849999999999994</v>
      </c>
      <c r="F727" t="s">
        <v>3633</v>
      </c>
      <c r="G727" t="s">
        <v>3634</v>
      </c>
      <c r="H727">
        <v>23.14</v>
      </c>
      <c r="I727">
        <v>7.0000000000000007E-2</v>
      </c>
      <c r="J727" t="s">
        <v>2981</v>
      </c>
    </row>
    <row r="728" spans="1:10" x14ac:dyDescent="0.25">
      <c r="A728" t="s">
        <v>3635</v>
      </c>
      <c r="B728" t="s">
        <v>3636</v>
      </c>
      <c r="C728" t="s">
        <v>2782</v>
      </c>
      <c r="D728">
        <v>302.7</v>
      </c>
      <c r="E728">
        <v>235.02</v>
      </c>
      <c r="F728" t="s">
        <v>3637</v>
      </c>
      <c r="G728" t="s">
        <v>3638</v>
      </c>
      <c r="H728">
        <v>22.85</v>
      </c>
      <c r="I728">
        <v>0.44</v>
      </c>
      <c r="J728" t="s">
        <v>2084</v>
      </c>
    </row>
    <row r="729" spans="1:10" x14ac:dyDescent="0.25">
      <c r="A729" t="s">
        <v>3639</v>
      </c>
      <c r="B729" t="s">
        <v>3640</v>
      </c>
      <c r="C729" t="s">
        <v>3256</v>
      </c>
      <c r="D729">
        <v>69.08</v>
      </c>
      <c r="E729">
        <v>60.34</v>
      </c>
      <c r="F729" t="s">
        <v>3641</v>
      </c>
      <c r="G729" t="s">
        <v>3642</v>
      </c>
      <c r="H729">
        <v>42.92</v>
      </c>
      <c r="I729">
        <v>0.22</v>
      </c>
      <c r="J729" t="s">
        <v>1453</v>
      </c>
    </row>
    <row r="730" spans="1:10" x14ac:dyDescent="0.25">
      <c r="A730" t="s">
        <v>3643</v>
      </c>
      <c r="B730" t="s">
        <v>3644</v>
      </c>
      <c r="C730" t="s">
        <v>3645</v>
      </c>
      <c r="D730">
        <v>77.19</v>
      </c>
      <c r="E730">
        <v>80.73</v>
      </c>
      <c r="F730" t="s">
        <v>3646</v>
      </c>
      <c r="G730" t="s">
        <v>3647</v>
      </c>
      <c r="H730">
        <v>21.88</v>
      </c>
      <c r="I730">
        <v>7.0000000000000007E-2</v>
      </c>
      <c r="J730" t="s">
        <v>3184</v>
      </c>
    </row>
    <row r="731" spans="1:10" x14ac:dyDescent="0.25">
      <c r="A731" t="s">
        <v>3648</v>
      </c>
      <c r="B731" t="s">
        <v>3649</v>
      </c>
      <c r="C731" t="s">
        <v>3650</v>
      </c>
      <c r="D731">
        <v>84.32</v>
      </c>
      <c r="E731">
        <v>88.53</v>
      </c>
      <c r="F731" t="s">
        <v>3651</v>
      </c>
      <c r="G731" t="s">
        <v>3652</v>
      </c>
      <c r="H731">
        <v>16.93</v>
      </c>
      <c r="I731">
        <v>7.0000000000000007E-2</v>
      </c>
      <c r="J731" t="s">
        <v>3653</v>
      </c>
    </row>
    <row r="732" spans="1:10" x14ac:dyDescent="0.25">
      <c r="A732" t="s">
        <v>3654</v>
      </c>
      <c r="B732" t="s">
        <v>3655</v>
      </c>
      <c r="C732" t="s">
        <v>3656</v>
      </c>
      <c r="D732">
        <v>41.4</v>
      </c>
      <c r="E732">
        <v>30.7</v>
      </c>
      <c r="F732" t="s">
        <v>3657</v>
      </c>
      <c r="G732" t="s">
        <v>3658</v>
      </c>
      <c r="H732">
        <v>42.04</v>
      </c>
      <c r="I732">
        <v>0.08</v>
      </c>
      <c r="J732" t="s">
        <v>3659</v>
      </c>
    </row>
    <row r="733" spans="1:10" x14ac:dyDescent="0.25">
      <c r="A733" t="s">
        <v>3660</v>
      </c>
      <c r="B733" t="s">
        <v>3661</v>
      </c>
      <c r="C733" t="s">
        <v>1263</v>
      </c>
      <c r="D733">
        <v>142.69999999999999</v>
      </c>
      <c r="E733">
        <v>130.15</v>
      </c>
      <c r="F733" t="s">
        <v>3662</v>
      </c>
      <c r="G733" t="s">
        <v>3663</v>
      </c>
      <c r="H733">
        <v>17.43</v>
      </c>
      <c r="I733">
        <v>0.13</v>
      </c>
      <c r="J733" t="s">
        <v>3664</v>
      </c>
    </row>
    <row r="734" spans="1:10" x14ac:dyDescent="0.25">
      <c r="A734" t="s">
        <v>3665</v>
      </c>
      <c r="B734" t="s">
        <v>3666</v>
      </c>
      <c r="C734" t="s">
        <v>3667</v>
      </c>
      <c r="D734">
        <v>187.46</v>
      </c>
      <c r="E734">
        <v>165.55</v>
      </c>
      <c r="F734" t="s">
        <v>3668</v>
      </c>
      <c r="G734" t="s">
        <v>3669</v>
      </c>
      <c r="H734">
        <v>17.5</v>
      </c>
      <c r="I734">
        <v>0.14000000000000001</v>
      </c>
      <c r="J734" t="s">
        <v>3670</v>
      </c>
    </row>
    <row r="735" spans="1:10" x14ac:dyDescent="0.25">
      <c r="A735" t="s">
        <v>3671</v>
      </c>
      <c r="B735" t="s">
        <v>3672</v>
      </c>
      <c r="C735" t="s">
        <v>3673</v>
      </c>
      <c r="D735">
        <v>50.87</v>
      </c>
      <c r="E735">
        <v>49.63</v>
      </c>
      <c r="F735" t="s">
        <v>233</v>
      </c>
      <c r="G735" t="s">
        <v>3674</v>
      </c>
      <c r="H735">
        <v>30.45</v>
      </c>
      <c r="I735">
        <v>0.09</v>
      </c>
      <c r="J735" t="s">
        <v>2492</v>
      </c>
    </row>
    <row r="736" spans="1:10" x14ac:dyDescent="0.25">
      <c r="A736" t="s">
        <v>3675</v>
      </c>
      <c r="B736" t="s">
        <v>3676</v>
      </c>
      <c r="C736" t="s">
        <v>3677</v>
      </c>
      <c r="D736">
        <v>86.85</v>
      </c>
      <c r="E736">
        <v>81.510000000000005</v>
      </c>
      <c r="F736" t="s">
        <v>3678</v>
      </c>
      <c r="G736" t="s">
        <v>3679</v>
      </c>
      <c r="H736">
        <v>20.190000000000001</v>
      </c>
      <c r="I736">
        <v>0.09</v>
      </c>
      <c r="J736" t="s">
        <v>3680</v>
      </c>
    </row>
    <row r="737" spans="1:10" x14ac:dyDescent="0.25">
      <c r="A737" t="s">
        <v>3681</v>
      </c>
      <c r="B737" t="s">
        <v>3682</v>
      </c>
      <c r="C737" t="s">
        <v>3683</v>
      </c>
      <c r="D737">
        <v>30.14</v>
      </c>
      <c r="E737">
        <v>26.29</v>
      </c>
      <c r="F737" t="s">
        <v>3684</v>
      </c>
      <c r="G737" t="s">
        <v>3685</v>
      </c>
      <c r="H737">
        <v>24.45</v>
      </c>
      <c r="I737">
        <v>0.04</v>
      </c>
      <c r="J737" t="s">
        <v>3686</v>
      </c>
    </row>
    <row r="738" spans="1:10" x14ac:dyDescent="0.25">
      <c r="A738" t="s">
        <v>3687</v>
      </c>
      <c r="B738" t="s">
        <v>3688</v>
      </c>
      <c r="C738" t="s">
        <v>3409</v>
      </c>
      <c r="D738">
        <v>65.05</v>
      </c>
      <c r="E738">
        <v>60.85</v>
      </c>
      <c r="F738" t="s">
        <v>3689</v>
      </c>
      <c r="G738" t="s">
        <v>3690</v>
      </c>
      <c r="H738">
        <v>19.8</v>
      </c>
      <c r="I738">
        <v>0.09</v>
      </c>
      <c r="J738" t="s">
        <v>3691</v>
      </c>
    </row>
    <row r="739" spans="1:10" x14ac:dyDescent="0.25">
      <c r="A739" t="s">
        <v>3692</v>
      </c>
      <c r="B739" t="s">
        <v>3693</v>
      </c>
      <c r="C739" t="s">
        <v>3131</v>
      </c>
      <c r="D739">
        <v>59.54</v>
      </c>
      <c r="E739">
        <v>55.1</v>
      </c>
      <c r="F739" t="s">
        <v>3694</v>
      </c>
      <c r="G739" t="s">
        <v>3695</v>
      </c>
      <c r="H739">
        <v>25.37</v>
      </c>
      <c r="I739">
        <v>0.09</v>
      </c>
      <c r="J739" t="s">
        <v>3696</v>
      </c>
    </row>
    <row r="740" spans="1:10" x14ac:dyDescent="0.25">
      <c r="A740" t="s">
        <v>3697</v>
      </c>
      <c r="B740" t="s">
        <v>3698</v>
      </c>
      <c r="C740" t="s">
        <v>2849</v>
      </c>
      <c r="D740">
        <v>53.72</v>
      </c>
      <c r="E740">
        <v>53.47</v>
      </c>
      <c r="F740" t="s">
        <v>216</v>
      </c>
      <c r="G740" t="s">
        <v>3695</v>
      </c>
      <c r="H740">
        <v>51.8</v>
      </c>
      <c r="I740">
        <v>0.13</v>
      </c>
      <c r="J740" t="s">
        <v>1181</v>
      </c>
    </row>
    <row r="741" spans="1:10" x14ac:dyDescent="0.25">
      <c r="A741" t="s">
        <v>3699</v>
      </c>
      <c r="B741" t="s">
        <v>3700</v>
      </c>
      <c r="C741" t="s">
        <v>804</v>
      </c>
      <c r="D741">
        <v>73.67</v>
      </c>
      <c r="E741">
        <v>74.48</v>
      </c>
      <c r="F741" t="s">
        <v>3701</v>
      </c>
      <c r="G741" t="s">
        <v>3695</v>
      </c>
      <c r="H741">
        <v>15.44</v>
      </c>
      <c r="I741">
        <v>0.11</v>
      </c>
      <c r="J741" t="s">
        <v>3702</v>
      </c>
    </row>
    <row r="742" spans="1:10" x14ac:dyDescent="0.25">
      <c r="A742" t="s">
        <v>3703</v>
      </c>
      <c r="B742" t="s">
        <v>3704</v>
      </c>
      <c r="C742" t="s">
        <v>3705</v>
      </c>
      <c r="D742">
        <v>122.95</v>
      </c>
      <c r="E742">
        <v>98.7</v>
      </c>
      <c r="F742" t="s">
        <v>3706</v>
      </c>
      <c r="G742" t="s">
        <v>3707</v>
      </c>
      <c r="H742">
        <v>33.93</v>
      </c>
      <c r="I742">
        <v>0.16</v>
      </c>
      <c r="J742" t="s">
        <v>3708</v>
      </c>
    </row>
    <row r="743" spans="1:10" x14ac:dyDescent="0.25">
      <c r="A743" t="s">
        <v>3709</v>
      </c>
      <c r="B743" t="s">
        <v>3710</v>
      </c>
      <c r="C743" t="s">
        <v>1496</v>
      </c>
      <c r="D743">
        <v>42.21</v>
      </c>
      <c r="E743">
        <v>44.73</v>
      </c>
      <c r="F743" t="s">
        <v>3711</v>
      </c>
      <c r="G743" t="s">
        <v>3712</v>
      </c>
      <c r="H743">
        <v>37.18</v>
      </c>
      <c r="I743">
        <v>7.0000000000000007E-2</v>
      </c>
      <c r="J743" t="s">
        <v>1732</v>
      </c>
    </row>
    <row r="744" spans="1:10" x14ac:dyDescent="0.25">
      <c r="A744" t="s">
        <v>3713</v>
      </c>
      <c r="B744" t="s">
        <v>3714</v>
      </c>
      <c r="C744" t="s">
        <v>3715</v>
      </c>
      <c r="D744">
        <v>42.29</v>
      </c>
      <c r="E744">
        <v>57.46</v>
      </c>
      <c r="F744" t="s">
        <v>3716</v>
      </c>
      <c r="G744" t="s">
        <v>3717</v>
      </c>
      <c r="H744">
        <v>29.62</v>
      </c>
      <c r="I744">
        <v>0.05</v>
      </c>
      <c r="J744" t="s">
        <v>2312</v>
      </c>
    </row>
    <row r="745" spans="1:10" x14ac:dyDescent="0.25">
      <c r="A745" t="s">
        <v>3718</v>
      </c>
      <c r="B745" t="s">
        <v>3719</v>
      </c>
      <c r="C745" t="s">
        <v>3720</v>
      </c>
      <c r="D745">
        <v>85.46</v>
      </c>
      <c r="E745">
        <v>77.78</v>
      </c>
      <c r="F745" t="s">
        <v>3721</v>
      </c>
      <c r="G745" t="s">
        <v>3722</v>
      </c>
      <c r="H745">
        <v>27.51</v>
      </c>
      <c r="I745">
        <v>0.1</v>
      </c>
      <c r="J745" t="s">
        <v>3723</v>
      </c>
    </row>
    <row r="746" spans="1:10" x14ac:dyDescent="0.25">
      <c r="A746" t="s">
        <v>3724</v>
      </c>
      <c r="B746" t="s">
        <v>3725</v>
      </c>
      <c r="C746" t="s">
        <v>3726</v>
      </c>
      <c r="D746">
        <v>38.6</v>
      </c>
      <c r="E746">
        <v>36.56</v>
      </c>
      <c r="F746" t="s">
        <v>243</v>
      </c>
      <c r="G746" t="s">
        <v>3727</v>
      </c>
      <c r="H746">
        <v>17.72</v>
      </c>
      <c r="I746">
        <v>0.03</v>
      </c>
      <c r="J746" t="s">
        <v>3728</v>
      </c>
    </row>
    <row r="747" spans="1:10" x14ac:dyDescent="0.25">
      <c r="A747" t="s">
        <v>3729</v>
      </c>
      <c r="B747" t="s">
        <v>3730</v>
      </c>
      <c r="C747" t="s">
        <v>2423</v>
      </c>
      <c r="D747">
        <v>63.4</v>
      </c>
      <c r="E747">
        <v>57.9</v>
      </c>
      <c r="F747" t="s">
        <v>3731</v>
      </c>
      <c r="G747" t="s">
        <v>3732</v>
      </c>
      <c r="H747">
        <v>51.63</v>
      </c>
      <c r="I747">
        <v>0.24</v>
      </c>
      <c r="J747" t="s">
        <v>3733</v>
      </c>
    </row>
    <row r="748" spans="1:10" x14ac:dyDescent="0.25">
      <c r="A748" t="s">
        <v>3734</v>
      </c>
      <c r="B748" t="s">
        <v>3735</v>
      </c>
      <c r="C748" t="s">
        <v>2030</v>
      </c>
      <c r="D748">
        <v>32.78</v>
      </c>
      <c r="E748">
        <v>32.619999999999997</v>
      </c>
      <c r="F748" t="s">
        <v>204</v>
      </c>
      <c r="G748" t="s">
        <v>3736</v>
      </c>
      <c r="H748">
        <v>23.99</v>
      </c>
      <c r="I748">
        <v>7.0000000000000007E-2</v>
      </c>
      <c r="J748" t="s">
        <v>3737</v>
      </c>
    </row>
    <row r="749" spans="1:10" x14ac:dyDescent="0.25">
      <c r="A749" t="s">
        <v>3738</v>
      </c>
      <c r="B749" t="s">
        <v>3739</v>
      </c>
      <c r="C749" t="s">
        <v>942</v>
      </c>
      <c r="D749">
        <v>41.58</v>
      </c>
      <c r="E749">
        <v>42.12</v>
      </c>
      <c r="F749" t="s">
        <v>3740</v>
      </c>
      <c r="G749" t="s">
        <v>3741</v>
      </c>
      <c r="H749">
        <v>21.77</v>
      </c>
      <c r="I749">
        <v>0.1</v>
      </c>
      <c r="J749" t="s">
        <v>3742</v>
      </c>
    </row>
    <row r="750" spans="1:10" x14ac:dyDescent="0.25">
      <c r="A750" t="s">
        <v>3743</v>
      </c>
      <c r="B750" t="s">
        <v>3744</v>
      </c>
      <c r="C750" t="s">
        <v>3745</v>
      </c>
      <c r="D750">
        <v>42.37</v>
      </c>
      <c r="E750">
        <v>48.8</v>
      </c>
      <c r="F750" t="s">
        <v>3746</v>
      </c>
      <c r="G750" t="s">
        <v>3741</v>
      </c>
      <c r="H750">
        <v>15.05</v>
      </c>
      <c r="I750">
        <v>0.04</v>
      </c>
      <c r="J750" t="s">
        <v>3747</v>
      </c>
    </row>
    <row r="751" spans="1:10" x14ac:dyDescent="0.25">
      <c r="A751" t="s">
        <v>3748</v>
      </c>
      <c r="B751" t="s">
        <v>3749</v>
      </c>
      <c r="C751" t="s">
        <v>3750</v>
      </c>
      <c r="D751">
        <v>107.24</v>
      </c>
      <c r="E751">
        <v>95.34</v>
      </c>
      <c r="F751" t="s">
        <v>3751</v>
      </c>
      <c r="G751" t="s">
        <v>3752</v>
      </c>
      <c r="H751">
        <v>26.83</v>
      </c>
      <c r="I751">
        <v>0.28999999999999998</v>
      </c>
      <c r="J751" t="s">
        <v>3117</v>
      </c>
    </row>
    <row r="752" spans="1:10" x14ac:dyDescent="0.25">
      <c r="A752" t="s">
        <v>3753</v>
      </c>
      <c r="B752" t="s">
        <v>3754</v>
      </c>
      <c r="C752" t="s">
        <v>3755</v>
      </c>
      <c r="D752">
        <v>37.18</v>
      </c>
      <c r="E752">
        <v>40.56</v>
      </c>
      <c r="F752" t="s">
        <v>3756</v>
      </c>
      <c r="G752" t="s">
        <v>3757</v>
      </c>
      <c r="H752">
        <v>18.670000000000002</v>
      </c>
      <c r="I752">
        <v>0.06</v>
      </c>
      <c r="J752" t="s">
        <v>3758</v>
      </c>
    </row>
    <row r="753" spans="1:10" x14ac:dyDescent="0.25">
      <c r="A753" t="s">
        <v>3759</v>
      </c>
      <c r="B753" t="s">
        <v>3760</v>
      </c>
      <c r="C753" t="s">
        <v>3761</v>
      </c>
      <c r="D753">
        <v>25.56</v>
      </c>
      <c r="E753">
        <v>28.28</v>
      </c>
      <c r="F753" t="s">
        <v>1082</v>
      </c>
      <c r="G753" t="s">
        <v>3762</v>
      </c>
      <c r="H753">
        <v>29.32</v>
      </c>
      <c r="I753">
        <v>0.06</v>
      </c>
      <c r="J753" t="s">
        <v>3763</v>
      </c>
    </row>
    <row r="754" spans="1:10" x14ac:dyDescent="0.25">
      <c r="A754" t="s">
        <v>3764</v>
      </c>
      <c r="B754" t="s">
        <v>3765</v>
      </c>
      <c r="C754" t="s">
        <v>1399</v>
      </c>
      <c r="D754">
        <v>55.1</v>
      </c>
      <c r="E754">
        <v>52.91</v>
      </c>
      <c r="F754" t="s">
        <v>3766</v>
      </c>
      <c r="G754" t="s">
        <v>3767</v>
      </c>
      <c r="H754">
        <v>21.04</v>
      </c>
      <c r="I754">
        <v>7.0000000000000007E-2</v>
      </c>
      <c r="J754" t="s">
        <v>3768</v>
      </c>
    </row>
    <row r="755" spans="1:10" x14ac:dyDescent="0.25">
      <c r="A755" t="s">
        <v>3769</v>
      </c>
      <c r="B755" t="s">
        <v>3770</v>
      </c>
      <c r="C755" t="s">
        <v>3771</v>
      </c>
      <c r="D755">
        <v>72.19</v>
      </c>
      <c r="E755">
        <v>65.489999999999995</v>
      </c>
      <c r="F755" t="s">
        <v>3772</v>
      </c>
      <c r="G755" t="s">
        <v>3773</v>
      </c>
      <c r="H755">
        <v>52.82</v>
      </c>
      <c r="I755">
        <v>0.21</v>
      </c>
      <c r="J755" t="s">
        <v>3774</v>
      </c>
    </row>
    <row r="756" spans="1:10" x14ac:dyDescent="0.25">
      <c r="A756" t="s">
        <v>3775</v>
      </c>
      <c r="B756" t="s">
        <v>3776</v>
      </c>
      <c r="C756" t="s">
        <v>3777</v>
      </c>
      <c r="D756">
        <v>89.76</v>
      </c>
      <c r="E756">
        <v>87.14</v>
      </c>
      <c r="F756" t="s">
        <v>3778</v>
      </c>
      <c r="G756" t="s">
        <v>3779</v>
      </c>
      <c r="H756">
        <v>24.48</v>
      </c>
      <c r="I756">
        <v>0.11</v>
      </c>
      <c r="J756" t="s">
        <v>3780</v>
      </c>
    </row>
    <row r="757" spans="1:10" x14ac:dyDescent="0.25">
      <c r="A757" t="s">
        <v>3781</v>
      </c>
      <c r="B757" t="s">
        <v>3782</v>
      </c>
      <c r="C757" t="s">
        <v>776</v>
      </c>
      <c r="D757">
        <v>68.75</v>
      </c>
      <c r="E757">
        <v>73.91</v>
      </c>
      <c r="F757" t="s">
        <v>3783</v>
      </c>
      <c r="G757" t="s">
        <v>3784</v>
      </c>
      <c r="H757">
        <v>16.87</v>
      </c>
      <c r="I757">
        <v>0.11</v>
      </c>
      <c r="J757" t="s">
        <v>3785</v>
      </c>
    </row>
    <row r="758" spans="1:10" x14ac:dyDescent="0.25">
      <c r="A758" t="s">
        <v>3786</v>
      </c>
      <c r="B758" t="s">
        <v>3787</v>
      </c>
      <c r="C758" t="s">
        <v>2988</v>
      </c>
      <c r="D758">
        <v>35.049999999999997</v>
      </c>
      <c r="E758">
        <v>31.79</v>
      </c>
      <c r="F758" t="s">
        <v>3788</v>
      </c>
      <c r="G758" t="s">
        <v>3789</v>
      </c>
      <c r="H758">
        <v>45.6</v>
      </c>
      <c r="I758">
        <v>0.11</v>
      </c>
      <c r="J758" t="s">
        <v>887</v>
      </c>
    </row>
    <row r="759" spans="1:10" x14ac:dyDescent="0.25">
      <c r="A759" t="s">
        <v>3790</v>
      </c>
      <c r="B759" t="s">
        <v>3791</v>
      </c>
      <c r="C759" t="s">
        <v>3792</v>
      </c>
      <c r="D759">
        <v>27.65</v>
      </c>
      <c r="E759">
        <v>29.9</v>
      </c>
      <c r="F759" t="s">
        <v>239</v>
      </c>
      <c r="G759" t="s">
        <v>3793</v>
      </c>
      <c r="H759">
        <v>32.22</v>
      </c>
      <c r="I759">
        <v>0.23</v>
      </c>
      <c r="J759" t="s">
        <v>1469</v>
      </c>
    </row>
    <row r="760" spans="1:10" x14ac:dyDescent="0.25">
      <c r="A760" t="s">
        <v>3794</v>
      </c>
      <c r="B760" t="s">
        <v>3795</v>
      </c>
      <c r="C760" t="s">
        <v>3796</v>
      </c>
      <c r="D760">
        <v>162.26</v>
      </c>
      <c r="E760">
        <v>131.31</v>
      </c>
      <c r="F760" t="s">
        <v>3797</v>
      </c>
      <c r="G760" t="s">
        <v>3798</v>
      </c>
      <c r="H760">
        <v>23.49</v>
      </c>
      <c r="I760">
        <v>0.15</v>
      </c>
      <c r="J760" t="s">
        <v>3799</v>
      </c>
    </row>
    <row r="761" spans="1:10" x14ac:dyDescent="0.25">
      <c r="A761" t="s">
        <v>3800</v>
      </c>
      <c r="B761" t="s">
        <v>3801</v>
      </c>
      <c r="C761" t="s">
        <v>3802</v>
      </c>
      <c r="D761">
        <v>44.2</v>
      </c>
      <c r="E761">
        <v>38.69</v>
      </c>
      <c r="F761" t="s">
        <v>114</v>
      </c>
      <c r="G761" t="s">
        <v>3803</v>
      </c>
      <c r="H761">
        <v>33.630000000000003</v>
      </c>
      <c r="I761">
        <v>0.12</v>
      </c>
      <c r="J761" t="s">
        <v>3804</v>
      </c>
    </row>
    <row r="762" spans="1:10" x14ac:dyDescent="0.25">
      <c r="A762" t="s">
        <v>3805</v>
      </c>
      <c r="B762" t="s">
        <v>3806</v>
      </c>
      <c r="C762" t="s">
        <v>3807</v>
      </c>
      <c r="D762">
        <v>117.4</v>
      </c>
      <c r="E762">
        <v>72.37</v>
      </c>
      <c r="F762" t="s">
        <v>3808</v>
      </c>
      <c r="G762" t="s">
        <v>3809</v>
      </c>
      <c r="H762">
        <v>117.89</v>
      </c>
      <c r="I762">
        <v>0.51</v>
      </c>
      <c r="J762" t="s">
        <v>3810</v>
      </c>
    </row>
    <row r="763" spans="1:10" x14ac:dyDescent="0.25">
      <c r="A763" t="s">
        <v>3811</v>
      </c>
      <c r="B763" t="s">
        <v>3812</v>
      </c>
      <c r="C763" t="s">
        <v>1599</v>
      </c>
      <c r="D763">
        <v>57.65</v>
      </c>
      <c r="E763">
        <v>75.02</v>
      </c>
      <c r="F763" t="s">
        <v>3813</v>
      </c>
      <c r="G763" t="s">
        <v>3814</v>
      </c>
      <c r="H763">
        <v>35.450000000000003</v>
      </c>
      <c r="I763">
        <v>0.17</v>
      </c>
      <c r="J763" t="s">
        <v>3815</v>
      </c>
    </row>
    <row r="764" spans="1:10" x14ac:dyDescent="0.25">
      <c r="A764" t="s">
        <v>3816</v>
      </c>
      <c r="B764" t="s">
        <v>3817</v>
      </c>
      <c r="C764" t="s">
        <v>3818</v>
      </c>
      <c r="D764">
        <v>36.08</v>
      </c>
      <c r="E764">
        <v>35.56</v>
      </c>
      <c r="F764" t="s">
        <v>3819</v>
      </c>
      <c r="G764" t="s">
        <v>3820</v>
      </c>
      <c r="H764">
        <v>22.59</v>
      </c>
      <c r="I764">
        <v>0.06</v>
      </c>
      <c r="J764" t="s">
        <v>3821</v>
      </c>
    </row>
    <row r="765" spans="1:10" x14ac:dyDescent="0.25">
      <c r="A765" t="s">
        <v>3822</v>
      </c>
      <c r="B765" t="s">
        <v>3823</v>
      </c>
      <c r="C765" t="s">
        <v>3824</v>
      </c>
      <c r="D765">
        <v>150</v>
      </c>
      <c r="E765">
        <v>129.12</v>
      </c>
      <c r="F765" t="s">
        <v>3825</v>
      </c>
      <c r="G765" t="s">
        <v>3826</v>
      </c>
      <c r="H765">
        <v>22.74</v>
      </c>
      <c r="I765">
        <v>0.06</v>
      </c>
      <c r="J765" t="s">
        <v>3827</v>
      </c>
    </row>
    <row r="766" spans="1:10" x14ac:dyDescent="0.25">
      <c r="A766" t="s">
        <v>3828</v>
      </c>
      <c r="B766" t="s">
        <v>3829</v>
      </c>
      <c r="C766" t="s">
        <v>3830</v>
      </c>
      <c r="D766">
        <v>50.98</v>
      </c>
      <c r="E766">
        <v>48.72</v>
      </c>
      <c r="F766" t="s">
        <v>3831</v>
      </c>
      <c r="G766" t="s">
        <v>3832</v>
      </c>
      <c r="H766">
        <v>20.29</v>
      </c>
      <c r="I766">
        <v>0.06</v>
      </c>
      <c r="J766" t="s">
        <v>3833</v>
      </c>
    </row>
    <row r="767" spans="1:10" x14ac:dyDescent="0.25">
      <c r="A767" t="s">
        <v>3834</v>
      </c>
      <c r="B767" t="s">
        <v>3835</v>
      </c>
      <c r="C767" t="s">
        <v>3836</v>
      </c>
      <c r="D767">
        <v>45.42</v>
      </c>
      <c r="E767">
        <v>48.49</v>
      </c>
      <c r="F767" t="s">
        <v>3837</v>
      </c>
      <c r="G767" t="s">
        <v>3838</v>
      </c>
      <c r="H767">
        <v>31.6</v>
      </c>
      <c r="I767">
        <v>0.15</v>
      </c>
      <c r="J767" t="s">
        <v>1511</v>
      </c>
    </row>
    <row r="768" spans="1:10" x14ac:dyDescent="0.25">
      <c r="A768" t="s">
        <v>3839</v>
      </c>
      <c r="B768" t="s">
        <v>3840</v>
      </c>
      <c r="C768" t="s">
        <v>1390</v>
      </c>
      <c r="D768">
        <v>75.239999999999995</v>
      </c>
      <c r="E768">
        <v>68.61</v>
      </c>
      <c r="F768" t="s">
        <v>3841</v>
      </c>
      <c r="G768" t="s">
        <v>3842</v>
      </c>
      <c r="H768">
        <v>25.65</v>
      </c>
      <c r="I768">
        <v>0.14000000000000001</v>
      </c>
      <c r="J768" t="s">
        <v>3367</v>
      </c>
    </row>
    <row r="769" spans="1:10" x14ac:dyDescent="0.25">
      <c r="A769" t="s">
        <v>3843</v>
      </c>
      <c r="B769" t="s">
        <v>3844</v>
      </c>
      <c r="C769" t="s">
        <v>3845</v>
      </c>
      <c r="D769">
        <v>67.14</v>
      </c>
      <c r="E769">
        <v>65.69</v>
      </c>
      <c r="F769" t="s">
        <v>3846</v>
      </c>
      <c r="G769" t="s">
        <v>3847</v>
      </c>
      <c r="H769">
        <v>15.01</v>
      </c>
      <c r="I769">
        <v>0.05</v>
      </c>
      <c r="J769" t="s">
        <v>3848</v>
      </c>
    </row>
    <row r="770" spans="1:10" x14ac:dyDescent="0.25">
      <c r="A770" t="s">
        <v>3849</v>
      </c>
      <c r="B770" t="s">
        <v>3850</v>
      </c>
      <c r="C770" t="s">
        <v>3851</v>
      </c>
      <c r="D770">
        <v>50.2</v>
      </c>
      <c r="E770">
        <v>44.47</v>
      </c>
      <c r="F770" t="s">
        <v>3852</v>
      </c>
      <c r="G770" t="s">
        <v>3853</v>
      </c>
      <c r="H770">
        <v>40.61</v>
      </c>
      <c r="I770">
        <v>0.17</v>
      </c>
      <c r="J770" t="s">
        <v>3854</v>
      </c>
    </row>
    <row r="771" spans="1:10" x14ac:dyDescent="0.25">
      <c r="A771" t="s">
        <v>3855</v>
      </c>
      <c r="B771" t="s">
        <v>3856</v>
      </c>
      <c r="C771" t="s">
        <v>815</v>
      </c>
      <c r="D771">
        <v>70.45</v>
      </c>
      <c r="E771">
        <v>69.14</v>
      </c>
      <c r="F771" t="s">
        <v>3857</v>
      </c>
      <c r="G771" t="s">
        <v>3858</v>
      </c>
      <c r="H771">
        <v>26.79</v>
      </c>
      <c r="I771">
        <v>0.23</v>
      </c>
      <c r="J771" t="s">
        <v>2856</v>
      </c>
    </row>
    <row r="772" spans="1:10" x14ac:dyDescent="0.25">
      <c r="A772" t="s">
        <v>3859</v>
      </c>
      <c r="B772" t="s">
        <v>3860</v>
      </c>
      <c r="C772" t="s">
        <v>793</v>
      </c>
      <c r="D772">
        <v>48.58</v>
      </c>
      <c r="E772">
        <v>53.16</v>
      </c>
      <c r="F772" t="s">
        <v>3861</v>
      </c>
      <c r="G772" t="s">
        <v>3862</v>
      </c>
      <c r="H772">
        <v>22.69</v>
      </c>
      <c r="I772">
        <v>0.1</v>
      </c>
      <c r="J772" t="s">
        <v>3863</v>
      </c>
    </row>
    <row r="773" spans="1:10" x14ac:dyDescent="0.25">
      <c r="A773" t="s">
        <v>3864</v>
      </c>
      <c r="B773" t="s">
        <v>3865</v>
      </c>
      <c r="C773" t="s">
        <v>3866</v>
      </c>
      <c r="D773">
        <v>37.97</v>
      </c>
      <c r="E773">
        <v>42.1</v>
      </c>
      <c r="F773" t="s">
        <v>3867</v>
      </c>
      <c r="G773" t="s">
        <v>3868</v>
      </c>
      <c r="H773">
        <v>19.559999999999999</v>
      </c>
      <c r="I773">
        <v>0.05</v>
      </c>
      <c r="J773" t="s">
        <v>3869</v>
      </c>
    </row>
    <row r="774" spans="1:10" x14ac:dyDescent="0.25">
      <c r="A774" t="s">
        <v>3870</v>
      </c>
      <c r="B774" t="s">
        <v>3871</v>
      </c>
      <c r="C774" t="s">
        <v>3872</v>
      </c>
      <c r="D774">
        <v>25.66</v>
      </c>
      <c r="E774">
        <v>27.25</v>
      </c>
      <c r="F774" t="s">
        <v>3873</v>
      </c>
      <c r="G774" t="s">
        <v>3874</v>
      </c>
      <c r="H774">
        <v>47.78</v>
      </c>
      <c r="I774">
        <v>0.1</v>
      </c>
      <c r="J774" t="s">
        <v>1127</v>
      </c>
    </row>
    <row r="775" spans="1:10" x14ac:dyDescent="0.25">
      <c r="A775" t="s">
        <v>3875</v>
      </c>
      <c r="B775" t="s">
        <v>3876</v>
      </c>
      <c r="C775" t="s">
        <v>3877</v>
      </c>
      <c r="D775">
        <v>343.88</v>
      </c>
      <c r="E775">
        <v>366.52</v>
      </c>
      <c r="F775" t="s">
        <v>3878</v>
      </c>
      <c r="G775" t="s">
        <v>3879</v>
      </c>
      <c r="H775">
        <v>18.84</v>
      </c>
      <c r="I775">
        <v>0.55000000000000004</v>
      </c>
      <c r="J775" t="s">
        <v>3880</v>
      </c>
    </row>
    <row r="776" spans="1:10" x14ac:dyDescent="0.25">
      <c r="A776" t="s">
        <v>3881</v>
      </c>
      <c r="B776" t="s">
        <v>3882</v>
      </c>
      <c r="C776" t="s">
        <v>2841</v>
      </c>
      <c r="D776">
        <v>27.51</v>
      </c>
      <c r="E776">
        <v>26.06</v>
      </c>
      <c r="F776" t="s">
        <v>294</v>
      </c>
      <c r="G776" t="s">
        <v>3883</v>
      </c>
      <c r="H776">
        <v>28.81</v>
      </c>
      <c r="I776">
        <v>0.06</v>
      </c>
      <c r="J776" t="s">
        <v>1691</v>
      </c>
    </row>
    <row r="777" spans="1:10" x14ac:dyDescent="0.25">
      <c r="A777" t="s">
        <v>3884</v>
      </c>
      <c r="B777" t="s">
        <v>3885</v>
      </c>
      <c r="C777" t="s">
        <v>3886</v>
      </c>
      <c r="D777">
        <v>29.29</v>
      </c>
      <c r="E777">
        <v>30.43</v>
      </c>
      <c r="F777" t="s">
        <v>3887</v>
      </c>
      <c r="G777" t="s">
        <v>3888</v>
      </c>
      <c r="H777">
        <v>16.89</v>
      </c>
      <c r="I777">
        <v>0.05</v>
      </c>
      <c r="J777" t="s">
        <v>3889</v>
      </c>
    </row>
    <row r="778" spans="1:10" x14ac:dyDescent="0.25">
      <c r="A778" t="s">
        <v>3890</v>
      </c>
      <c r="B778" t="s">
        <v>3891</v>
      </c>
      <c r="C778" t="s">
        <v>1327</v>
      </c>
      <c r="D778">
        <v>50.05</v>
      </c>
      <c r="E778">
        <v>42.76</v>
      </c>
      <c r="F778" t="s">
        <v>3892</v>
      </c>
      <c r="G778" t="s">
        <v>3893</v>
      </c>
      <c r="H778">
        <v>57.6</v>
      </c>
      <c r="I778">
        <v>0.3</v>
      </c>
      <c r="J778" t="s">
        <v>438</v>
      </c>
    </row>
    <row r="779" spans="1:10" x14ac:dyDescent="0.25">
      <c r="A779" t="s">
        <v>3894</v>
      </c>
      <c r="B779" t="s">
        <v>3895</v>
      </c>
      <c r="C779" t="s">
        <v>2083</v>
      </c>
      <c r="D779">
        <v>28.09</v>
      </c>
      <c r="E779">
        <v>25.07</v>
      </c>
      <c r="F779" t="s">
        <v>1856</v>
      </c>
      <c r="G779" t="s">
        <v>3896</v>
      </c>
      <c r="H779">
        <v>34.49</v>
      </c>
      <c r="I779">
        <v>0.06</v>
      </c>
      <c r="J779" t="s">
        <v>3758</v>
      </c>
    </row>
    <row r="780" spans="1:10" x14ac:dyDescent="0.25">
      <c r="A780" t="s">
        <v>3897</v>
      </c>
      <c r="B780" t="s">
        <v>3898</v>
      </c>
      <c r="C780" t="s">
        <v>3899</v>
      </c>
      <c r="D780">
        <v>70.08</v>
      </c>
      <c r="E780">
        <v>67.05</v>
      </c>
      <c r="F780" t="s">
        <v>3900</v>
      </c>
      <c r="G780" t="s">
        <v>3901</v>
      </c>
      <c r="H780">
        <v>18.95</v>
      </c>
      <c r="I780">
        <v>7.0000000000000007E-2</v>
      </c>
      <c r="J780" t="s">
        <v>3902</v>
      </c>
    </row>
    <row r="781" spans="1:10" x14ac:dyDescent="0.25">
      <c r="A781" t="s">
        <v>3903</v>
      </c>
      <c r="B781" t="s">
        <v>3904</v>
      </c>
      <c r="C781" t="s">
        <v>500</v>
      </c>
      <c r="D781">
        <v>84.52</v>
      </c>
      <c r="E781">
        <v>82.95</v>
      </c>
      <c r="F781" t="s">
        <v>3905</v>
      </c>
      <c r="G781" t="s">
        <v>3906</v>
      </c>
      <c r="H781">
        <v>19.28</v>
      </c>
      <c r="I781">
        <v>0.17</v>
      </c>
      <c r="J781" t="s">
        <v>3907</v>
      </c>
    </row>
    <row r="782" spans="1:10" x14ac:dyDescent="0.25">
      <c r="A782" t="s">
        <v>3908</v>
      </c>
      <c r="B782" t="s">
        <v>3909</v>
      </c>
      <c r="C782" t="s">
        <v>3877</v>
      </c>
      <c r="D782">
        <v>68.959999999999994</v>
      </c>
      <c r="E782">
        <v>70.959999999999994</v>
      </c>
      <c r="F782" t="s">
        <v>3910</v>
      </c>
      <c r="G782" t="s">
        <v>3906</v>
      </c>
      <c r="H782">
        <v>17.66</v>
      </c>
      <c r="I782">
        <v>0.08</v>
      </c>
      <c r="J782" t="s">
        <v>3911</v>
      </c>
    </row>
    <row r="783" spans="1:10" x14ac:dyDescent="0.25">
      <c r="A783" t="s">
        <v>3912</v>
      </c>
      <c r="B783" t="s">
        <v>3913</v>
      </c>
      <c r="C783" t="s">
        <v>3914</v>
      </c>
      <c r="D783">
        <v>118.86</v>
      </c>
      <c r="E783">
        <v>123.63</v>
      </c>
      <c r="F783" t="s">
        <v>3915</v>
      </c>
      <c r="G783" t="s">
        <v>3906</v>
      </c>
      <c r="H783">
        <v>19.28</v>
      </c>
      <c r="I783">
        <v>0.12</v>
      </c>
      <c r="J783" t="s">
        <v>3916</v>
      </c>
    </row>
    <row r="784" spans="1:10" x14ac:dyDescent="0.25">
      <c r="A784" t="s">
        <v>3917</v>
      </c>
      <c r="B784" t="s">
        <v>3918</v>
      </c>
      <c r="C784" t="s">
        <v>615</v>
      </c>
      <c r="D784">
        <v>59</v>
      </c>
      <c r="E784">
        <v>58.14</v>
      </c>
      <c r="F784" t="s">
        <v>3919</v>
      </c>
      <c r="G784" t="s">
        <v>3920</v>
      </c>
      <c r="H784">
        <v>29.29</v>
      </c>
      <c r="I784">
        <v>0.25</v>
      </c>
      <c r="J784" t="s">
        <v>1432</v>
      </c>
    </row>
    <row r="785" spans="1:10" x14ac:dyDescent="0.25">
      <c r="A785" t="s">
        <v>3921</v>
      </c>
      <c r="B785" t="s">
        <v>3922</v>
      </c>
      <c r="C785" t="s">
        <v>3802</v>
      </c>
      <c r="D785">
        <v>220.8</v>
      </c>
      <c r="E785">
        <v>174.8</v>
      </c>
      <c r="F785" t="s">
        <v>3923</v>
      </c>
      <c r="G785" t="s">
        <v>3924</v>
      </c>
      <c r="H785">
        <v>31.83</v>
      </c>
      <c r="I785">
        <v>0.15</v>
      </c>
      <c r="J785" t="s">
        <v>1240</v>
      </c>
    </row>
    <row r="786" spans="1:10" x14ac:dyDescent="0.25">
      <c r="A786" t="s">
        <v>3925</v>
      </c>
      <c r="B786" t="s">
        <v>3926</v>
      </c>
      <c r="C786" t="s">
        <v>3927</v>
      </c>
      <c r="D786">
        <v>51.1</v>
      </c>
      <c r="E786">
        <v>46.22</v>
      </c>
      <c r="F786" t="s">
        <v>251</v>
      </c>
      <c r="G786" t="s">
        <v>3928</v>
      </c>
      <c r="H786">
        <v>27.2</v>
      </c>
      <c r="I786">
        <v>0.06</v>
      </c>
      <c r="J786" t="s">
        <v>1910</v>
      </c>
    </row>
    <row r="787" spans="1:10" x14ac:dyDescent="0.25">
      <c r="A787" t="s">
        <v>3929</v>
      </c>
      <c r="B787" t="s">
        <v>3930</v>
      </c>
      <c r="C787" t="s">
        <v>3683</v>
      </c>
      <c r="D787">
        <v>90.51</v>
      </c>
      <c r="E787">
        <v>88.62</v>
      </c>
      <c r="F787" t="s">
        <v>3931</v>
      </c>
      <c r="G787" t="s">
        <v>3932</v>
      </c>
      <c r="H787">
        <v>16.29</v>
      </c>
      <c r="I787">
        <v>0.09</v>
      </c>
      <c r="J787" t="s">
        <v>3431</v>
      </c>
    </row>
    <row r="788" spans="1:10" x14ac:dyDescent="0.25">
      <c r="A788" t="s">
        <v>3933</v>
      </c>
      <c r="B788" t="s">
        <v>3934</v>
      </c>
      <c r="C788" t="s">
        <v>2892</v>
      </c>
      <c r="D788">
        <v>44.21</v>
      </c>
      <c r="E788">
        <v>42.86</v>
      </c>
      <c r="F788" t="s">
        <v>3935</v>
      </c>
      <c r="G788" t="s">
        <v>3936</v>
      </c>
      <c r="H788">
        <v>32.71</v>
      </c>
      <c r="I788">
        <v>7.0000000000000007E-2</v>
      </c>
      <c r="J788" t="s">
        <v>3609</v>
      </c>
    </row>
    <row r="789" spans="1:10" x14ac:dyDescent="0.25">
      <c r="A789" t="s">
        <v>3937</v>
      </c>
      <c r="B789" t="s">
        <v>3938</v>
      </c>
      <c r="C789" t="s">
        <v>3939</v>
      </c>
      <c r="D789">
        <v>39.96</v>
      </c>
      <c r="E789">
        <v>36.71</v>
      </c>
      <c r="F789" t="s">
        <v>278</v>
      </c>
      <c r="G789" t="s">
        <v>3940</v>
      </c>
      <c r="H789">
        <v>27.16</v>
      </c>
      <c r="I789">
        <v>0.05</v>
      </c>
      <c r="J789" t="s">
        <v>3941</v>
      </c>
    </row>
    <row r="790" spans="1:10" x14ac:dyDescent="0.25">
      <c r="A790" t="s">
        <v>3942</v>
      </c>
      <c r="B790" t="s">
        <v>3943</v>
      </c>
      <c r="C790" t="s">
        <v>3944</v>
      </c>
      <c r="D790">
        <v>40.61</v>
      </c>
      <c r="E790">
        <v>36.08</v>
      </c>
      <c r="F790" t="s">
        <v>1276</v>
      </c>
      <c r="G790" t="s">
        <v>3945</v>
      </c>
      <c r="H790">
        <v>27.83</v>
      </c>
      <c r="I790">
        <v>0.05</v>
      </c>
      <c r="J790" t="s">
        <v>3946</v>
      </c>
    </row>
    <row r="791" spans="1:10" x14ac:dyDescent="0.25">
      <c r="A791" t="s">
        <v>3947</v>
      </c>
      <c r="B791" t="s">
        <v>3948</v>
      </c>
      <c r="C791" t="s">
        <v>3949</v>
      </c>
      <c r="D791">
        <v>143.35</v>
      </c>
      <c r="E791">
        <v>146.36000000000001</v>
      </c>
      <c r="F791" t="s">
        <v>3950</v>
      </c>
      <c r="G791" t="s">
        <v>3951</v>
      </c>
      <c r="H791">
        <v>31.77</v>
      </c>
      <c r="I791">
        <v>0.21</v>
      </c>
      <c r="J791" t="s">
        <v>816</v>
      </c>
    </row>
    <row r="792" spans="1:10" x14ac:dyDescent="0.25">
      <c r="A792" t="s">
        <v>3952</v>
      </c>
      <c r="B792" t="s">
        <v>3953</v>
      </c>
      <c r="C792" t="s">
        <v>1322</v>
      </c>
      <c r="D792">
        <v>98.85</v>
      </c>
      <c r="E792">
        <v>84.26</v>
      </c>
      <c r="F792" t="s">
        <v>3954</v>
      </c>
      <c r="G792" t="s">
        <v>3955</v>
      </c>
      <c r="H792">
        <v>31.19</v>
      </c>
      <c r="I792">
        <v>0.2</v>
      </c>
      <c r="J792" t="s">
        <v>1516</v>
      </c>
    </row>
    <row r="793" spans="1:10" x14ac:dyDescent="0.25">
      <c r="A793" t="s">
        <v>3956</v>
      </c>
      <c r="B793" t="s">
        <v>3957</v>
      </c>
      <c r="C793" t="s">
        <v>1436</v>
      </c>
      <c r="D793">
        <v>64.7</v>
      </c>
      <c r="E793">
        <v>64.94</v>
      </c>
      <c r="F793" t="s">
        <v>3958</v>
      </c>
      <c r="G793" t="s">
        <v>3959</v>
      </c>
      <c r="H793">
        <v>23.56</v>
      </c>
      <c r="I793">
        <v>0.11</v>
      </c>
      <c r="J793" t="s">
        <v>3960</v>
      </c>
    </row>
    <row r="794" spans="1:10" x14ac:dyDescent="0.25">
      <c r="A794" t="s">
        <v>3961</v>
      </c>
      <c r="B794" t="s">
        <v>3962</v>
      </c>
      <c r="C794" t="s">
        <v>1981</v>
      </c>
      <c r="D794">
        <v>24.42</v>
      </c>
      <c r="E794">
        <v>25.16</v>
      </c>
      <c r="F794" t="s">
        <v>1643</v>
      </c>
      <c r="G794" t="s">
        <v>3963</v>
      </c>
      <c r="H794">
        <v>26.09</v>
      </c>
      <c r="I794">
        <v>0.04</v>
      </c>
      <c r="J794" t="s">
        <v>3964</v>
      </c>
    </row>
    <row r="795" spans="1:10" x14ac:dyDescent="0.25">
      <c r="A795" t="s">
        <v>3965</v>
      </c>
      <c r="B795" t="s">
        <v>3966</v>
      </c>
      <c r="C795" t="s">
        <v>3967</v>
      </c>
      <c r="D795">
        <v>21.77</v>
      </c>
      <c r="E795">
        <v>25.92</v>
      </c>
      <c r="F795" t="s">
        <v>1251</v>
      </c>
      <c r="G795" t="s">
        <v>3968</v>
      </c>
      <c r="H795">
        <v>71.08</v>
      </c>
      <c r="I795">
        <v>0.11</v>
      </c>
      <c r="J795" t="s">
        <v>3969</v>
      </c>
    </row>
    <row r="796" spans="1:10" x14ac:dyDescent="0.25">
      <c r="A796" t="s">
        <v>3970</v>
      </c>
      <c r="B796" t="s">
        <v>3971</v>
      </c>
      <c r="C796" t="s">
        <v>3972</v>
      </c>
      <c r="D796">
        <v>98.18</v>
      </c>
      <c r="E796">
        <v>111.92</v>
      </c>
      <c r="F796" t="s">
        <v>3973</v>
      </c>
      <c r="G796" t="s">
        <v>3974</v>
      </c>
      <c r="H796">
        <v>26.72</v>
      </c>
      <c r="I796">
        <v>0.1</v>
      </c>
      <c r="J796" t="s">
        <v>3975</v>
      </c>
    </row>
    <row r="797" spans="1:10" x14ac:dyDescent="0.25">
      <c r="A797" t="s">
        <v>3976</v>
      </c>
      <c r="B797" t="s">
        <v>3977</v>
      </c>
      <c r="C797" t="s">
        <v>3978</v>
      </c>
      <c r="D797">
        <v>56.78</v>
      </c>
      <c r="E797">
        <v>57.62</v>
      </c>
      <c r="F797" t="s">
        <v>3979</v>
      </c>
      <c r="G797" t="s">
        <v>3980</v>
      </c>
      <c r="H797">
        <v>16.48</v>
      </c>
      <c r="I797">
        <v>0.05</v>
      </c>
      <c r="J797" t="s">
        <v>3981</v>
      </c>
    </row>
    <row r="798" spans="1:10" x14ac:dyDescent="0.25">
      <c r="A798" t="s">
        <v>3982</v>
      </c>
      <c r="B798" t="s">
        <v>3983</v>
      </c>
      <c r="C798" t="s">
        <v>2277</v>
      </c>
      <c r="D798">
        <v>37.74</v>
      </c>
      <c r="E798">
        <v>41.44</v>
      </c>
      <c r="F798" t="s">
        <v>3984</v>
      </c>
      <c r="G798" t="s">
        <v>3985</v>
      </c>
      <c r="H798">
        <v>18.28</v>
      </c>
      <c r="I798">
        <v>0.04</v>
      </c>
      <c r="J798" t="s">
        <v>3986</v>
      </c>
    </row>
    <row r="799" spans="1:10" x14ac:dyDescent="0.25">
      <c r="A799" t="s">
        <v>3987</v>
      </c>
      <c r="B799" t="s">
        <v>3988</v>
      </c>
      <c r="C799" t="s">
        <v>1457</v>
      </c>
      <c r="D799">
        <v>121.59</v>
      </c>
      <c r="E799">
        <v>113.29</v>
      </c>
      <c r="F799" t="s">
        <v>3989</v>
      </c>
      <c r="G799" t="s">
        <v>3990</v>
      </c>
      <c r="H799">
        <v>15.71</v>
      </c>
      <c r="I799">
        <v>0.13</v>
      </c>
      <c r="J799" t="s">
        <v>3991</v>
      </c>
    </row>
    <row r="800" spans="1:10" x14ac:dyDescent="0.25">
      <c r="A800" t="s">
        <v>3992</v>
      </c>
      <c r="B800" t="s">
        <v>3993</v>
      </c>
      <c r="C800" t="s">
        <v>3994</v>
      </c>
      <c r="D800">
        <v>31.78</v>
      </c>
      <c r="E800">
        <v>29.4</v>
      </c>
      <c r="F800" t="s">
        <v>3995</v>
      </c>
      <c r="G800" t="s">
        <v>3996</v>
      </c>
      <c r="H800">
        <v>31.27</v>
      </c>
      <c r="I800">
        <v>0.09</v>
      </c>
      <c r="J800" t="s">
        <v>3997</v>
      </c>
    </row>
    <row r="801" spans="1:10" x14ac:dyDescent="0.25">
      <c r="A801" t="s">
        <v>3998</v>
      </c>
      <c r="B801" t="s">
        <v>3999</v>
      </c>
      <c r="C801" t="s">
        <v>4000</v>
      </c>
      <c r="D801">
        <v>58.36</v>
      </c>
      <c r="E801">
        <v>52.86</v>
      </c>
      <c r="F801" t="s">
        <v>4001</v>
      </c>
      <c r="G801" t="s">
        <v>4002</v>
      </c>
      <c r="H801">
        <v>24.92</v>
      </c>
      <c r="I801">
        <v>0.05</v>
      </c>
      <c r="J801" t="s">
        <v>4003</v>
      </c>
    </row>
    <row r="802" spans="1:10" x14ac:dyDescent="0.25">
      <c r="A802" t="s">
        <v>4004</v>
      </c>
      <c r="B802" t="s">
        <v>4005</v>
      </c>
      <c r="C802" t="s">
        <v>4006</v>
      </c>
      <c r="D802">
        <v>38.950000000000003</v>
      </c>
      <c r="E802">
        <v>40.07</v>
      </c>
      <c r="F802" t="s">
        <v>4007</v>
      </c>
      <c r="G802" t="s">
        <v>4008</v>
      </c>
      <c r="H802">
        <v>19.87</v>
      </c>
      <c r="I802">
        <v>0.17</v>
      </c>
      <c r="J802" t="s">
        <v>4009</v>
      </c>
    </row>
    <row r="803" spans="1:10" x14ac:dyDescent="0.25">
      <c r="A803" t="s">
        <v>4010</v>
      </c>
      <c r="B803" t="s">
        <v>4011</v>
      </c>
      <c r="C803" t="s">
        <v>4012</v>
      </c>
      <c r="D803">
        <v>105.3</v>
      </c>
      <c r="E803">
        <v>99.02</v>
      </c>
      <c r="F803" t="s">
        <v>4013</v>
      </c>
      <c r="G803" t="s">
        <v>4014</v>
      </c>
      <c r="H803">
        <v>32.340000000000003</v>
      </c>
      <c r="I803">
        <v>0.15</v>
      </c>
      <c r="J803" t="s">
        <v>4015</v>
      </c>
    </row>
    <row r="804" spans="1:10" x14ac:dyDescent="0.25">
      <c r="A804" t="s">
        <v>4016</v>
      </c>
      <c r="B804" t="s">
        <v>4017</v>
      </c>
      <c r="C804" t="s">
        <v>1655</v>
      </c>
      <c r="D804">
        <v>62.3</v>
      </c>
      <c r="E804">
        <v>69.12</v>
      </c>
      <c r="F804" t="s">
        <v>4018</v>
      </c>
      <c r="G804" t="s">
        <v>4019</v>
      </c>
      <c r="H804">
        <v>21.62</v>
      </c>
      <c r="I804">
        <v>0.1</v>
      </c>
      <c r="J804" t="s">
        <v>3316</v>
      </c>
    </row>
    <row r="805" spans="1:10" x14ac:dyDescent="0.25">
      <c r="A805" t="s">
        <v>4020</v>
      </c>
      <c r="B805" t="s">
        <v>4021</v>
      </c>
      <c r="C805" t="s">
        <v>4022</v>
      </c>
      <c r="D805">
        <v>84.04</v>
      </c>
      <c r="E805">
        <v>95.8</v>
      </c>
      <c r="F805" t="s">
        <v>4023</v>
      </c>
      <c r="G805" t="s">
        <v>4024</v>
      </c>
      <c r="H805">
        <v>25.46</v>
      </c>
      <c r="I805">
        <v>0.08</v>
      </c>
      <c r="J805" t="s">
        <v>2234</v>
      </c>
    </row>
    <row r="806" spans="1:10" x14ac:dyDescent="0.25">
      <c r="A806" t="s">
        <v>4025</v>
      </c>
      <c r="B806" t="s">
        <v>4026</v>
      </c>
      <c r="C806" t="s">
        <v>4027</v>
      </c>
      <c r="D806">
        <v>35.299999999999997</v>
      </c>
      <c r="E806">
        <v>44.17</v>
      </c>
      <c r="F806" t="s">
        <v>4028</v>
      </c>
      <c r="G806" t="s">
        <v>4029</v>
      </c>
      <c r="H806">
        <v>42.7</v>
      </c>
      <c r="I806">
        <v>0.21</v>
      </c>
      <c r="J806" t="s">
        <v>1590</v>
      </c>
    </row>
    <row r="807" spans="1:10" x14ac:dyDescent="0.25">
      <c r="A807" t="s">
        <v>4030</v>
      </c>
      <c r="B807" t="s">
        <v>4031</v>
      </c>
      <c r="C807" t="s">
        <v>4032</v>
      </c>
      <c r="D807">
        <v>103.69</v>
      </c>
      <c r="E807">
        <v>123.27</v>
      </c>
      <c r="F807" t="s">
        <v>4033</v>
      </c>
      <c r="G807" t="s">
        <v>4034</v>
      </c>
      <c r="H807">
        <v>38.729999999999997</v>
      </c>
      <c r="I807">
        <v>0.17</v>
      </c>
      <c r="J807" t="s">
        <v>3207</v>
      </c>
    </row>
    <row r="808" spans="1:10" x14ac:dyDescent="0.25">
      <c r="A808" t="s">
        <v>4035</v>
      </c>
      <c r="B808" t="s">
        <v>4036</v>
      </c>
      <c r="C808" t="s">
        <v>1555</v>
      </c>
      <c r="D808">
        <v>92.85</v>
      </c>
      <c r="E808">
        <v>85.43</v>
      </c>
      <c r="F808" t="s">
        <v>4037</v>
      </c>
      <c r="G808" t="s">
        <v>4038</v>
      </c>
      <c r="H808">
        <v>28.14</v>
      </c>
      <c r="I808">
        <v>0.09</v>
      </c>
      <c r="J808" t="s">
        <v>3050</v>
      </c>
    </row>
    <row r="809" spans="1:10" x14ac:dyDescent="0.25">
      <c r="A809" t="s">
        <v>4039</v>
      </c>
      <c r="B809" t="s">
        <v>4040</v>
      </c>
      <c r="C809" t="s">
        <v>1510</v>
      </c>
      <c r="D809">
        <v>86.89</v>
      </c>
      <c r="E809">
        <v>84.09</v>
      </c>
      <c r="F809" t="s">
        <v>4041</v>
      </c>
      <c r="G809" t="s">
        <v>4042</v>
      </c>
      <c r="H809">
        <v>17.38</v>
      </c>
      <c r="I809">
        <v>7.0000000000000007E-2</v>
      </c>
      <c r="J809" t="s">
        <v>4043</v>
      </c>
    </row>
    <row r="810" spans="1:10" x14ac:dyDescent="0.25">
      <c r="A810" t="s">
        <v>4044</v>
      </c>
      <c r="B810" t="s">
        <v>4045</v>
      </c>
      <c r="C810" t="s">
        <v>2020</v>
      </c>
      <c r="D810">
        <v>40.5</v>
      </c>
      <c r="E810">
        <v>42.13</v>
      </c>
      <c r="F810" t="s">
        <v>4046</v>
      </c>
      <c r="G810" t="s">
        <v>4047</v>
      </c>
      <c r="H810">
        <v>44.38</v>
      </c>
      <c r="I810">
        <v>0.17</v>
      </c>
      <c r="J810" t="s">
        <v>3804</v>
      </c>
    </row>
    <row r="811" spans="1:10" x14ac:dyDescent="0.25">
      <c r="A811" t="s">
        <v>4048</v>
      </c>
      <c r="B811" t="s">
        <v>4049</v>
      </c>
      <c r="C811" t="s">
        <v>4050</v>
      </c>
      <c r="D811">
        <v>65.66</v>
      </c>
      <c r="E811">
        <v>52.71</v>
      </c>
      <c r="F811" t="s">
        <v>243</v>
      </c>
      <c r="G811" t="s">
        <v>4051</v>
      </c>
      <c r="H811">
        <v>17.79</v>
      </c>
      <c r="I811">
        <v>0.05</v>
      </c>
      <c r="J811" t="s">
        <v>4052</v>
      </c>
    </row>
    <row r="812" spans="1:10" x14ac:dyDescent="0.25">
      <c r="A812" t="s">
        <v>4053</v>
      </c>
      <c r="B812" t="s">
        <v>4054</v>
      </c>
      <c r="C812" t="s">
        <v>2173</v>
      </c>
      <c r="D812">
        <v>53.12</v>
      </c>
      <c r="E812">
        <v>49.38</v>
      </c>
      <c r="F812" t="s">
        <v>4055</v>
      </c>
      <c r="G812" t="s">
        <v>4056</v>
      </c>
      <c r="H812">
        <v>17.48</v>
      </c>
      <c r="I812">
        <v>0.03</v>
      </c>
      <c r="J812" t="s">
        <v>4057</v>
      </c>
    </row>
    <row r="813" spans="1:10" x14ac:dyDescent="0.25">
      <c r="A813" t="s">
        <v>4058</v>
      </c>
      <c r="B813" t="s">
        <v>4059</v>
      </c>
      <c r="C813" t="s">
        <v>4060</v>
      </c>
      <c r="D813">
        <v>40.549999999999997</v>
      </c>
      <c r="E813">
        <v>30.71</v>
      </c>
      <c r="F813" t="s">
        <v>4001</v>
      </c>
      <c r="G813" t="s">
        <v>4061</v>
      </c>
      <c r="H813">
        <v>36.340000000000003</v>
      </c>
      <c r="I813">
        <v>0.06</v>
      </c>
      <c r="J813" t="s">
        <v>4062</v>
      </c>
    </row>
    <row r="814" spans="1:10" x14ac:dyDescent="0.25">
      <c r="A814" t="s">
        <v>4063</v>
      </c>
      <c r="B814" t="s">
        <v>4064</v>
      </c>
      <c r="C814" t="s">
        <v>2277</v>
      </c>
      <c r="D814">
        <v>41.8</v>
      </c>
      <c r="E814">
        <v>57.51</v>
      </c>
      <c r="F814" t="s">
        <v>4065</v>
      </c>
      <c r="G814" t="s">
        <v>4066</v>
      </c>
      <c r="H814">
        <v>38.29</v>
      </c>
      <c r="I814">
        <v>7.0000000000000007E-2</v>
      </c>
      <c r="J814" t="s">
        <v>4067</v>
      </c>
    </row>
    <row r="815" spans="1:10" x14ac:dyDescent="0.25">
      <c r="A815" t="s">
        <v>4068</v>
      </c>
      <c r="B815" t="s">
        <v>4069</v>
      </c>
      <c r="C815" t="s">
        <v>4070</v>
      </c>
      <c r="D815">
        <v>71.61</v>
      </c>
      <c r="E815">
        <v>68.52</v>
      </c>
      <c r="F815" t="s">
        <v>4071</v>
      </c>
      <c r="G815" t="s">
        <v>4072</v>
      </c>
      <c r="H815">
        <v>22.54</v>
      </c>
      <c r="I815">
        <v>0.08</v>
      </c>
      <c r="J815" t="s">
        <v>4073</v>
      </c>
    </row>
    <row r="816" spans="1:10" x14ac:dyDescent="0.25">
      <c r="A816" t="s">
        <v>4074</v>
      </c>
      <c r="B816" t="s">
        <v>4075</v>
      </c>
      <c r="C816" t="s">
        <v>4076</v>
      </c>
      <c r="D816">
        <v>36.130000000000003</v>
      </c>
      <c r="E816">
        <v>39.58</v>
      </c>
      <c r="F816" t="s">
        <v>4001</v>
      </c>
      <c r="G816" t="s">
        <v>4077</v>
      </c>
      <c r="H816">
        <v>24.45</v>
      </c>
      <c r="I816">
        <v>0.05</v>
      </c>
      <c r="J816" t="s">
        <v>4078</v>
      </c>
    </row>
    <row r="817" spans="1:10" x14ac:dyDescent="0.25">
      <c r="A817" t="s">
        <v>4079</v>
      </c>
      <c r="B817" t="s">
        <v>4080</v>
      </c>
      <c r="C817" t="s">
        <v>1576</v>
      </c>
      <c r="D817">
        <v>54.23</v>
      </c>
      <c r="E817">
        <v>44.87</v>
      </c>
      <c r="F817" t="s">
        <v>4081</v>
      </c>
      <c r="G817" t="s">
        <v>4082</v>
      </c>
      <c r="H817">
        <v>22.96</v>
      </c>
      <c r="I817">
        <v>0.05</v>
      </c>
      <c r="J817" t="s">
        <v>4083</v>
      </c>
    </row>
    <row r="818" spans="1:10" x14ac:dyDescent="0.25">
      <c r="A818" t="s">
        <v>4084</v>
      </c>
      <c r="B818" t="s">
        <v>4085</v>
      </c>
      <c r="C818" t="s">
        <v>4086</v>
      </c>
      <c r="D818">
        <v>39.51</v>
      </c>
      <c r="E818">
        <v>42.85</v>
      </c>
      <c r="F818" t="s">
        <v>2601</v>
      </c>
      <c r="G818" t="s">
        <v>4087</v>
      </c>
      <c r="H818">
        <v>30.42</v>
      </c>
      <c r="I818">
        <v>0.05</v>
      </c>
      <c r="J818" t="s">
        <v>1432</v>
      </c>
    </row>
    <row r="819" spans="1:10" x14ac:dyDescent="0.25">
      <c r="A819" t="s">
        <v>4088</v>
      </c>
      <c r="B819" t="s">
        <v>4089</v>
      </c>
      <c r="C819" t="s">
        <v>4090</v>
      </c>
      <c r="D819">
        <v>88.34</v>
      </c>
      <c r="E819">
        <v>81.150000000000006</v>
      </c>
      <c r="F819" t="s">
        <v>4091</v>
      </c>
      <c r="G819" t="s">
        <v>4092</v>
      </c>
      <c r="H819">
        <v>26.16</v>
      </c>
      <c r="I819">
        <v>0.09</v>
      </c>
      <c r="J819" t="s">
        <v>4093</v>
      </c>
    </row>
    <row r="820" spans="1:10" x14ac:dyDescent="0.25">
      <c r="A820" t="s">
        <v>4094</v>
      </c>
      <c r="B820" t="s">
        <v>4095</v>
      </c>
      <c r="C820" t="s">
        <v>4096</v>
      </c>
      <c r="D820">
        <v>27.59</v>
      </c>
      <c r="E820">
        <v>26.93</v>
      </c>
      <c r="F820" t="s">
        <v>1082</v>
      </c>
      <c r="G820" t="s">
        <v>4097</v>
      </c>
      <c r="H820">
        <v>20.51</v>
      </c>
      <c r="I820">
        <v>0.04</v>
      </c>
      <c r="J820" t="s">
        <v>3960</v>
      </c>
    </row>
    <row r="821" spans="1:10" x14ac:dyDescent="0.25">
      <c r="A821" t="s">
        <v>4098</v>
      </c>
      <c r="B821" t="s">
        <v>4099</v>
      </c>
      <c r="C821" t="s">
        <v>2178</v>
      </c>
      <c r="D821">
        <v>242.39</v>
      </c>
      <c r="E821">
        <v>221.64</v>
      </c>
      <c r="F821" t="s">
        <v>4100</v>
      </c>
      <c r="G821" t="s">
        <v>4101</v>
      </c>
      <c r="H821">
        <v>22.79</v>
      </c>
      <c r="I821">
        <v>0.19</v>
      </c>
      <c r="J821" t="s">
        <v>3575</v>
      </c>
    </row>
    <row r="822" spans="1:10" x14ac:dyDescent="0.25">
      <c r="A822" t="s">
        <v>4102</v>
      </c>
      <c r="B822" t="s">
        <v>4103</v>
      </c>
      <c r="C822" t="s">
        <v>4104</v>
      </c>
      <c r="D822">
        <v>122.06</v>
      </c>
      <c r="E822">
        <v>97.71</v>
      </c>
      <c r="F822" t="s">
        <v>4105</v>
      </c>
      <c r="G822" t="s">
        <v>4106</v>
      </c>
      <c r="H822">
        <v>30.96</v>
      </c>
      <c r="I822">
        <v>0.13</v>
      </c>
      <c r="J822" t="s">
        <v>4107</v>
      </c>
    </row>
    <row r="823" spans="1:10" x14ac:dyDescent="0.25">
      <c r="A823" t="s">
        <v>4108</v>
      </c>
      <c r="B823" t="s">
        <v>4109</v>
      </c>
      <c r="C823" t="s">
        <v>4110</v>
      </c>
      <c r="D823">
        <v>42.18</v>
      </c>
      <c r="E823">
        <v>40.33</v>
      </c>
      <c r="F823" t="s">
        <v>4111</v>
      </c>
      <c r="G823" t="s">
        <v>4112</v>
      </c>
      <c r="H823">
        <v>33.369999999999997</v>
      </c>
      <c r="I823">
        <v>7.0000000000000007E-2</v>
      </c>
      <c r="J823" t="s">
        <v>4113</v>
      </c>
    </row>
    <row r="824" spans="1:10" x14ac:dyDescent="0.25">
      <c r="A824" t="s">
        <v>4114</v>
      </c>
      <c r="B824" t="s">
        <v>4115</v>
      </c>
      <c r="C824" t="s">
        <v>1436</v>
      </c>
      <c r="D824">
        <v>52.24</v>
      </c>
      <c r="E824">
        <v>51.8</v>
      </c>
      <c r="F824" t="s">
        <v>4116</v>
      </c>
      <c r="G824" t="s">
        <v>4117</v>
      </c>
      <c r="H824">
        <v>15.95</v>
      </c>
      <c r="I824">
        <v>0.03</v>
      </c>
      <c r="J824" t="s">
        <v>3737</v>
      </c>
    </row>
    <row r="825" spans="1:10" x14ac:dyDescent="0.25">
      <c r="A825" t="s">
        <v>4118</v>
      </c>
      <c r="B825" t="s">
        <v>4119</v>
      </c>
      <c r="C825" t="s">
        <v>4120</v>
      </c>
      <c r="D825">
        <v>32.54</v>
      </c>
      <c r="E825">
        <v>29.16</v>
      </c>
      <c r="F825" t="s">
        <v>1054</v>
      </c>
      <c r="G825" t="s">
        <v>4121</v>
      </c>
      <c r="H825">
        <v>27.96</v>
      </c>
      <c r="I825">
        <v>0.05</v>
      </c>
      <c r="J825" t="s">
        <v>3274</v>
      </c>
    </row>
    <row r="826" spans="1:10" x14ac:dyDescent="0.25">
      <c r="A826" t="s">
        <v>4122</v>
      </c>
      <c r="B826" t="s">
        <v>4123</v>
      </c>
      <c r="C826" t="s">
        <v>4124</v>
      </c>
      <c r="D826">
        <v>43.85</v>
      </c>
      <c r="E826">
        <v>42.03</v>
      </c>
      <c r="F826" t="s">
        <v>4125</v>
      </c>
      <c r="G826" t="s">
        <v>4126</v>
      </c>
      <c r="H826">
        <v>37.270000000000003</v>
      </c>
      <c r="I826">
        <v>0.15</v>
      </c>
      <c r="J826" t="s">
        <v>1240</v>
      </c>
    </row>
    <row r="827" spans="1:10" x14ac:dyDescent="0.25">
      <c r="A827" t="s">
        <v>4127</v>
      </c>
      <c r="B827" t="s">
        <v>4128</v>
      </c>
      <c r="C827" t="s">
        <v>4129</v>
      </c>
      <c r="D827">
        <v>135.91</v>
      </c>
      <c r="E827">
        <v>130.34</v>
      </c>
      <c r="F827" t="s">
        <v>4130</v>
      </c>
      <c r="G827" t="s">
        <v>4131</v>
      </c>
      <c r="H827">
        <v>23.04</v>
      </c>
      <c r="I827">
        <v>0.28000000000000003</v>
      </c>
      <c r="J827" t="s">
        <v>1474</v>
      </c>
    </row>
    <row r="828" spans="1:10" x14ac:dyDescent="0.25">
      <c r="A828" t="s">
        <v>4132</v>
      </c>
      <c r="B828" t="s">
        <v>4133</v>
      </c>
      <c r="C828" t="s">
        <v>1828</v>
      </c>
      <c r="D828">
        <v>63.04</v>
      </c>
      <c r="E828">
        <v>53.01</v>
      </c>
      <c r="F828" t="s">
        <v>4134</v>
      </c>
      <c r="G828" t="s">
        <v>4135</v>
      </c>
      <c r="H828">
        <v>23.8</v>
      </c>
      <c r="I828">
        <v>0.06</v>
      </c>
      <c r="J828" t="s">
        <v>4136</v>
      </c>
    </row>
    <row r="829" spans="1:10" x14ac:dyDescent="0.25">
      <c r="A829" t="s">
        <v>4137</v>
      </c>
      <c r="B829" t="s">
        <v>4138</v>
      </c>
      <c r="C829" t="s">
        <v>4139</v>
      </c>
      <c r="D829">
        <v>46.35</v>
      </c>
      <c r="E829">
        <v>48.94</v>
      </c>
      <c r="F829" t="s">
        <v>4140</v>
      </c>
      <c r="G829" t="s">
        <v>4141</v>
      </c>
      <c r="H829">
        <v>46.6</v>
      </c>
      <c r="I829">
        <v>0.22</v>
      </c>
      <c r="J829" t="s">
        <v>3050</v>
      </c>
    </row>
    <row r="830" spans="1:10" x14ac:dyDescent="0.25">
      <c r="A830" t="s">
        <v>4142</v>
      </c>
      <c r="B830" t="s">
        <v>4143</v>
      </c>
      <c r="C830" t="s">
        <v>1813</v>
      </c>
      <c r="D830">
        <v>31.37</v>
      </c>
      <c r="E830">
        <v>31.4</v>
      </c>
      <c r="F830" t="s">
        <v>1256</v>
      </c>
      <c r="G830" t="s">
        <v>4144</v>
      </c>
      <c r="H830">
        <v>16.3</v>
      </c>
      <c r="I830">
        <v>0.03</v>
      </c>
      <c r="J830" t="s">
        <v>2802</v>
      </c>
    </row>
    <row r="831" spans="1:10" x14ac:dyDescent="0.25">
      <c r="A831" t="s">
        <v>4145</v>
      </c>
      <c r="B831" t="s">
        <v>4146</v>
      </c>
      <c r="C831" t="s">
        <v>4147</v>
      </c>
      <c r="D831">
        <v>48.71</v>
      </c>
      <c r="E831">
        <v>35.47</v>
      </c>
      <c r="F831" t="s">
        <v>222</v>
      </c>
      <c r="G831" t="s">
        <v>4148</v>
      </c>
      <c r="H831">
        <v>35.020000000000003</v>
      </c>
      <c r="I831">
        <v>7.0000000000000007E-2</v>
      </c>
      <c r="J831" t="s">
        <v>4149</v>
      </c>
    </row>
    <row r="832" spans="1:10" x14ac:dyDescent="0.25">
      <c r="A832" t="s">
        <v>4150</v>
      </c>
      <c r="B832" t="s">
        <v>4151</v>
      </c>
      <c r="C832" t="s">
        <v>4152</v>
      </c>
      <c r="D832">
        <v>28.68</v>
      </c>
      <c r="E832">
        <v>27.68</v>
      </c>
      <c r="F832" t="s">
        <v>791</v>
      </c>
      <c r="G832" t="s">
        <v>4153</v>
      </c>
      <c r="H832">
        <v>20.71</v>
      </c>
      <c r="I832">
        <v>0.04</v>
      </c>
      <c r="J832" t="s">
        <v>3466</v>
      </c>
    </row>
    <row r="833" spans="1:10" x14ac:dyDescent="0.25">
      <c r="A833" t="s">
        <v>4154</v>
      </c>
      <c r="B833" t="s">
        <v>4155</v>
      </c>
      <c r="C833" t="s">
        <v>4156</v>
      </c>
      <c r="D833">
        <v>85.25</v>
      </c>
      <c r="E833">
        <v>69.27</v>
      </c>
      <c r="F833" t="s">
        <v>4157</v>
      </c>
      <c r="G833" t="s">
        <v>4158</v>
      </c>
      <c r="H833">
        <v>25.2</v>
      </c>
      <c r="I833">
        <v>0.09</v>
      </c>
      <c r="J833" t="s">
        <v>4159</v>
      </c>
    </row>
    <row r="834" spans="1:10" x14ac:dyDescent="0.25">
      <c r="A834" t="s">
        <v>4160</v>
      </c>
      <c r="B834" t="s">
        <v>4161</v>
      </c>
      <c r="C834" t="s">
        <v>1060</v>
      </c>
      <c r="D834">
        <v>56.12</v>
      </c>
      <c r="E834">
        <v>53.08</v>
      </c>
      <c r="F834" t="s">
        <v>4162</v>
      </c>
      <c r="G834" t="s">
        <v>4158</v>
      </c>
      <c r="H834">
        <v>23.43</v>
      </c>
      <c r="I834">
        <v>0.13</v>
      </c>
      <c r="J834" t="s">
        <v>1516</v>
      </c>
    </row>
    <row r="835" spans="1:10" x14ac:dyDescent="0.25">
      <c r="A835" t="s">
        <v>4163</v>
      </c>
      <c r="B835" t="s">
        <v>4164</v>
      </c>
      <c r="C835" t="s">
        <v>4165</v>
      </c>
      <c r="D835">
        <v>137.91</v>
      </c>
      <c r="E835">
        <v>130.69999999999999</v>
      </c>
      <c r="F835" t="s">
        <v>4166</v>
      </c>
      <c r="G835" t="s">
        <v>4167</v>
      </c>
      <c r="H835">
        <v>28.93</v>
      </c>
      <c r="I835">
        <v>0.22</v>
      </c>
      <c r="J835" t="s">
        <v>4168</v>
      </c>
    </row>
    <row r="836" spans="1:10" x14ac:dyDescent="0.25">
      <c r="A836" t="s">
        <v>4169</v>
      </c>
      <c r="B836" t="s">
        <v>4170</v>
      </c>
      <c r="C836" t="s">
        <v>4171</v>
      </c>
      <c r="D836">
        <v>38.270000000000003</v>
      </c>
      <c r="E836">
        <v>34.1</v>
      </c>
      <c r="F836" t="s">
        <v>239</v>
      </c>
      <c r="G836" t="s">
        <v>4172</v>
      </c>
      <c r="H836">
        <v>27.69</v>
      </c>
      <c r="I836">
        <v>0.05</v>
      </c>
      <c r="J836" t="s">
        <v>4173</v>
      </c>
    </row>
    <row r="837" spans="1:10" x14ac:dyDescent="0.25">
      <c r="A837" t="s">
        <v>4174</v>
      </c>
      <c r="B837" t="s">
        <v>4175</v>
      </c>
      <c r="C837" t="s">
        <v>4076</v>
      </c>
      <c r="D837">
        <v>126.23</v>
      </c>
      <c r="E837">
        <v>129.72</v>
      </c>
      <c r="F837" t="s">
        <v>4176</v>
      </c>
      <c r="G837" t="s">
        <v>4177</v>
      </c>
      <c r="H837">
        <v>16.940000000000001</v>
      </c>
      <c r="I837">
        <v>0.1</v>
      </c>
      <c r="J837" t="s">
        <v>4178</v>
      </c>
    </row>
    <row r="838" spans="1:10" x14ac:dyDescent="0.25">
      <c r="A838" t="s">
        <v>4179</v>
      </c>
      <c r="B838" t="s">
        <v>4180</v>
      </c>
      <c r="C838" t="s">
        <v>1303</v>
      </c>
      <c r="D838">
        <v>51.02</v>
      </c>
      <c r="E838">
        <v>48.58</v>
      </c>
      <c r="F838" t="s">
        <v>4181</v>
      </c>
      <c r="G838" t="s">
        <v>4182</v>
      </c>
      <c r="H838">
        <v>24.82</v>
      </c>
      <c r="I838">
        <v>7.0000000000000007E-2</v>
      </c>
      <c r="J838" t="s">
        <v>4183</v>
      </c>
    </row>
    <row r="839" spans="1:10" x14ac:dyDescent="0.25">
      <c r="A839" t="s">
        <v>4184</v>
      </c>
      <c r="B839" t="s">
        <v>4185</v>
      </c>
      <c r="C839" t="s">
        <v>4186</v>
      </c>
      <c r="D839">
        <v>60.81</v>
      </c>
      <c r="E839">
        <v>57.57</v>
      </c>
      <c r="F839" t="s">
        <v>813</v>
      </c>
      <c r="G839" t="s">
        <v>4182</v>
      </c>
      <c r="H839">
        <v>22.23</v>
      </c>
      <c r="I839">
        <v>0.03</v>
      </c>
      <c r="J839" t="s">
        <v>4187</v>
      </c>
    </row>
    <row r="840" spans="1:10" x14ac:dyDescent="0.25">
      <c r="A840" t="s">
        <v>4188</v>
      </c>
      <c r="B840" t="s">
        <v>4189</v>
      </c>
      <c r="C840" t="s">
        <v>4190</v>
      </c>
      <c r="D840">
        <v>27.53</v>
      </c>
      <c r="E840">
        <v>27.18</v>
      </c>
      <c r="F840" t="s">
        <v>335</v>
      </c>
      <c r="G840" t="s">
        <v>4191</v>
      </c>
      <c r="H840">
        <v>24.8</v>
      </c>
      <c r="I840">
        <v>0.05</v>
      </c>
      <c r="J840" t="s">
        <v>2779</v>
      </c>
    </row>
    <row r="841" spans="1:10" x14ac:dyDescent="0.25">
      <c r="A841" t="s">
        <v>4192</v>
      </c>
      <c r="B841" t="s">
        <v>4193</v>
      </c>
      <c r="C841" t="s">
        <v>1390</v>
      </c>
      <c r="D841">
        <v>54.36</v>
      </c>
      <c r="E841">
        <v>60.75</v>
      </c>
      <c r="F841" t="s">
        <v>4194</v>
      </c>
      <c r="G841" t="s">
        <v>4195</v>
      </c>
      <c r="H841">
        <v>18.53</v>
      </c>
      <c r="I841">
        <v>7.0000000000000007E-2</v>
      </c>
      <c r="J841" t="s">
        <v>2382</v>
      </c>
    </row>
    <row r="842" spans="1:10" x14ac:dyDescent="0.25">
      <c r="A842" t="s">
        <v>4196</v>
      </c>
      <c r="B842" t="s">
        <v>4197</v>
      </c>
      <c r="C842" t="s">
        <v>4198</v>
      </c>
      <c r="D842">
        <v>219.2</v>
      </c>
      <c r="E842">
        <v>194.82</v>
      </c>
      <c r="F842" t="s">
        <v>4199</v>
      </c>
      <c r="G842" t="s">
        <v>4195</v>
      </c>
      <c r="H842">
        <v>47.79</v>
      </c>
      <c r="I842">
        <v>0.18</v>
      </c>
      <c r="J842" t="s">
        <v>1710</v>
      </c>
    </row>
    <row r="843" spans="1:10" x14ac:dyDescent="0.25">
      <c r="A843" t="s">
        <v>4200</v>
      </c>
      <c r="B843" t="s">
        <v>4201</v>
      </c>
      <c r="C843" t="s">
        <v>1327</v>
      </c>
      <c r="D843">
        <v>92.02</v>
      </c>
      <c r="E843">
        <v>81.08</v>
      </c>
      <c r="F843" t="s">
        <v>4202</v>
      </c>
      <c r="G843" t="s">
        <v>4203</v>
      </c>
      <c r="H843">
        <v>25.25</v>
      </c>
      <c r="I843">
        <v>0.13</v>
      </c>
      <c r="J843" t="s">
        <v>4204</v>
      </c>
    </row>
    <row r="844" spans="1:10" x14ac:dyDescent="0.25">
      <c r="A844" t="s">
        <v>4205</v>
      </c>
      <c r="B844" t="s">
        <v>4206</v>
      </c>
      <c r="C844" t="s">
        <v>4207</v>
      </c>
      <c r="D844">
        <v>40.340000000000003</v>
      </c>
      <c r="E844">
        <v>44.48</v>
      </c>
      <c r="F844" t="s">
        <v>4208</v>
      </c>
      <c r="G844" t="s">
        <v>4209</v>
      </c>
      <c r="H844">
        <v>16.18</v>
      </c>
      <c r="I844">
        <v>0.05</v>
      </c>
      <c r="J844" t="s">
        <v>1169</v>
      </c>
    </row>
    <row r="845" spans="1:10" x14ac:dyDescent="0.25">
      <c r="A845" t="s">
        <v>4210</v>
      </c>
      <c r="B845" t="s">
        <v>4211</v>
      </c>
      <c r="C845" t="s">
        <v>4212</v>
      </c>
      <c r="D845">
        <v>47.5</v>
      </c>
      <c r="E845">
        <v>41.78</v>
      </c>
      <c r="F845" t="s">
        <v>4213</v>
      </c>
      <c r="G845" t="s">
        <v>4214</v>
      </c>
      <c r="H845">
        <v>53.94</v>
      </c>
      <c r="I845">
        <v>0.14000000000000001</v>
      </c>
      <c r="J845" t="s">
        <v>2952</v>
      </c>
    </row>
    <row r="846" spans="1:10" x14ac:dyDescent="0.25">
      <c r="A846" t="s">
        <v>4215</v>
      </c>
      <c r="B846" t="s">
        <v>4216</v>
      </c>
      <c r="C846" t="s">
        <v>4217</v>
      </c>
      <c r="D846">
        <v>53.04</v>
      </c>
      <c r="E846">
        <v>64.44</v>
      </c>
      <c r="F846" t="s">
        <v>4218</v>
      </c>
      <c r="G846" t="s">
        <v>4214</v>
      </c>
      <c r="H846">
        <v>20.54</v>
      </c>
      <c r="I846">
        <v>7.0000000000000007E-2</v>
      </c>
      <c r="J846" t="s">
        <v>4219</v>
      </c>
    </row>
    <row r="847" spans="1:10" x14ac:dyDescent="0.25">
      <c r="A847" t="s">
        <v>4220</v>
      </c>
      <c r="B847" t="s">
        <v>4221</v>
      </c>
      <c r="C847" t="s">
        <v>4222</v>
      </c>
      <c r="D847">
        <v>42.56</v>
      </c>
      <c r="E847">
        <v>61.71</v>
      </c>
      <c r="F847" t="s">
        <v>4223</v>
      </c>
      <c r="G847" t="s">
        <v>4224</v>
      </c>
      <c r="H847">
        <v>27.06</v>
      </c>
      <c r="I847">
        <v>7.0000000000000007E-2</v>
      </c>
      <c r="J847" t="s">
        <v>816</v>
      </c>
    </row>
    <row r="848" spans="1:10" x14ac:dyDescent="0.25">
      <c r="A848" t="s">
        <v>4225</v>
      </c>
      <c r="B848" t="s">
        <v>4226</v>
      </c>
      <c r="C848" t="s">
        <v>4227</v>
      </c>
      <c r="D848">
        <v>66.430000000000007</v>
      </c>
      <c r="E848">
        <v>60.84</v>
      </c>
      <c r="F848" t="s">
        <v>4228</v>
      </c>
      <c r="G848" t="s">
        <v>4229</v>
      </c>
      <c r="H848">
        <v>26.08</v>
      </c>
      <c r="I848">
        <v>0.08</v>
      </c>
      <c r="J848" t="s">
        <v>4230</v>
      </c>
    </row>
    <row r="849" spans="1:10" x14ac:dyDescent="0.25">
      <c r="A849" t="s">
        <v>4231</v>
      </c>
      <c r="B849" t="s">
        <v>4232</v>
      </c>
      <c r="C849" t="s">
        <v>4233</v>
      </c>
      <c r="D849">
        <v>91.99</v>
      </c>
      <c r="E849">
        <v>93.53</v>
      </c>
      <c r="F849" t="s">
        <v>4234</v>
      </c>
      <c r="G849" t="s">
        <v>4235</v>
      </c>
      <c r="H849">
        <v>25.17</v>
      </c>
      <c r="I849">
        <v>0.11</v>
      </c>
      <c r="J849" t="s">
        <v>3387</v>
      </c>
    </row>
    <row r="850" spans="1:10" x14ac:dyDescent="0.25">
      <c r="A850" t="s">
        <v>4236</v>
      </c>
      <c r="B850" t="s">
        <v>4237</v>
      </c>
      <c r="C850" t="s">
        <v>4238</v>
      </c>
      <c r="D850">
        <v>47.49</v>
      </c>
      <c r="E850">
        <v>52.07</v>
      </c>
      <c r="F850" t="s">
        <v>216</v>
      </c>
      <c r="G850" t="s">
        <v>4239</v>
      </c>
      <c r="H850">
        <v>56.11</v>
      </c>
      <c r="I850">
        <v>0.13</v>
      </c>
      <c r="J850" t="s">
        <v>4240</v>
      </c>
    </row>
    <row r="851" spans="1:10" x14ac:dyDescent="0.25">
      <c r="A851" t="s">
        <v>4241</v>
      </c>
      <c r="B851" t="s">
        <v>4242</v>
      </c>
      <c r="C851" t="s">
        <v>4243</v>
      </c>
      <c r="D851">
        <v>97.05</v>
      </c>
      <c r="E851">
        <v>86.87</v>
      </c>
      <c r="F851" t="s">
        <v>4244</v>
      </c>
      <c r="G851" t="s">
        <v>4245</v>
      </c>
      <c r="H851">
        <v>29.48</v>
      </c>
      <c r="I851">
        <v>0.11</v>
      </c>
      <c r="J851" t="s">
        <v>4246</v>
      </c>
    </row>
    <row r="852" spans="1:10" x14ac:dyDescent="0.25">
      <c r="A852" t="s">
        <v>4247</v>
      </c>
      <c r="B852" t="s">
        <v>4248</v>
      </c>
      <c r="C852" t="s">
        <v>4249</v>
      </c>
      <c r="D852">
        <v>56.81</v>
      </c>
      <c r="E852">
        <v>48.13</v>
      </c>
      <c r="F852" t="s">
        <v>4250</v>
      </c>
      <c r="G852" t="s">
        <v>4251</v>
      </c>
      <c r="H852">
        <v>38.67</v>
      </c>
      <c r="I852">
        <v>0.1</v>
      </c>
      <c r="J852" t="s">
        <v>3159</v>
      </c>
    </row>
    <row r="853" spans="1:10" x14ac:dyDescent="0.25">
      <c r="A853" t="s">
        <v>4252</v>
      </c>
      <c r="B853" t="s">
        <v>4253</v>
      </c>
      <c r="C853" t="s">
        <v>4254</v>
      </c>
      <c r="D853">
        <v>31.16</v>
      </c>
      <c r="E853">
        <v>28.43</v>
      </c>
      <c r="F853" t="s">
        <v>437</v>
      </c>
      <c r="G853" t="s">
        <v>4255</v>
      </c>
      <c r="H853">
        <v>29.67</v>
      </c>
      <c r="I853">
        <v>0.05</v>
      </c>
      <c r="J853" t="s">
        <v>3889</v>
      </c>
    </row>
    <row r="854" spans="1:10" x14ac:dyDescent="0.25">
      <c r="A854" t="s">
        <v>4256</v>
      </c>
      <c r="B854" t="s">
        <v>4257</v>
      </c>
      <c r="C854" t="s">
        <v>4258</v>
      </c>
      <c r="D854">
        <v>29.94</v>
      </c>
      <c r="E854">
        <v>27.43</v>
      </c>
      <c r="F854" t="s">
        <v>397</v>
      </c>
      <c r="G854" t="s">
        <v>4259</v>
      </c>
      <c r="H854">
        <v>29.07</v>
      </c>
      <c r="I854">
        <v>0.05</v>
      </c>
      <c r="J854" t="s">
        <v>4260</v>
      </c>
    </row>
    <row r="855" spans="1:10" x14ac:dyDescent="0.25">
      <c r="A855" t="s">
        <v>4261</v>
      </c>
      <c r="B855" t="s">
        <v>4262</v>
      </c>
      <c r="C855" t="s">
        <v>4263</v>
      </c>
      <c r="D855">
        <v>13.05</v>
      </c>
      <c r="E855">
        <v>29.9</v>
      </c>
      <c r="F855" t="s">
        <v>1653</v>
      </c>
      <c r="G855" t="s">
        <v>4264</v>
      </c>
      <c r="H855">
        <v>81.22</v>
      </c>
      <c r="I855">
        <v>0.1</v>
      </c>
      <c r="J855" t="s">
        <v>1209</v>
      </c>
    </row>
    <row r="856" spans="1:10" x14ac:dyDescent="0.25">
      <c r="A856" t="s">
        <v>4265</v>
      </c>
      <c r="B856" t="s">
        <v>4266</v>
      </c>
      <c r="C856" t="s">
        <v>1614</v>
      </c>
      <c r="D856">
        <v>93.35</v>
      </c>
      <c r="E856">
        <v>95.91</v>
      </c>
      <c r="F856" t="s">
        <v>4267</v>
      </c>
      <c r="G856" t="s">
        <v>4268</v>
      </c>
      <c r="H856">
        <v>22.09</v>
      </c>
      <c r="I856">
        <v>7.0000000000000007E-2</v>
      </c>
      <c r="J856" t="s">
        <v>4269</v>
      </c>
    </row>
    <row r="857" spans="1:10" x14ac:dyDescent="0.25">
      <c r="A857" t="s">
        <v>4270</v>
      </c>
      <c r="B857" t="s">
        <v>4271</v>
      </c>
      <c r="C857" t="s">
        <v>4272</v>
      </c>
      <c r="D857">
        <v>114.76</v>
      </c>
      <c r="E857">
        <v>106.85</v>
      </c>
      <c r="F857" t="s">
        <v>4273</v>
      </c>
      <c r="G857" t="s">
        <v>4274</v>
      </c>
      <c r="H857">
        <v>20.440000000000001</v>
      </c>
      <c r="I857">
        <v>0.11</v>
      </c>
      <c r="J857" t="s">
        <v>4275</v>
      </c>
    </row>
    <row r="858" spans="1:10" x14ac:dyDescent="0.25">
      <c r="A858" t="s">
        <v>4276</v>
      </c>
      <c r="B858" t="s">
        <v>4277</v>
      </c>
      <c r="C858" t="s">
        <v>4278</v>
      </c>
      <c r="D858">
        <v>86.95</v>
      </c>
      <c r="E858">
        <v>78.09</v>
      </c>
      <c r="F858" t="s">
        <v>4279</v>
      </c>
      <c r="G858" t="s">
        <v>4280</v>
      </c>
      <c r="H858">
        <v>18.190000000000001</v>
      </c>
      <c r="I858">
        <v>0.04</v>
      </c>
      <c r="J858" t="s">
        <v>4281</v>
      </c>
    </row>
    <row r="859" spans="1:10" x14ac:dyDescent="0.25">
      <c r="A859" t="s">
        <v>4282</v>
      </c>
      <c r="B859" t="s">
        <v>4283</v>
      </c>
      <c r="C859" t="s">
        <v>4284</v>
      </c>
      <c r="D859">
        <v>261.48</v>
      </c>
      <c r="E859">
        <v>242.19</v>
      </c>
      <c r="F859" t="s">
        <v>4285</v>
      </c>
      <c r="G859" t="s">
        <v>4286</v>
      </c>
      <c r="H859">
        <v>32.81</v>
      </c>
      <c r="I859">
        <v>0.35</v>
      </c>
      <c r="J859" t="s">
        <v>4287</v>
      </c>
    </row>
    <row r="860" spans="1:10" x14ac:dyDescent="0.25">
      <c r="A860" t="s">
        <v>4288</v>
      </c>
      <c r="B860" t="s">
        <v>4289</v>
      </c>
      <c r="C860" t="s">
        <v>4290</v>
      </c>
      <c r="D860">
        <v>65.569999999999993</v>
      </c>
      <c r="E860">
        <v>53.13</v>
      </c>
      <c r="F860" t="s">
        <v>318</v>
      </c>
      <c r="G860" t="s">
        <v>4291</v>
      </c>
      <c r="H860">
        <v>30.06</v>
      </c>
      <c r="I860">
        <v>0.05</v>
      </c>
      <c r="J860" t="s">
        <v>4292</v>
      </c>
    </row>
    <row r="861" spans="1:10" x14ac:dyDescent="0.25">
      <c r="A861" t="s">
        <v>4293</v>
      </c>
      <c r="B861" t="s">
        <v>4294</v>
      </c>
      <c r="C861" t="s">
        <v>4295</v>
      </c>
      <c r="D861">
        <v>156.44999999999999</v>
      </c>
      <c r="E861">
        <v>149.13</v>
      </c>
      <c r="F861" t="s">
        <v>390</v>
      </c>
      <c r="G861" t="s">
        <v>4296</v>
      </c>
      <c r="H861">
        <v>19.510000000000002</v>
      </c>
      <c r="I861">
        <v>0.11</v>
      </c>
      <c r="J861" t="s">
        <v>4297</v>
      </c>
    </row>
    <row r="862" spans="1:10" x14ac:dyDescent="0.25">
      <c r="A862" t="s">
        <v>4298</v>
      </c>
      <c r="B862" t="s">
        <v>4299</v>
      </c>
      <c r="C862" t="s">
        <v>2476</v>
      </c>
      <c r="D862">
        <v>101.64</v>
      </c>
      <c r="E862">
        <v>104.07</v>
      </c>
      <c r="F862" t="s">
        <v>4300</v>
      </c>
      <c r="G862" t="s">
        <v>4301</v>
      </c>
      <c r="H862">
        <v>28.1</v>
      </c>
      <c r="I862">
        <v>0.12</v>
      </c>
      <c r="J862" t="s">
        <v>4302</v>
      </c>
    </row>
    <row r="863" spans="1:10" x14ac:dyDescent="0.25">
      <c r="A863" t="s">
        <v>4303</v>
      </c>
      <c r="B863" t="s">
        <v>4304</v>
      </c>
      <c r="C863" t="s">
        <v>4305</v>
      </c>
      <c r="D863">
        <v>31.22</v>
      </c>
      <c r="E863">
        <v>31.66</v>
      </c>
      <c r="F863" t="s">
        <v>3513</v>
      </c>
      <c r="G863" t="s">
        <v>4306</v>
      </c>
      <c r="H863">
        <v>24.34</v>
      </c>
      <c r="I863">
        <v>0.05</v>
      </c>
      <c r="J863" t="s">
        <v>1354</v>
      </c>
    </row>
    <row r="864" spans="1:10" x14ac:dyDescent="0.25">
      <c r="A864" t="s">
        <v>4307</v>
      </c>
      <c r="B864" t="s">
        <v>4308</v>
      </c>
      <c r="C864" t="s">
        <v>2209</v>
      </c>
      <c r="D864">
        <v>25.32</v>
      </c>
      <c r="E864">
        <v>29.31</v>
      </c>
      <c r="F864" t="s">
        <v>3657</v>
      </c>
      <c r="G864" t="s">
        <v>4309</v>
      </c>
      <c r="H864">
        <v>30.35</v>
      </c>
      <c r="I864">
        <v>0.05</v>
      </c>
      <c r="J864" t="s">
        <v>2657</v>
      </c>
    </row>
    <row r="865" spans="1:10" x14ac:dyDescent="0.25">
      <c r="A865" t="s">
        <v>4310</v>
      </c>
      <c r="B865" t="s">
        <v>4311</v>
      </c>
      <c r="C865" t="s">
        <v>4312</v>
      </c>
      <c r="D865">
        <v>79.13</v>
      </c>
      <c r="E865">
        <v>72.38</v>
      </c>
      <c r="F865" t="s">
        <v>4313</v>
      </c>
      <c r="G865" t="s">
        <v>4314</v>
      </c>
      <c r="H865">
        <v>65.53</v>
      </c>
      <c r="I865">
        <v>0.3</v>
      </c>
      <c r="J865" t="s">
        <v>4315</v>
      </c>
    </row>
    <row r="866" spans="1:10" x14ac:dyDescent="0.25">
      <c r="A866" t="s">
        <v>4316</v>
      </c>
      <c r="B866" t="s">
        <v>4317</v>
      </c>
      <c r="C866" t="s">
        <v>4318</v>
      </c>
      <c r="D866">
        <v>87.31</v>
      </c>
      <c r="E866">
        <v>83.07</v>
      </c>
      <c r="F866" t="s">
        <v>4319</v>
      </c>
      <c r="G866" t="s">
        <v>4320</v>
      </c>
      <c r="H866">
        <v>23.93</v>
      </c>
      <c r="I866">
        <v>0.16</v>
      </c>
      <c r="J866" t="s">
        <v>4321</v>
      </c>
    </row>
    <row r="867" spans="1:10" x14ac:dyDescent="0.25">
      <c r="A867" t="s">
        <v>4322</v>
      </c>
      <c r="B867" t="s">
        <v>4323</v>
      </c>
      <c r="C867" t="s">
        <v>1566</v>
      </c>
      <c r="D867">
        <v>31.27</v>
      </c>
      <c r="E867">
        <v>32.799999999999997</v>
      </c>
      <c r="F867" t="s">
        <v>4324</v>
      </c>
      <c r="G867" t="s">
        <v>4325</v>
      </c>
      <c r="H867">
        <v>16.36</v>
      </c>
      <c r="I867">
        <v>0.04</v>
      </c>
      <c r="J867" t="s">
        <v>4326</v>
      </c>
    </row>
    <row r="868" spans="1:10" x14ac:dyDescent="0.25">
      <c r="A868" t="s">
        <v>4327</v>
      </c>
      <c r="B868" t="s">
        <v>4328</v>
      </c>
      <c r="C868" t="s">
        <v>3384</v>
      </c>
      <c r="D868">
        <v>34.33</v>
      </c>
      <c r="E868">
        <v>36.049999999999997</v>
      </c>
      <c r="F868" t="s">
        <v>239</v>
      </c>
      <c r="G868" t="s">
        <v>4329</v>
      </c>
      <c r="H868">
        <v>15.13</v>
      </c>
      <c r="I868">
        <v>0.04</v>
      </c>
      <c r="J868" t="s">
        <v>4330</v>
      </c>
    </row>
    <row r="869" spans="1:10" x14ac:dyDescent="0.25">
      <c r="A869" t="s">
        <v>4331</v>
      </c>
      <c r="B869" t="s">
        <v>4332</v>
      </c>
      <c r="C869" t="s">
        <v>4333</v>
      </c>
      <c r="D869">
        <v>53.16</v>
      </c>
      <c r="E869">
        <v>49.54</v>
      </c>
      <c r="F869" t="s">
        <v>4334</v>
      </c>
      <c r="G869" t="s">
        <v>4335</v>
      </c>
      <c r="H869">
        <v>23.06</v>
      </c>
      <c r="I869">
        <v>0.06</v>
      </c>
      <c r="J869" t="s">
        <v>4336</v>
      </c>
    </row>
    <row r="870" spans="1:10" x14ac:dyDescent="0.25">
      <c r="A870" t="s">
        <v>4337</v>
      </c>
      <c r="B870" t="s">
        <v>4338</v>
      </c>
      <c r="C870" t="s">
        <v>2843</v>
      </c>
      <c r="D870">
        <v>41.94</v>
      </c>
      <c r="E870">
        <v>52.2</v>
      </c>
      <c r="F870" t="s">
        <v>1276</v>
      </c>
      <c r="G870" t="s">
        <v>4339</v>
      </c>
      <c r="H870">
        <v>29.69</v>
      </c>
      <c r="I870">
        <v>0.05</v>
      </c>
      <c r="J870" t="s">
        <v>842</v>
      </c>
    </row>
    <row r="871" spans="1:10" x14ac:dyDescent="0.25">
      <c r="A871" t="s">
        <v>4340</v>
      </c>
      <c r="B871" t="s">
        <v>4341</v>
      </c>
      <c r="C871" t="s">
        <v>3560</v>
      </c>
      <c r="D871">
        <v>93.15</v>
      </c>
      <c r="E871">
        <v>74.64</v>
      </c>
      <c r="F871" t="s">
        <v>4342</v>
      </c>
      <c r="G871" t="s">
        <v>4343</v>
      </c>
      <c r="H871">
        <v>100.38</v>
      </c>
      <c r="I871">
        <v>0.53</v>
      </c>
      <c r="J871" t="s">
        <v>2721</v>
      </c>
    </row>
    <row r="872" spans="1:10" x14ac:dyDescent="0.25">
      <c r="A872" t="s">
        <v>4344</v>
      </c>
      <c r="B872" t="s">
        <v>4345</v>
      </c>
      <c r="C872" t="s">
        <v>4346</v>
      </c>
      <c r="D872">
        <v>34.42</v>
      </c>
      <c r="E872">
        <v>34.96</v>
      </c>
      <c r="F872" t="s">
        <v>4347</v>
      </c>
      <c r="G872" t="s">
        <v>4348</v>
      </c>
      <c r="H872">
        <v>16.850000000000001</v>
      </c>
      <c r="I872">
        <v>0.04</v>
      </c>
      <c r="J872" t="s">
        <v>4349</v>
      </c>
    </row>
    <row r="873" spans="1:10" x14ac:dyDescent="0.25">
      <c r="A873" t="s">
        <v>4350</v>
      </c>
      <c r="B873" t="s">
        <v>4351</v>
      </c>
      <c r="C873" t="s">
        <v>3512</v>
      </c>
      <c r="D873">
        <v>51.6</v>
      </c>
      <c r="E873">
        <v>58.15</v>
      </c>
      <c r="F873" t="s">
        <v>4352</v>
      </c>
      <c r="G873" t="s">
        <v>4353</v>
      </c>
      <c r="H873">
        <v>30.64</v>
      </c>
      <c r="I873">
        <v>0.09</v>
      </c>
      <c r="J873" t="s">
        <v>4354</v>
      </c>
    </row>
    <row r="874" spans="1:10" x14ac:dyDescent="0.25">
      <c r="A874" t="s">
        <v>4355</v>
      </c>
      <c r="B874" t="s">
        <v>4356</v>
      </c>
      <c r="C874" t="s">
        <v>4357</v>
      </c>
      <c r="D874">
        <v>41.19</v>
      </c>
      <c r="E874">
        <v>39.630000000000003</v>
      </c>
      <c r="F874" t="s">
        <v>1713</v>
      </c>
      <c r="G874" t="s">
        <v>4358</v>
      </c>
      <c r="H874">
        <v>25.71</v>
      </c>
      <c r="I874">
        <v>0.04</v>
      </c>
      <c r="J874" t="s">
        <v>4359</v>
      </c>
    </row>
    <row r="875" spans="1:10" x14ac:dyDescent="0.25">
      <c r="A875" t="s">
        <v>4360</v>
      </c>
      <c r="B875" t="s">
        <v>4361</v>
      </c>
      <c r="C875" t="s">
        <v>813</v>
      </c>
      <c r="D875">
        <v>103.8</v>
      </c>
      <c r="E875">
        <v>88.61</v>
      </c>
      <c r="F875" t="s">
        <v>4362</v>
      </c>
      <c r="G875" t="s">
        <v>4363</v>
      </c>
      <c r="H875">
        <v>40.94</v>
      </c>
      <c r="I875">
        <v>0.85</v>
      </c>
      <c r="J875" t="s">
        <v>4364</v>
      </c>
    </row>
    <row r="876" spans="1:10" x14ac:dyDescent="0.25">
      <c r="A876" t="s">
        <v>4365</v>
      </c>
      <c r="B876" t="s">
        <v>4366</v>
      </c>
      <c r="C876" t="s">
        <v>3673</v>
      </c>
      <c r="D876">
        <v>38.340000000000003</v>
      </c>
      <c r="E876">
        <v>37.950000000000003</v>
      </c>
      <c r="F876" t="s">
        <v>352</v>
      </c>
      <c r="G876" t="s">
        <v>4367</v>
      </c>
      <c r="H876">
        <v>18.79</v>
      </c>
      <c r="I876">
        <v>0.04</v>
      </c>
      <c r="J876" t="s">
        <v>4368</v>
      </c>
    </row>
    <row r="877" spans="1:10" x14ac:dyDescent="0.25">
      <c r="A877" t="s">
        <v>4369</v>
      </c>
      <c r="B877" t="s">
        <v>4370</v>
      </c>
      <c r="C877" t="s">
        <v>1655</v>
      </c>
      <c r="D877">
        <v>31.74</v>
      </c>
      <c r="E877">
        <v>25.16</v>
      </c>
      <c r="F877" t="s">
        <v>262</v>
      </c>
      <c r="G877" t="s">
        <v>4371</v>
      </c>
      <c r="H877">
        <v>34.770000000000003</v>
      </c>
      <c r="I877">
        <v>0.08</v>
      </c>
      <c r="J877" t="s">
        <v>4372</v>
      </c>
    </row>
    <row r="878" spans="1:10" x14ac:dyDescent="0.25">
      <c r="A878" t="s">
        <v>4373</v>
      </c>
      <c r="B878" t="s">
        <v>4374</v>
      </c>
      <c r="C878" t="s">
        <v>4375</v>
      </c>
      <c r="D878">
        <v>53.02</v>
      </c>
      <c r="E878">
        <v>56.64</v>
      </c>
      <c r="F878" t="s">
        <v>4376</v>
      </c>
      <c r="G878" t="s">
        <v>4377</v>
      </c>
      <c r="H878">
        <v>31.74</v>
      </c>
      <c r="I878">
        <v>0.09</v>
      </c>
      <c r="J878" t="s">
        <v>1982</v>
      </c>
    </row>
    <row r="879" spans="1:10" x14ac:dyDescent="0.25">
      <c r="A879" t="s">
        <v>4378</v>
      </c>
      <c r="B879" t="s">
        <v>4379</v>
      </c>
      <c r="C879" t="s">
        <v>4380</v>
      </c>
      <c r="D879">
        <v>66.239999999999995</v>
      </c>
      <c r="E879">
        <v>62.23</v>
      </c>
      <c r="F879" t="s">
        <v>4381</v>
      </c>
      <c r="G879" t="s">
        <v>4382</v>
      </c>
      <c r="H879">
        <v>19.309999999999999</v>
      </c>
      <c r="I879">
        <v>0.04</v>
      </c>
      <c r="J879" t="s">
        <v>4383</v>
      </c>
    </row>
    <row r="880" spans="1:10" x14ac:dyDescent="0.25">
      <c r="A880" t="s">
        <v>4384</v>
      </c>
      <c r="B880" t="s">
        <v>4385</v>
      </c>
      <c r="C880" t="s">
        <v>4386</v>
      </c>
      <c r="D880">
        <v>60.82</v>
      </c>
      <c r="E880">
        <v>61.88</v>
      </c>
      <c r="F880" t="s">
        <v>4387</v>
      </c>
      <c r="G880" t="s">
        <v>4388</v>
      </c>
      <c r="H880">
        <v>22.48</v>
      </c>
      <c r="I880">
        <v>0.05</v>
      </c>
      <c r="J880" t="s">
        <v>4389</v>
      </c>
    </row>
    <row r="881" spans="1:10" x14ac:dyDescent="0.25">
      <c r="A881" t="s">
        <v>4390</v>
      </c>
      <c r="B881" t="s">
        <v>4391</v>
      </c>
      <c r="C881" t="s">
        <v>4233</v>
      </c>
      <c r="D881">
        <v>76.45</v>
      </c>
      <c r="E881">
        <v>78.83</v>
      </c>
      <c r="F881" t="s">
        <v>4392</v>
      </c>
      <c r="G881" t="s">
        <v>4393</v>
      </c>
      <c r="H881">
        <v>26.1</v>
      </c>
      <c r="I881">
        <v>0.12</v>
      </c>
      <c r="J881" t="s">
        <v>4394</v>
      </c>
    </row>
    <row r="882" spans="1:10" x14ac:dyDescent="0.25">
      <c r="A882" t="s">
        <v>4395</v>
      </c>
      <c r="B882" t="s">
        <v>4396</v>
      </c>
      <c r="C882" t="s">
        <v>4397</v>
      </c>
      <c r="D882">
        <v>91.54</v>
      </c>
      <c r="E882">
        <v>89.75</v>
      </c>
      <c r="F882" t="s">
        <v>4398</v>
      </c>
      <c r="G882" t="s">
        <v>4399</v>
      </c>
      <c r="H882">
        <v>15.35</v>
      </c>
      <c r="I882">
        <v>0.08</v>
      </c>
      <c r="J882" t="s">
        <v>4400</v>
      </c>
    </row>
    <row r="883" spans="1:10" x14ac:dyDescent="0.25">
      <c r="A883" t="s">
        <v>4401</v>
      </c>
      <c r="B883" t="s">
        <v>4402</v>
      </c>
      <c r="C883" t="s">
        <v>4403</v>
      </c>
      <c r="D883">
        <v>38.68</v>
      </c>
      <c r="E883">
        <v>62.65</v>
      </c>
      <c r="F883" t="s">
        <v>1802</v>
      </c>
      <c r="G883" t="s">
        <v>4404</v>
      </c>
      <c r="H883">
        <v>69.739999999999995</v>
      </c>
      <c r="I883">
        <v>0.05</v>
      </c>
      <c r="J883" t="s">
        <v>4015</v>
      </c>
    </row>
    <row r="884" spans="1:10" x14ac:dyDescent="0.25">
      <c r="A884" t="s">
        <v>4405</v>
      </c>
      <c r="B884" t="s">
        <v>4406</v>
      </c>
      <c r="C884" t="s">
        <v>4407</v>
      </c>
      <c r="D884">
        <v>105.21</v>
      </c>
      <c r="E884">
        <v>108.66</v>
      </c>
      <c r="F884" t="s">
        <v>4408</v>
      </c>
      <c r="G884" t="s">
        <v>4409</v>
      </c>
      <c r="H884">
        <v>26.29</v>
      </c>
      <c r="I884">
        <v>0.12</v>
      </c>
      <c r="J884" t="s">
        <v>4149</v>
      </c>
    </row>
    <row r="885" spans="1:10" x14ac:dyDescent="0.25">
      <c r="A885" t="s">
        <v>4410</v>
      </c>
      <c r="B885" t="s">
        <v>4411</v>
      </c>
      <c r="C885" t="s">
        <v>3667</v>
      </c>
      <c r="D885">
        <v>54.26</v>
      </c>
      <c r="E885">
        <v>53.98</v>
      </c>
      <c r="F885" t="s">
        <v>4412</v>
      </c>
      <c r="G885" t="s">
        <v>4413</v>
      </c>
      <c r="H885">
        <v>18.66</v>
      </c>
      <c r="I885">
        <v>0.05</v>
      </c>
      <c r="J885" t="s">
        <v>4414</v>
      </c>
    </row>
    <row r="886" spans="1:10" x14ac:dyDescent="0.25">
      <c r="A886" t="s">
        <v>4415</v>
      </c>
      <c r="B886" t="s">
        <v>4416</v>
      </c>
      <c r="C886" t="s">
        <v>4417</v>
      </c>
      <c r="D886">
        <v>106</v>
      </c>
      <c r="E886">
        <v>99.49</v>
      </c>
      <c r="F886" t="s">
        <v>4418</v>
      </c>
      <c r="G886" t="s">
        <v>4419</v>
      </c>
      <c r="H886">
        <v>39</v>
      </c>
      <c r="I886">
        <v>0.11</v>
      </c>
      <c r="J886" t="s">
        <v>3547</v>
      </c>
    </row>
    <row r="887" spans="1:10" x14ac:dyDescent="0.25">
      <c r="A887" t="s">
        <v>4420</v>
      </c>
      <c r="B887" t="s">
        <v>4421</v>
      </c>
      <c r="C887" t="s">
        <v>4422</v>
      </c>
      <c r="D887">
        <v>102.56</v>
      </c>
      <c r="E887">
        <v>105.2</v>
      </c>
      <c r="F887" t="s">
        <v>4423</v>
      </c>
      <c r="G887" t="s">
        <v>4424</v>
      </c>
      <c r="H887">
        <v>19.48</v>
      </c>
      <c r="I887">
        <v>0.08</v>
      </c>
      <c r="J887" t="s">
        <v>4425</v>
      </c>
    </row>
    <row r="888" spans="1:10" x14ac:dyDescent="0.25">
      <c r="A888" t="s">
        <v>4426</v>
      </c>
      <c r="B888" t="s">
        <v>4427</v>
      </c>
      <c r="C888" t="s">
        <v>4428</v>
      </c>
      <c r="D888">
        <v>198.49</v>
      </c>
      <c r="E888">
        <v>192.77</v>
      </c>
      <c r="F888" t="s">
        <v>4429</v>
      </c>
      <c r="G888" t="s">
        <v>4430</v>
      </c>
      <c r="H888">
        <v>24.04</v>
      </c>
      <c r="I888">
        <v>0.13</v>
      </c>
      <c r="J888" t="s">
        <v>4431</v>
      </c>
    </row>
    <row r="889" spans="1:10" x14ac:dyDescent="0.25">
      <c r="A889" t="s">
        <v>4432</v>
      </c>
      <c r="B889" t="s">
        <v>4433</v>
      </c>
      <c r="C889" t="s">
        <v>1534</v>
      </c>
      <c r="D889">
        <v>88.47</v>
      </c>
      <c r="E889">
        <v>77.53</v>
      </c>
      <c r="F889" t="s">
        <v>4434</v>
      </c>
      <c r="G889" t="s">
        <v>4435</v>
      </c>
      <c r="H889">
        <v>23.06</v>
      </c>
      <c r="I889">
        <v>0.18</v>
      </c>
      <c r="J889" t="s">
        <v>4436</v>
      </c>
    </row>
    <row r="890" spans="1:10" x14ac:dyDescent="0.25">
      <c r="A890" t="s">
        <v>4437</v>
      </c>
      <c r="B890" t="s">
        <v>4438</v>
      </c>
      <c r="C890" t="s">
        <v>4439</v>
      </c>
      <c r="D890">
        <v>134.05000000000001</v>
      </c>
      <c r="E890">
        <v>143.37</v>
      </c>
      <c r="F890" t="s">
        <v>4440</v>
      </c>
      <c r="G890" t="s">
        <v>4441</v>
      </c>
      <c r="H890">
        <v>21.54</v>
      </c>
      <c r="I890">
        <v>0.13</v>
      </c>
      <c r="J890" t="s">
        <v>4442</v>
      </c>
    </row>
    <row r="891" spans="1:10" x14ac:dyDescent="0.25">
      <c r="A891" t="s">
        <v>4443</v>
      </c>
      <c r="B891" t="s">
        <v>4444</v>
      </c>
      <c r="C891" t="s">
        <v>4417</v>
      </c>
      <c r="D891">
        <v>111.5</v>
      </c>
      <c r="E891">
        <v>125.86</v>
      </c>
      <c r="F891" t="s">
        <v>4445</v>
      </c>
      <c r="G891" t="s">
        <v>4446</v>
      </c>
      <c r="H891">
        <v>37.69</v>
      </c>
      <c r="I891">
        <v>0.24</v>
      </c>
      <c r="J891" t="s">
        <v>4246</v>
      </c>
    </row>
    <row r="892" spans="1:10" x14ac:dyDescent="0.25">
      <c r="A892" t="s">
        <v>4447</v>
      </c>
      <c r="B892" t="s">
        <v>4448</v>
      </c>
      <c r="C892" t="s">
        <v>4449</v>
      </c>
      <c r="D892">
        <v>13.07</v>
      </c>
      <c r="E892">
        <v>26.32</v>
      </c>
      <c r="F892" t="s">
        <v>997</v>
      </c>
      <c r="G892" t="s">
        <v>4450</v>
      </c>
      <c r="H892">
        <v>74.42</v>
      </c>
      <c r="I892">
        <v>0.08</v>
      </c>
      <c r="J892" t="s">
        <v>751</v>
      </c>
    </row>
    <row r="893" spans="1:10" x14ac:dyDescent="0.25">
      <c r="A893" t="s">
        <v>4451</v>
      </c>
      <c r="B893" t="s">
        <v>4452</v>
      </c>
      <c r="C893" t="s">
        <v>4453</v>
      </c>
      <c r="D893">
        <v>78.08</v>
      </c>
      <c r="E893">
        <v>81.12</v>
      </c>
      <c r="F893" t="s">
        <v>239</v>
      </c>
      <c r="G893" t="s">
        <v>4454</v>
      </c>
      <c r="H893">
        <v>24.7</v>
      </c>
      <c r="I893">
        <v>0.06</v>
      </c>
      <c r="J893" t="s">
        <v>3964</v>
      </c>
    </row>
    <row r="894" spans="1:10" x14ac:dyDescent="0.25">
      <c r="A894" t="s">
        <v>4455</v>
      </c>
      <c r="B894" t="s">
        <v>4456</v>
      </c>
      <c r="C894" t="s">
        <v>1922</v>
      </c>
      <c r="D894">
        <v>85.56</v>
      </c>
      <c r="E894">
        <v>81.97</v>
      </c>
      <c r="F894" t="s">
        <v>4457</v>
      </c>
      <c r="G894" t="s">
        <v>4458</v>
      </c>
      <c r="H894">
        <v>19.559999999999999</v>
      </c>
      <c r="I894">
        <v>0.16</v>
      </c>
      <c r="J894" t="s">
        <v>1875</v>
      </c>
    </row>
    <row r="895" spans="1:10" x14ac:dyDescent="0.25">
      <c r="A895" t="s">
        <v>4459</v>
      </c>
      <c r="B895" t="s">
        <v>4460</v>
      </c>
      <c r="C895" t="s">
        <v>4461</v>
      </c>
      <c r="D895">
        <v>43.38</v>
      </c>
      <c r="E895">
        <v>42.5</v>
      </c>
      <c r="F895" t="s">
        <v>523</v>
      </c>
      <c r="G895" t="s">
        <v>4462</v>
      </c>
      <c r="H895">
        <v>25.59</v>
      </c>
      <c r="I895">
        <v>0.03</v>
      </c>
      <c r="J895" t="s">
        <v>3353</v>
      </c>
    </row>
    <row r="896" spans="1:10" x14ac:dyDescent="0.25">
      <c r="A896" t="s">
        <v>4463</v>
      </c>
      <c r="B896" t="s">
        <v>4464</v>
      </c>
      <c r="C896" t="s">
        <v>3540</v>
      </c>
      <c r="D896">
        <v>86.84</v>
      </c>
      <c r="E896">
        <v>91.09</v>
      </c>
      <c r="F896" t="s">
        <v>4465</v>
      </c>
      <c r="G896" t="s">
        <v>4466</v>
      </c>
      <c r="H896">
        <v>23.28</v>
      </c>
      <c r="I896">
        <v>0.15</v>
      </c>
      <c r="J896" t="s">
        <v>4359</v>
      </c>
    </row>
    <row r="897" spans="1:10" x14ac:dyDescent="0.25">
      <c r="A897" t="s">
        <v>4467</v>
      </c>
      <c r="B897" t="s">
        <v>4468</v>
      </c>
      <c r="C897" t="s">
        <v>4469</v>
      </c>
      <c r="D897">
        <v>64.900000000000006</v>
      </c>
      <c r="E897">
        <v>60.86</v>
      </c>
      <c r="F897" t="s">
        <v>4470</v>
      </c>
      <c r="G897" t="s">
        <v>4471</v>
      </c>
      <c r="H897">
        <v>20.29</v>
      </c>
      <c r="I897">
        <v>0.04</v>
      </c>
      <c r="J897" t="s">
        <v>4472</v>
      </c>
    </row>
    <row r="898" spans="1:10" x14ac:dyDescent="0.25">
      <c r="A898" t="s">
        <v>4473</v>
      </c>
      <c r="B898" t="s">
        <v>4474</v>
      </c>
      <c r="C898" t="s">
        <v>1174</v>
      </c>
      <c r="D898">
        <v>27.7</v>
      </c>
      <c r="E898">
        <v>32.85</v>
      </c>
      <c r="F898" t="s">
        <v>4475</v>
      </c>
      <c r="G898" t="s">
        <v>4476</v>
      </c>
      <c r="H898">
        <v>47.05</v>
      </c>
      <c r="I898">
        <v>0.25</v>
      </c>
      <c r="J898" t="s">
        <v>1057</v>
      </c>
    </row>
    <row r="899" spans="1:10" x14ac:dyDescent="0.25">
      <c r="A899" t="s">
        <v>4477</v>
      </c>
      <c r="B899" t="s">
        <v>4478</v>
      </c>
      <c r="C899" t="s">
        <v>4479</v>
      </c>
      <c r="D899">
        <v>51.62</v>
      </c>
      <c r="E899">
        <v>49.39</v>
      </c>
      <c r="F899" t="s">
        <v>1178</v>
      </c>
      <c r="G899" t="s">
        <v>4480</v>
      </c>
      <c r="H899">
        <v>17.14</v>
      </c>
      <c r="I899">
        <v>0.02</v>
      </c>
      <c r="J899" t="s">
        <v>4481</v>
      </c>
    </row>
    <row r="900" spans="1:10" x14ac:dyDescent="0.25">
      <c r="A900" t="s">
        <v>4482</v>
      </c>
      <c r="B900" t="s">
        <v>4483</v>
      </c>
      <c r="C900" t="s">
        <v>3167</v>
      </c>
      <c r="D900">
        <v>30.36</v>
      </c>
      <c r="E900">
        <v>29.34</v>
      </c>
      <c r="F900" t="s">
        <v>4484</v>
      </c>
      <c r="G900" t="s">
        <v>4485</v>
      </c>
      <c r="H900">
        <v>38.6</v>
      </c>
      <c r="I900">
        <v>0.08</v>
      </c>
      <c r="J900" t="s">
        <v>978</v>
      </c>
    </row>
    <row r="901" spans="1:10" x14ac:dyDescent="0.25">
      <c r="A901" t="s">
        <v>4486</v>
      </c>
      <c r="B901" t="s">
        <v>4487</v>
      </c>
      <c r="C901" t="s">
        <v>4488</v>
      </c>
      <c r="D901">
        <v>40.11</v>
      </c>
      <c r="E901">
        <v>42.28</v>
      </c>
      <c r="F901" t="s">
        <v>437</v>
      </c>
      <c r="G901" t="s">
        <v>4489</v>
      </c>
      <c r="H901">
        <v>30.7</v>
      </c>
      <c r="I901">
        <v>0.04</v>
      </c>
      <c r="J901" t="s">
        <v>4490</v>
      </c>
    </row>
    <row r="902" spans="1:10" x14ac:dyDescent="0.25">
      <c r="A902" t="s">
        <v>4491</v>
      </c>
      <c r="B902" t="s">
        <v>4492</v>
      </c>
      <c r="C902" t="s">
        <v>2567</v>
      </c>
      <c r="D902">
        <v>39.35</v>
      </c>
      <c r="E902">
        <v>42.91</v>
      </c>
      <c r="F902" t="s">
        <v>950</v>
      </c>
      <c r="G902" t="s">
        <v>4493</v>
      </c>
      <c r="H902">
        <v>16.260000000000002</v>
      </c>
      <c r="I902">
        <v>0.04</v>
      </c>
      <c r="J902" t="s">
        <v>1100</v>
      </c>
    </row>
    <row r="903" spans="1:10" x14ac:dyDescent="0.25">
      <c r="A903" t="s">
        <v>4494</v>
      </c>
      <c r="B903" t="s">
        <v>4495</v>
      </c>
      <c r="C903" t="s">
        <v>4496</v>
      </c>
      <c r="D903">
        <v>37.76</v>
      </c>
      <c r="E903">
        <v>39.51</v>
      </c>
      <c r="F903" t="s">
        <v>318</v>
      </c>
      <c r="G903" t="s">
        <v>4497</v>
      </c>
      <c r="H903">
        <v>49.74</v>
      </c>
      <c r="I903">
        <v>7.0000000000000007E-2</v>
      </c>
      <c r="J903" t="s">
        <v>4498</v>
      </c>
    </row>
    <row r="904" spans="1:10" x14ac:dyDescent="0.25">
      <c r="A904" t="s">
        <v>4499</v>
      </c>
      <c r="B904" t="s">
        <v>4500</v>
      </c>
      <c r="C904" t="s">
        <v>2361</v>
      </c>
      <c r="D904">
        <v>45.95</v>
      </c>
      <c r="E904">
        <v>47.4</v>
      </c>
      <c r="F904" t="s">
        <v>4501</v>
      </c>
      <c r="G904" t="s">
        <v>4502</v>
      </c>
      <c r="H904">
        <v>28.91</v>
      </c>
      <c r="I904">
        <v>0.14000000000000001</v>
      </c>
      <c r="J904" t="s">
        <v>3060</v>
      </c>
    </row>
    <row r="905" spans="1:10" x14ac:dyDescent="0.25">
      <c r="A905" t="s">
        <v>4503</v>
      </c>
      <c r="B905" t="s">
        <v>4504</v>
      </c>
      <c r="C905" t="s">
        <v>1955</v>
      </c>
      <c r="D905">
        <v>38.54</v>
      </c>
      <c r="E905">
        <v>41.24</v>
      </c>
      <c r="F905" t="s">
        <v>4505</v>
      </c>
      <c r="G905" t="s">
        <v>4506</v>
      </c>
      <c r="H905">
        <v>11.68</v>
      </c>
      <c r="I905">
        <v>0.1</v>
      </c>
      <c r="J905" t="s">
        <v>2570</v>
      </c>
    </row>
    <row r="906" spans="1:10" x14ac:dyDescent="0.25">
      <c r="A906" t="s">
        <v>4507</v>
      </c>
      <c r="B906" t="s">
        <v>4508</v>
      </c>
      <c r="C906" t="s">
        <v>4509</v>
      </c>
      <c r="D906">
        <v>52.81</v>
      </c>
      <c r="E906">
        <v>54.68</v>
      </c>
      <c r="F906" t="s">
        <v>4510</v>
      </c>
      <c r="G906" t="s">
        <v>4511</v>
      </c>
      <c r="H906">
        <v>30.31</v>
      </c>
      <c r="I906">
        <v>0.08</v>
      </c>
      <c r="J906" t="s">
        <v>4372</v>
      </c>
    </row>
    <row r="907" spans="1:10" x14ac:dyDescent="0.25">
      <c r="A907" t="s">
        <v>4512</v>
      </c>
      <c r="B907" t="s">
        <v>4513</v>
      </c>
      <c r="C907" t="s">
        <v>2148</v>
      </c>
      <c r="D907">
        <v>29.56</v>
      </c>
      <c r="E907">
        <v>29.12</v>
      </c>
      <c r="F907" t="s">
        <v>2601</v>
      </c>
      <c r="G907" t="s">
        <v>4514</v>
      </c>
      <c r="H907">
        <v>35.96</v>
      </c>
      <c r="I907">
        <v>0.06</v>
      </c>
      <c r="J907" t="s">
        <v>4515</v>
      </c>
    </row>
    <row r="908" spans="1:10" x14ac:dyDescent="0.25">
      <c r="A908" t="s">
        <v>4516</v>
      </c>
      <c r="B908" t="s">
        <v>4517</v>
      </c>
      <c r="C908" t="s">
        <v>2761</v>
      </c>
      <c r="D908">
        <v>30.59</v>
      </c>
      <c r="E908">
        <v>27.46</v>
      </c>
      <c r="F908" t="s">
        <v>609</v>
      </c>
      <c r="G908" t="s">
        <v>4518</v>
      </c>
      <c r="H908">
        <v>34.79</v>
      </c>
      <c r="I908">
        <v>0.04</v>
      </c>
      <c r="J908" t="s">
        <v>4519</v>
      </c>
    </row>
    <row r="909" spans="1:10" x14ac:dyDescent="0.25">
      <c r="A909" t="s">
        <v>4520</v>
      </c>
      <c r="B909" t="s">
        <v>4521</v>
      </c>
      <c r="C909" t="s">
        <v>4522</v>
      </c>
      <c r="D909">
        <v>60.46</v>
      </c>
      <c r="E909">
        <v>60.2</v>
      </c>
      <c r="F909" t="s">
        <v>271</v>
      </c>
      <c r="G909" t="s">
        <v>4523</v>
      </c>
      <c r="H909">
        <v>26</v>
      </c>
      <c r="I909">
        <v>0.06</v>
      </c>
      <c r="J909" t="s">
        <v>4524</v>
      </c>
    </row>
    <row r="910" spans="1:10" x14ac:dyDescent="0.25">
      <c r="A910" t="s">
        <v>4525</v>
      </c>
      <c r="B910" t="s">
        <v>4526</v>
      </c>
      <c r="C910" t="s">
        <v>1909</v>
      </c>
      <c r="D910">
        <v>32.51</v>
      </c>
      <c r="E910">
        <v>34.04</v>
      </c>
      <c r="F910" t="s">
        <v>312</v>
      </c>
      <c r="G910" t="s">
        <v>4527</v>
      </c>
      <c r="H910">
        <v>17.690000000000001</v>
      </c>
      <c r="I910">
        <v>0.03</v>
      </c>
      <c r="J910" t="s">
        <v>4528</v>
      </c>
    </row>
    <row r="911" spans="1:10" x14ac:dyDescent="0.25">
      <c r="A911" t="s">
        <v>4529</v>
      </c>
      <c r="B911" t="s">
        <v>4530</v>
      </c>
      <c r="C911" t="s">
        <v>3288</v>
      </c>
      <c r="D911">
        <v>33.72</v>
      </c>
      <c r="E911">
        <v>27.7</v>
      </c>
      <c r="F911" t="s">
        <v>3984</v>
      </c>
      <c r="G911" t="s">
        <v>4531</v>
      </c>
      <c r="H911">
        <v>35.380000000000003</v>
      </c>
      <c r="I911">
        <v>0.06</v>
      </c>
      <c r="J911" t="s">
        <v>4532</v>
      </c>
    </row>
    <row r="912" spans="1:10" x14ac:dyDescent="0.25">
      <c r="A912" t="s">
        <v>4533</v>
      </c>
      <c r="B912" t="s">
        <v>4534</v>
      </c>
      <c r="C912" t="s">
        <v>4535</v>
      </c>
      <c r="D912">
        <v>24.6</v>
      </c>
      <c r="E912">
        <v>28.76</v>
      </c>
      <c r="F912" t="s">
        <v>273</v>
      </c>
      <c r="G912" t="s">
        <v>4536</v>
      </c>
      <c r="H912">
        <v>18.34</v>
      </c>
      <c r="I912">
        <v>0.04</v>
      </c>
      <c r="J912" t="s">
        <v>4537</v>
      </c>
    </row>
    <row r="913" spans="1:10" x14ac:dyDescent="0.25">
      <c r="A913" t="s">
        <v>4538</v>
      </c>
      <c r="B913" t="s">
        <v>4539</v>
      </c>
      <c r="C913" t="s">
        <v>2387</v>
      </c>
      <c r="D913">
        <v>29.33</v>
      </c>
      <c r="E913">
        <v>38.44</v>
      </c>
      <c r="F913" t="s">
        <v>324</v>
      </c>
      <c r="G913" t="s">
        <v>4540</v>
      </c>
      <c r="H913">
        <v>27.43</v>
      </c>
      <c r="I913">
        <v>0.05</v>
      </c>
      <c r="J913" t="s">
        <v>4541</v>
      </c>
    </row>
    <row r="914" spans="1:10" x14ac:dyDescent="0.25">
      <c r="A914" t="s">
        <v>4542</v>
      </c>
      <c r="B914" t="s">
        <v>4543</v>
      </c>
      <c r="C914" t="s">
        <v>4544</v>
      </c>
      <c r="D914">
        <v>46.55</v>
      </c>
      <c r="E914">
        <v>42.92</v>
      </c>
      <c r="F914" t="s">
        <v>4545</v>
      </c>
      <c r="G914" t="s">
        <v>4546</v>
      </c>
      <c r="H914">
        <v>21.02</v>
      </c>
      <c r="I914">
        <v>0.05</v>
      </c>
      <c r="J914" t="s">
        <v>4547</v>
      </c>
    </row>
    <row r="915" spans="1:10" x14ac:dyDescent="0.25">
      <c r="A915" t="s">
        <v>4548</v>
      </c>
      <c r="B915" t="s">
        <v>4549</v>
      </c>
      <c r="C915" t="s">
        <v>4550</v>
      </c>
      <c r="D915">
        <v>45.18</v>
      </c>
      <c r="E915">
        <v>53.22</v>
      </c>
      <c r="F915" t="s">
        <v>474</v>
      </c>
      <c r="G915" t="s">
        <v>4551</v>
      </c>
      <c r="H915">
        <v>53.57</v>
      </c>
      <c r="I915">
        <v>0.12</v>
      </c>
      <c r="J915" t="s">
        <v>4552</v>
      </c>
    </row>
    <row r="916" spans="1:10" x14ac:dyDescent="0.25">
      <c r="A916" t="s">
        <v>4553</v>
      </c>
      <c r="B916" t="s">
        <v>4554</v>
      </c>
      <c r="C916" t="s">
        <v>1892</v>
      </c>
      <c r="D916">
        <v>61.5</v>
      </c>
      <c r="E916">
        <v>54.48</v>
      </c>
      <c r="F916" t="s">
        <v>4555</v>
      </c>
      <c r="G916" t="s">
        <v>4556</v>
      </c>
      <c r="H916">
        <v>27</v>
      </c>
      <c r="I916">
        <v>0.08</v>
      </c>
      <c r="J916" t="s">
        <v>4557</v>
      </c>
    </row>
    <row r="917" spans="1:10" x14ac:dyDescent="0.25">
      <c r="A917" t="s">
        <v>4558</v>
      </c>
      <c r="B917" t="s">
        <v>4559</v>
      </c>
      <c r="C917" t="s">
        <v>3886</v>
      </c>
      <c r="D917">
        <v>74.09</v>
      </c>
      <c r="E917">
        <v>66.11</v>
      </c>
      <c r="F917" t="s">
        <v>4560</v>
      </c>
      <c r="G917" t="s">
        <v>4561</v>
      </c>
      <c r="H917">
        <v>28.38</v>
      </c>
      <c r="I917">
        <v>0.21</v>
      </c>
      <c r="J917" t="s">
        <v>1965</v>
      </c>
    </row>
    <row r="918" spans="1:10" x14ac:dyDescent="0.25">
      <c r="A918" t="s">
        <v>4562</v>
      </c>
      <c r="B918" t="s">
        <v>4563</v>
      </c>
      <c r="C918" t="s">
        <v>4564</v>
      </c>
      <c r="D918">
        <v>76.349999999999994</v>
      </c>
      <c r="E918">
        <v>90.57</v>
      </c>
      <c r="F918" t="s">
        <v>4565</v>
      </c>
      <c r="G918" t="s">
        <v>4566</v>
      </c>
      <c r="H918">
        <v>29.62</v>
      </c>
      <c r="I918">
        <v>0.13</v>
      </c>
      <c r="J918" t="s">
        <v>4567</v>
      </c>
    </row>
    <row r="919" spans="1:10" x14ac:dyDescent="0.25">
      <c r="A919" t="s">
        <v>4568</v>
      </c>
      <c r="B919" t="s">
        <v>4569</v>
      </c>
      <c r="C919" t="s">
        <v>1580</v>
      </c>
      <c r="D919">
        <v>119</v>
      </c>
      <c r="E919">
        <v>113.14</v>
      </c>
      <c r="F919" t="s">
        <v>4570</v>
      </c>
      <c r="G919" t="s">
        <v>4571</v>
      </c>
      <c r="H919">
        <v>31.15</v>
      </c>
      <c r="I919">
        <v>0.2</v>
      </c>
      <c r="J919" t="s">
        <v>4572</v>
      </c>
    </row>
    <row r="920" spans="1:10" x14ac:dyDescent="0.25">
      <c r="A920" t="s">
        <v>4573</v>
      </c>
      <c r="B920" t="s">
        <v>4574</v>
      </c>
      <c r="C920" t="s">
        <v>4575</v>
      </c>
      <c r="D920">
        <v>52.94</v>
      </c>
      <c r="E920">
        <v>49.61</v>
      </c>
      <c r="F920" t="s">
        <v>4576</v>
      </c>
      <c r="G920" t="s">
        <v>4577</v>
      </c>
      <c r="H920">
        <v>22.83</v>
      </c>
      <c r="I920">
        <v>0.1</v>
      </c>
      <c r="J920" t="s">
        <v>4578</v>
      </c>
    </row>
    <row r="921" spans="1:10" x14ac:dyDescent="0.25">
      <c r="A921" t="s">
        <v>4579</v>
      </c>
      <c r="B921" t="s">
        <v>4580</v>
      </c>
      <c r="C921" t="s">
        <v>4581</v>
      </c>
      <c r="D921">
        <v>46.41</v>
      </c>
      <c r="E921">
        <v>30.74</v>
      </c>
      <c r="F921" t="s">
        <v>431</v>
      </c>
      <c r="G921" t="s">
        <v>4582</v>
      </c>
      <c r="H921">
        <v>39.6</v>
      </c>
      <c r="I921">
        <v>0.08</v>
      </c>
      <c r="J921" t="s">
        <v>4583</v>
      </c>
    </row>
    <row r="922" spans="1:10" x14ac:dyDescent="0.25">
      <c r="A922" t="s">
        <v>4584</v>
      </c>
      <c r="B922" t="s">
        <v>4585</v>
      </c>
      <c r="C922" t="s">
        <v>4586</v>
      </c>
      <c r="D922">
        <v>55.03</v>
      </c>
      <c r="E922">
        <v>48.57</v>
      </c>
      <c r="F922" t="s">
        <v>748</v>
      </c>
      <c r="G922" t="s">
        <v>4587</v>
      </c>
      <c r="H922">
        <v>21.27</v>
      </c>
      <c r="I922">
        <v>0.05</v>
      </c>
      <c r="J922" t="s">
        <v>4588</v>
      </c>
    </row>
    <row r="923" spans="1:10" x14ac:dyDescent="0.25">
      <c r="A923" t="s">
        <v>4589</v>
      </c>
      <c r="B923" t="s">
        <v>4590</v>
      </c>
      <c r="C923" t="s">
        <v>4591</v>
      </c>
      <c r="D923">
        <v>99.9</v>
      </c>
      <c r="E923">
        <v>119.82</v>
      </c>
      <c r="F923" t="s">
        <v>4592</v>
      </c>
      <c r="G923" t="s">
        <v>4593</v>
      </c>
      <c r="H923">
        <v>30.71</v>
      </c>
      <c r="I923">
        <v>0.09</v>
      </c>
      <c r="J923" t="s">
        <v>4594</v>
      </c>
    </row>
    <row r="924" spans="1:10" x14ac:dyDescent="0.25">
      <c r="A924" t="s">
        <v>4595</v>
      </c>
      <c r="B924" t="s">
        <v>4596</v>
      </c>
      <c r="C924" t="s">
        <v>4597</v>
      </c>
      <c r="D924">
        <v>51.94</v>
      </c>
      <c r="E924">
        <v>40.380000000000003</v>
      </c>
      <c r="F924" t="s">
        <v>278</v>
      </c>
      <c r="G924" t="s">
        <v>4598</v>
      </c>
      <c r="H924">
        <v>23.64</v>
      </c>
      <c r="I924">
        <v>0.04</v>
      </c>
      <c r="J924" t="s">
        <v>4599</v>
      </c>
    </row>
    <row r="925" spans="1:10" x14ac:dyDescent="0.25">
      <c r="A925" t="s">
        <v>4600</v>
      </c>
      <c r="B925" t="s">
        <v>4601</v>
      </c>
      <c r="C925" t="s">
        <v>4602</v>
      </c>
      <c r="D925">
        <v>88.04</v>
      </c>
      <c r="E925">
        <v>77.650000000000006</v>
      </c>
      <c r="F925" t="s">
        <v>4603</v>
      </c>
      <c r="G925" t="s">
        <v>4604</v>
      </c>
      <c r="H925">
        <v>26.22</v>
      </c>
      <c r="I925">
        <v>0.08</v>
      </c>
      <c r="J925" t="s">
        <v>4605</v>
      </c>
    </row>
    <row r="926" spans="1:10" x14ac:dyDescent="0.25">
      <c r="A926" t="s">
        <v>4606</v>
      </c>
      <c r="B926" t="s">
        <v>4607</v>
      </c>
      <c r="C926" t="s">
        <v>2064</v>
      </c>
      <c r="D926">
        <v>64.3</v>
      </c>
      <c r="E926">
        <v>67.5</v>
      </c>
      <c r="F926" t="s">
        <v>4608</v>
      </c>
      <c r="G926" t="s">
        <v>4609</v>
      </c>
      <c r="H926">
        <v>26.6</v>
      </c>
      <c r="I926">
        <v>0.13</v>
      </c>
      <c r="J926" t="s">
        <v>2540</v>
      </c>
    </row>
    <row r="927" spans="1:10" x14ac:dyDescent="0.25">
      <c r="A927" t="s">
        <v>4610</v>
      </c>
      <c r="B927" t="s">
        <v>4611</v>
      </c>
      <c r="C927" t="s">
        <v>4612</v>
      </c>
      <c r="D927">
        <v>27.58</v>
      </c>
      <c r="E927">
        <v>30.03</v>
      </c>
      <c r="F927" t="s">
        <v>2474</v>
      </c>
      <c r="G927" t="s">
        <v>4613</v>
      </c>
      <c r="H927">
        <v>48.7</v>
      </c>
      <c r="I927">
        <v>7.0000000000000007E-2</v>
      </c>
      <c r="J927" t="s">
        <v>850</v>
      </c>
    </row>
    <row r="928" spans="1:10" x14ac:dyDescent="0.25">
      <c r="A928" t="s">
        <v>4614</v>
      </c>
      <c r="B928" t="s">
        <v>4615</v>
      </c>
      <c r="C928" t="s">
        <v>4616</v>
      </c>
      <c r="D928">
        <v>52.04</v>
      </c>
      <c r="E928">
        <v>45.41</v>
      </c>
      <c r="F928" t="s">
        <v>216</v>
      </c>
      <c r="G928" t="s">
        <v>4617</v>
      </c>
      <c r="H928">
        <v>21.07</v>
      </c>
      <c r="I928">
        <v>0.05</v>
      </c>
      <c r="J928" t="s">
        <v>4187</v>
      </c>
    </row>
    <row r="929" spans="1:10" x14ac:dyDescent="0.25">
      <c r="A929" t="s">
        <v>4618</v>
      </c>
      <c r="B929" t="s">
        <v>4619</v>
      </c>
      <c r="C929" t="s">
        <v>2841</v>
      </c>
      <c r="D929">
        <v>70.2</v>
      </c>
      <c r="E929">
        <v>57.26</v>
      </c>
      <c r="F929" t="s">
        <v>4620</v>
      </c>
      <c r="G929" t="s">
        <v>4621</v>
      </c>
      <c r="H929">
        <v>27.44</v>
      </c>
      <c r="I929">
        <v>0.12</v>
      </c>
      <c r="J929" t="s">
        <v>1354</v>
      </c>
    </row>
    <row r="930" spans="1:10" x14ac:dyDescent="0.25">
      <c r="A930" t="s">
        <v>4622</v>
      </c>
      <c r="B930" t="s">
        <v>4623</v>
      </c>
      <c r="C930" t="s">
        <v>4624</v>
      </c>
      <c r="D930">
        <v>87.92</v>
      </c>
      <c r="E930">
        <v>86.07</v>
      </c>
      <c r="F930" t="s">
        <v>4625</v>
      </c>
      <c r="G930" t="s">
        <v>4626</v>
      </c>
      <c r="H930">
        <v>22.38</v>
      </c>
      <c r="I930">
        <v>0.1</v>
      </c>
      <c r="J930" t="s">
        <v>3680</v>
      </c>
    </row>
    <row r="931" spans="1:10" x14ac:dyDescent="0.25">
      <c r="A931" t="s">
        <v>4627</v>
      </c>
      <c r="B931" t="s">
        <v>4628</v>
      </c>
      <c r="C931" t="s">
        <v>4629</v>
      </c>
      <c r="D931">
        <v>170.82</v>
      </c>
      <c r="E931">
        <v>188.48</v>
      </c>
      <c r="F931" t="s">
        <v>4630</v>
      </c>
      <c r="G931" t="s">
        <v>4631</v>
      </c>
      <c r="H931">
        <v>23.64</v>
      </c>
      <c r="I931">
        <v>0.11</v>
      </c>
      <c r="J931" t="s">
        <v>4632</v>
      </c>
    </row>
    <row r="932" spans="1:10" x14ac:dyDescent="0.25">
      <c r="A932" t="s">
        <v>4633</v>
      </c>
      <c r="B932" t="s">
        <v>4634</v>
      </c>
      <c r="C932" t="s">
        <v>2277</v>
      </c>
      <c r="D932">
        <v>81.12</v>
      </c>
      <c r="E932">
        <v>92.68</v>
      </c>
      <c r="F932" t="s">
        <v>4635</v>
      </c>
      <c r="G932" t="s">
        <v>4636</v>
      </c>
      <c r="H932">
        <v>19.59</v>
      </c>
      <c r="I932">
        <v>0.09</v>
      </c>
      <c r="J932" t="s">
        <v>4637</v>
      </c>
    </row>
    <row r="933" spans="1:10" x14ac:dyDescent="0.25">
      <c r="A933" t="s">
        <v>4638</v>
      </c>
      <c r="B933" t="s">
        <v>4639</v>
      </c>
      <c r="C933" t="s">
        <v>1427</v>
      </c>
      <c r="D933">
        <v>86.32</v>
      </c>
      <c r="E933">
        <v>69.290000000000006</v>
      </c>
      <c r="F933" t="s">
        <v>4640</v>
      </c>
      <c r="G933" t="s">
        <v>4641</v>
      </c>
      <c r="H933">
        <v>20.43</v>
      </c>
      <c r="I933">
        <v>0.1</v>
      </c>
      <c r="J933" t="s">
        <v>4642</v>
      </c>
    </row>
    <row r="934" spans="1:10" x14ac:dyDescent="0.25">
      <c r="A934" t="s">
        <v>4643</v>
      </c>
      <c r="B934" t="s">
        <v>4644</v>
      </c>
      <c r="C934" t="s">
        <v>3380</v>
      </c>
      <c r="D934">
        <v>47.55</v>
      </c>
      <c r="E934">
        <v>40.69</v>
      </c>
      <c r="F934" t="s">
        <v>626</v>
      </c>
      <c r="G934" t="s">
        <v>4645</v>
      </c>
      <c r="H934">
        <v>47.89</v>
      </c>
      <c r="I934">
        <v>0.06</v>
      </c>
      <c r="J934" t="s">
        <v>4646</v>
      </c>
    </row>
    <row r="935" spans="1:10" x14ac:dyDescent="0.25">
      <c r="A935" t="s">
        <v>4647</v>
      </c>
      <c r="B935" t="s">
        <v>4648</v>
      </c>
      <c r="C935" t="s">
        <v>4649</v>
      </c>
      <c r="D935">
        <v>106.52</v>
      </c>
      <c r="E935">
        <v>106.69</v>
      </c>
      <c r="F935" t="s">
        <v>4650</v>
      </c>
      <c r="G935" t="s">
        <v>4651</v>
      </c>
      <c r="H935">
        <v>27.08</v>
      </c>
      <c r="I935">
        <v>0.14000000000000001</v>
      </c>
      <c r="J935" t="s">
        <v>4652</v>
      </c>
    </row>
    <row r="936" spans="1:10" x14ac:dyDescent="0.25">
      <c r="A936" t="s">
        <v>4653</v>
      </c>
      <c r="B936" t="s">
        <v>4654</v>
      </c>
      <c r="C936" t="s">
        <v>1629</v>
      </c>
      <c r="D936">
        <v>227.5</v>
      </c>
      <c r="E936">
        <v>186.2</v>
      </c>
      <c r="F936" t="s">
        <v>4655</v>
      </c>
      <c r="G936" t="s">
        <v>4656</v>
      </c>
      <c r="H936">
        <v>19.61</v>
      </c>
      <c r="I936">
        <v>0.12</v>
      </c>
      <c r="J936" t="s">
        <v>4657</v>
      </c>
    </row>
    <row r="937" spans="1:10" x14ac:dyDescent="0.25">
      <c r="A937" t="s">
        <v>4658</v>
      </c>
      <c r="B937" t="s">
        <v>4659</v>
      </c>
      <c r="C937" t="s">
        <v>4660</v>
      </c>
      <c r="D937">
        <v>57.52</v>
      </c>
      <c r="E937">
        <v>49.15</v>
      </c>
      <c r="F937" t="s">
        <v>4661</v>
      </c>
      <c r="G937" t="s">
        <v>4662</v>
      </c>
      <c r="H937">
        <v>35.369999999999997</v>
      </c>
      <c r="I937">
        <v>0.08</v>
      </c>
      <c r="J937" t="s">
        <v>3557</v>
      </c>
    </row>
    <row r="938" spans="1:10" x14ac:dyDescent="0.25">
      <c r="A938" t="s">
        <v>4663</v>
      </c>
      <c r="B938" t="s">
        <v>4664</v>
      </c>
      <c r="C938" t="s">
        <v>1922</v>
      </c>
      <c r="D938">
        <v>31.65</v>
      </c>
      <c r="E938">
        <v>32.69</v>
      </c>
      <c r="F938" t="s">
        <v>1450</v>
      </c>
      <c r="G938" t="s">
        <v>4665</v>
      </c>
      <c r="H938">
        <v>25.77</v>
      </c>
      <c r="I938">
        <v>0.04</v>
      </c>
      <c r="J938" t="s">
        <v>1869</v>
      </c>
    </row>
    <row r="939" spans="1:10" x14ac:dyDescent="0.25">
      <c r="A939" t="s">
        <v>4666</v>
      </c>
      <c r="B939" t="s">
        <v>4667</v>
      </c>
      <c r="C939" t="s">
        <v>4668</v>
      </c>
      <c r="D939">
        <v>120.14</v>
      </c>
      <c r="E939">
        <v>112.76</v>
      </c>
      <c r="F939" t="s">
        <v>4669</v>
      </c>
      <c r="G939" t="s">
        <v>4670</v>
      </c>
      <c r="H939">
        <v>23.69</v>
      </c>
      <c r="I939">
        <v>0.06</v>
      </c>
      <c r="J939" t="s">
        <v>4671</v>
      </c>
    </row>
    <row r="940" spans="1:10" x14ac:dyDescent="0.25">
      <c r="A940" t="s">
        <v>4672</v>
      </c>
      <c r="B940" t="s">
        <v>4673</v>
      </c>
      <c r="C940" t="s">
        <v>4674</v>
      </c>
      <c r="D940">
        <v>37.78</v>
      </c>
      <c r="E940">
        <v>37.51</v>
      </c>
      <c r="F940" t="s">
        <v>4675</v>
      </c>
      <c r="G940" t="s">
        <v>4676</v>
      </c>
      <c r="H940">
        <v>21.38</v>
      </c>
      <c r="I940">
        <v>0.04</v>
      </c>
      <c r="J940" t="s">
        <v>4677</v>
      </c>
    </row>
    <row r="941" spans="1:10" x14ac:dyDescent="0.25">
      <c r="A941" t="s">
        <v>4678</v>
      </c>
      <c r="B941" t="s">
        <v>4679</v>
      </c>
      <c r="C941" t="s">
        <v>4680</v>
      </c>
      <c r="D941">
        <v>38</v>
      </c>
      <c r="E941">
        <v>38.75</v>
      </c>
      <c r="F941" t="s">
        <v>4681</v>
      </c>
      <c r="G941" t="s">
        <v>4682</v>
      </c>
      <c r="H941">
        <v>40.56</v>
      </c>
      <c r="I941">
        <v>0.1</v>
      </c>
      <c r="J941" t="s">
        <v>3159</v>
      </c>
    </row>
    <row r="942" spans="1:10" x14ac:dyDescent="0.25">
      <c r="A942" t="s">
        <v>4683</v>
      </c>
      <c r="B942" t="s">
        <v>4684</v>
      </c>
      <c r="C942" t="s">
        <v>2793</v>
      </c>
      <c r="D942">
        <v>126.35</v>
      </c>
      <c r="E942">
        <v>126.27</v>
      </c>
      <c r="F942" t="s">
        <v>4685</v>
      </c>
      <c r="G942" t="s">
        <v>4686</v>
      </c>
      <c r="H942">
        <v>34.47</v>
      </c>
      <c r="I942">
        <v>0.13</v>
      </c>
      <c r="J942" t="s">
        <v>4687</v>
      </c>
    </row>
    <row r="943" spans="1:10" x14ac:dyDescent="0.25">
      <c r="A943" t="s">
        <v>4688</v>
      </c>
      <c r="B943" t="s">
        <v>4689</v>
      </c>
      <c r="C943" t="s">
        <v>4690</v>
      </c>
      <c r="D943">
        <v>35.770000000000003</v>
      </c>
      <c r="E943">
        <v>33.57</v>
      </c>
      <c r="F943" t="s">
        <v>2356</v>
      </c>
      <c r="G943" t="s">
        <v>4691</v>
      </c>
      <c r="H943">
        <v>21.46</v>
      </c>
      <c r="I943">
        <v>0.03</v>
      </c>
      <c r="J943" t="s">
        <v>4692</v>
      </c>
    </row>
    <row r="944" spans="1:10" x14ac:dyDescent="0.25">
      <c r="A944" t="s">
        <v>4693</v>
      </c>
      <c r="B944" t="s">
        <v>4694</v>
      </c>
      <c r="C944" t="s">
        <v>4695</v>
      </c>
      <c r="D944">
        <v>139.56</v>
      </c>
      <c r="E944">
        <v>115.9</v>
      </c>
      <c r="F944" t="s">
        <v>4696</v>
      </c>
      <c r="G944" t="s">
        <v>4697</v>
      </c>
      <c r="H944">
        <v>29.92</v>
      </c>
      <c r="I944">
        <v>0.16</v>
      </c>
      <c r="J944" t="s">
        <v>4698</v>
      </c>
    </row>
    <row r="945" spans="1:10" x14ac:dyDescent="0.25">
      <c r="A945" t="s">
        <v>4699</v>
      </c>
      <c r="B945" t="s">
        <v>4700</v>
      </c>
      <c r="C945" t="s">
        <v>4701</v>
      </c>
      <c r="D945">
        <v>29.05</v>
      </c>
      <c r="E945">
        <v>33.020000000000003</v>
      </c>
      <c r="F945" t="s">
        <v>300</v>
      </c>
      <c r="G945" t="s">
        <v>4702</v>
      </c>
      <c r="H945">
        <v>33.39</v>
      </c>
      <c r="I945">
        <v>0.19</v>
      </c>
      <c r="J945" t="s">
        <v>2540</v>
      </c>
    </row>
    <row r="946" spans="1:10" x14ac:dyDescent="0.25">
      <c r="A946" t="s">
        <v>4703</v>
      </c>
      <c r="B946" t="s">
        <v>4704</v>
      </c>
      <c r="C946" t="s">
        <v>4705</v>
      </c>
      <c r="D946">
        <v>141.01</v>
      </c>
      <c r="E946">
        <v>144.21</v>
      </c>
      <c r="F946" t="s">
        <v>4706</v>
      </c>
      <c r="G946" t="s">
        <v>4707</v>
      </c>
      <c r="H946">
        <v>16.98</v>
      </c>
      <c r="I946">
        <v>0.08</v>
      </c>
      <c r="J946" t="s">
        <v>4472</v>
      </c>
    </row>
    <row r="947" spans="1:10" x14ac:dyDescent="0.25">
      <c r="A947" t="s">
        <v>4708</v>
      </c>
      <c r="B947" t="s">
        <v>4709</v>
      </c>
      <c r="C947" t="s">
        <v>4710</v>
      </c>
      <c r="D947">
        <v>40.520000000000003</v>
      </c>
      <c r="E947">
        <v>36.270000000000003</v>
      </c>
      <c r="F947" t="s">
        <v>813</v>
      </c>
      <c r="G947" t="s">
        <v>4711</v>
      </c>
      <c r="H947">
        <v>22.61</v>
      </c>
      <c r="I947">
        <v>0.06</v>
      </c>
      <c r="J947" t="s">
        <v>4712</v>
      </c>
    </row>
    <row r="948" spans="1:10" x14ac:dyDescent="0.25">
      <c r="A948" t="s">
        <v>4713</v>
      </c>
      <c r="B948" t="s">
        <v>4714</v>
      </c>
      <c r="C948" t="s">
        <v>2900</v>
      </c>
      <c r="D948">
        <v>50.77</v>
      </c>
      <c r="E948">
        <v>57.07</v>
      </c>
      <c r="F948" t="s">
        <v>4715</v>
      </c>
      <c r="G948" t="s">
        <v>4711</v>
      </c>
      <c r="H948">
        <v>30.86</v>
      </c>
      <c r="I948">
        <v>0.09</v>
      </c>
      <c r="J948" t="s">
        <v>1240</v>
      </c>
    </row>
    <row r="949" spans="1:10" x14ac:dyDescent="0.25">
      <c r="A949" t="s">
        <v>4716</v>
      </c>
      <c r="B949" t="s">
        <v>4717</v>
      </c>
      <c r="C949" t="s">
        <v>4718</v>
      </c>
      <c r="D949">
        <v>49.13</v>
      </c>
      <c r="E949">
        <v>51.07</v>
      </c>
      <c r="F949" t="s">
        <v>4719</v>
      </c>
      <c r="G949" t="s">
        <v>4720</v>
      </c>
      <c r="H949">
        <v>18.309999999999999</v>
      </c>
      <c r="I949">
        <v>0.04</v>
      </c>
      <c r="J949" t="s">
        <v>4721</v>
      </c>
    </row>
    <row r="950" spans="1:10" x14ac:dyDescent="0.25">
      <c r="A950" t="s">
        <v>4722</v>
      </c>
      <c r="B950" t="s">
        <v>4723</v>
      </c>
      <c r="C950" t="s">
        <v>4724</v>
      </c>
      <c r="D950">
        <v>31.2</v>
      </c>
      <c r="E950">
        <v>30.81</v>
      </c>
      <c r="F950" t="s">
        <v>4725</v>
      </c>
      <c r="G950" t="s">
        <v>4726</v>
      </c>
      <c r="H950">
        <v>26.45</v>
      </c>
      <c r="I950">
        <v>0.05</v>
      </c>
      <c r="J950" t="s">
        <v>4727</v>
      </c>
    </row>
    <row r="951" spans="1:10" x14ac:dyDescent="0.25">
      <c r="A951" t="s">
        <v>4728</v>
      </c>
      <c r="B951" t="s">
        <v>4729</v>
      </c>
      <c r="C951" t="s">
        <v>4730</v>
      </c>
      <c r="D951">
        <v>47.28</v>
      </c>
      <c r="E951">
        <v>41.95</v>
      </c>
      <c r="F951" t="s">
        <v>2043</v>
      </c>
      <c r="G951" t="s">
        <v>4731</v>
      </c>
      <c r="H951">
        <v>18.86</v>
      </c>
      <c r="I951">
        <v>0.04</v>
      </c>
      <c r="J951" t="s">
        <v>4732</v>
      </c>
    </row>
    <row r="952" spans="1:10" x14ac:dyDescent="0.25">
      <c r="A952" t="s">
        <v>4733</v>
      </c>
      <c r="B952" t="s">
        <v>4734</v>
      </c>
      <c r="C952" t="s">
        <v>4735</v>
      </c>
      <c r="D952">
        <v>30.36</v>
      </c>
      <c r="E952">
        <v>35.520000000000003</v>
      </c>
      <c r="F952" t="s">
        <v>4736</v>
      </c>
      <c r="G952" t="s">
        <v>4737</v>
      </c>
      <c r="H952">
        <v>49.92</v>
      </c>
      <c r="I952">
        <v>0.12</v>
      </c>
      <c r="J952" t="s">
        <v>992</v>
      </c>
    </row>
    <row r="953" spans="1:10" x14ac:dyDescent="0.25">
      <c r="A953" t="s">
        <v>4738</v>
      </c>
      <c r="B953" t="s">
        <v>4739</v>
      </c>
      <c r="C953" t="s">
        <v>3021</v>
      </c>
      <c r="D953">
        <v>22.49</v>
      </c>
      <c r="E953">
        <v>27.05</v>
      </c>
      <c r="F953" t="s">
        <v>262</v>
      </c>
      <c r="G953" t="s">
        <v>4740</v>
      </c>
      <c r="H953">
        <v>16.8</v>
      </c>
      <c r="I953">
        <v>0.05</v>
      </c>
      <c r="J953" t="s">
        <v>4741</v>
      </c>
    </row>
    <row r="954" spans="1:10" x14ac:dyDescent="0.25">
      <c r="A954" t="s">
        <v>4742</v>
      </c>
      <c r="B954" t="s">
        <v>4743</v>
      </c>
      <c r="C954" t="s">
        <v>4744</v>
      </c>
      <c r="D954">
        <v>63.68</v>
      </c>
      <c r="E954">
        <v>50.36</v>
      </c>
      <c r="F954" t="s">
        <v>335</v>
      </c>
      <c r="G954" t="s">
        <v>4745</v>
      </c>
      <c r="H954">
        <v>26.97</v>
      </c>
      <c r="I954">
        <v>0.06</v>
      </c>
      <c r="J954" t="s">
        <v>4746</v>
      </c>
    </row>
    <row r="955" spans="1:10" x14ac:dyDescent="0.25">
      <c r="A955" t="s">
        <v>4747</v>
      </c>
      <c r="B955" t="s">
        <v>4748</v>
      </c>
      <c r="C955" t="s">
        <v>3560</v>
      </c>
      <c r="D955">
        <v>42.55</v>
      </c>
      <c r="E955">
        <v>35.06</v>
      </c>
      <c r="F955" t="s">
        <v>222</v>
      </c>
      <c r="G955" t="s">
        <v>4749</v>
      </c>
      <c r="H955">
        <v>50.55</v>
      </c>
      <c r="I955">
        <v>0.17</v>
      </c>
      <c r="J955" t="s">
        <v>4750</v>
      </c>
    </row>
    <row r="956" spans="1:10" x14ac:dyDescent="0.25">
      <c r="A956" t="s">
        <v>4751</v>
      </c>
      <c r="B956" t="s">
        <v>4752</v>
      </c>
      <c r="C956" t="s">
        <v>4753</v>
      </c>
      <c r="D956">
        <v>36.049999999999997</v>
      </c>
      <c r="E956">
        <v>51.29</v>
      </c>
      <c r="F956" t="s">
        <v>474</v>
      </c>
      <c r="G956" t="s">
        <v>4754</v>
      </c>
      <c r="H956">
        <v>32.799999999999997</v>
      </c>
      <c r="I956">
        <v>0.06</v>
      </c>
      <c r="J956" t="s">
        <v>1159</v>
      </c>
    </row>
    <row r="957" spans="1:10" x14ac:dyDescent="0.25">
      <c r="A957" t="s">
        <v>4755</v>
      </c>
      <c r="B957" t="s">
        <v>4756</v>
      </c>
      <c r="C957" t="s">
        <v>937</v>
      </c>
      <c r="D957">
        <v>43.75</v>
      </c>
      <c r="E957">
        <v>57.91</v>
      </c>
      <c r="F957" t="s">
        <v>4757</v>
      </c>
      <c r="G957" t="s">
        <v>4758</v>
      </c>
      <c r="H957">
        <v>38.03</v>
      </c>
      <c r="I957">
        <v>0.18</v>
      </c>
      <c r="J957" t="s">
        <v>1620</v>
      </c>
    </row>
    <row r="958" spans="1:10" x14ac:dyDescent="0.25">
      <c r="A958" t="s">
        <v>4759</v>
      </c>
      <c r="B958" t="s">
        <v>4760</v>
      </c>
      <c r="C958" t="s">
        <v>2513</v>
      </c>
      <c r="D958">
        <v>79.290000000000006</v>
      </c>
      <c r="E958">
        <v>68</v>
      </c>
      <c r="F958" t="s">
        <v>4761</v>
      </c>
      <c r="G958" t="s">
        <v>4762</v>
      </c>
      <c r="H958">
        <v>20.05</v>
      </c>
      <c r="I958">
        <v>0.11</v>
      </c>
      <c r="J958" t="s">
        <v>4763</v>
      </c>
    </row>
    <row r="959" spans="1:10" x14ac:dyDescent="0.25">
      <c r="A959" t="s">
        <v>4764</v>
      </c>
      <c r="B959" t="s">
        <v>4765</v>
      </c>
      <c r="C959" t="s">
        <v>4766</v>
      </c>
      <c r="D959">
        <v>38.83</v>
      </c>
      <c r="E959">
        <v>29.03</v>
      </c>
      <c r="F959" t="s">
        <v>1638</v>
      </c>
      <c r="G959" t="s">
        <v>4767</v>
      </c>
      <c r="H959">
        <v>41.16</v>
      </c>
      <c r="I959">
        <v>0.05</v>
      </c>
      <c r="J959" t="s">
        <v>4768</v>
      </c>
    </row>
    <row r="960" spans="1:10" x14ac:dyDescent="0.25">
      <c r="A960" t="s">
        <v>4769</v>
      </c>
      <c r="B960" t="s">
        <v>4770</v>
      </c>
      <c r="C960" t="s">
        <v>4771</v>
      </c>
      <c r="D960">
        <v>67.39</v>
      </c>
      <c r="E960">
        <v>70.05</v>
      </c>
      <c r="F960" t="s">
        <v>4772</v>
      </c>
      <c r="G960" t="s">
        <v>4773</v>
      </c>
      <c r="H960">
        <v>22.91</v>
      </c>
      <c r="I960">
        <v>0.05</v>
      </c>
      <c r="J960" t="s">
        <v>3570</v>
      </c>
    </row>
    <row r="961" spans="1:10" x14ac:dyDescent="0.25">
      <c r="A961" t="s">
        <v>4774</v>
      </c>
      <c r="B961" t="s">
        <v>4775</v>
      </c>
      <c r="C961" t="s">
        <v>2946</v>
      </c>
      <c r="D961">
        <v>65.709999999999994</v>
      </c>
      <c r="E961">
        <v>65.62</v>
      </c>
      <c r="F961" t="s">
        <v>358</v>
      </c>
      <c r="G961" t="s">
        <v>4776</v>
      </c>
      <c r="H961">
        <v>16.329999999999998</v>
      </c>
      <c r="I961">
        <v>0.03</v>
      </c>
      <c r="J961" t="s">
        <v>4777</v>
      </c>
    </row>
    <row r="962" spans="1:10" x14ac:dyDescent="0.25">
      <c r="A962" t="s">
        <v>4778</v>
      </c>
      <c r="B962" t="s">
        <v>4779</v>
      </c>
      <c r="C962" t="s">
        <v>681</v>
      </c>
      <c r="D962">
        <v>94.8</v>
      </c>
      <c r="E962">
        <v>79.180000000000007</v>
      </c>
      <c r="F962" t="s">
        <v>4780</v>
      </c>
      <c r="G962" t="s">
        <v>4781</v>
      </c>
      <c r="H962">
        <v>24.42</v>
      </c>
      <c r="I962">
        <v>0.22</v>
      </c>
      <c r="J962" t="s">
        <v>1084</v>
      </c>
    </row>
    <row r="963" spans="1:10" x14ac:dyDescent="0.25">
      <c r="A963" t="s">
        <v>4782</v>
      </c>
      <c r="B963" t="s">
        <v>4783</v>
      </c>
      <c r="C963" t="s">
        <v>1649</v>
      </c>
      <c r="D963">
        <v>31.16</v>
      </c>
      <c r="E963">
        <v>34.380000000000003</v>
      </c>
      <c r="F963" t="s">
        <v>273</v>
      </c>
      <c r="G963" t="s">
        <v>4784</v>
      </c>
      <c r="H963">
        <v>31.63</v>
      </c>
      <c r="I963">
        <v>0.05</v>
      </c>
      <c r="J963" t="s">
        <v>3975</v>
      </c>
    </row>
    <row r="964" spans="1:10" x14ac:dyDescent="0.25">
      <c r="A964" t="s">
        <v>4785</v>
      </c>
      <c r="B964" t="s">
        <v>4786</v>
      </c>
      <c r="C964" t="s">
        <v>2906</v>
      </c>
      <c r="D964">
        <v>132.69999999999999</v>
      </c>
      <c r="E964">
        <v>126.6</v>
      </c>
      <c r="F964" t="s">
        <v>4787</v>
      </c>
      <c r="G964" t="s">
        <v>4788</v>
      </c>
      <c r="H964">
        <v>23.46</v>
      </c>
      <c r="I964">
        <v>0.02</v>
      </c>
      <c r="J964" t="s">
        <v>4789</v>
      </c>
    </row>
    <row r="965" spans="1:10" x14ac:dyDescent="0.25">
      <c r="A965" t="s">
        <v>4790</v>
      </c>
      <c r="B965" t="s">
        <v>4791</v>
      </c>
      <c r="C965" t="s">
        <v>4792</v>
      </c>
      <c r="D965">
        <v>43.32</v>
      </c>
      <c r="E965">
        <v>30.1</v>
      </c>
      <c r="F965" t="s">
        <v>2329</v>
      </c>
      <c r="G965" t="s">
        <v>4793</v>
      </c>
      <c r="H965">
        <v>41.28</v>
      </c>
      <c r="I965">
        <v>0.1</v>
      </c>
      <c r="J965" t="s">
        <v>4794</v>
      </c>
    </row>
    <row r="966" spans="1:10" x14ac:dyDescent="0.25">
      <c r="A966" t="s">
        <v>4795</v>
      </c>
      <c r="B966" t="s">
        <v>4796</v>
      </c>
      <c r="C966" t="s">
        <v>3645</v>
      </c>
      <c r="D966">
        <v>64.709999999999994</v>
      </c>
      <c r="E966">
        <v>55.05</v>
      </c>
      <c r="F966" t="s">
        <v>12</v>
      </c>
      <c r="G966" t="s">
        <v>4797</v>
      </c>
      <c r="H966">
        <v>21.74</v>
      </c>
      <c r="I966">
        <v>0.03</v>
      </c>
      <c r="J966" t="s">
        <v>4798</v>
      </c>
    </row>
    <row r="967" spans="1:10" x14ac:dyDescent="0.25">
      <c r="A967" t="s">
        <v>4799</v>
      </c>
      <c r="B967" t="s">
        <v>4800</v>
      </c>
      <c r="C967" t="s">
        <v>4801</v>
      </c>
      <c r="D967">
        <v>40.93</v>
      </c>
      <c r="E967">
        <v>40.340000000000003</v>
      </c>
      <c r="F967" t="s">
        <v>4802</v>
      </c>
      <c r="G967" t="s">
        <v>4803</v>
      </c>
      <c r="H967">
        <v>21.33</v>
      </c>
      <c r="I967">
        <v>0.05</v>
      </c>
      <c r="J967" t="s">
        <v>3946</v>
      </c>
    </row>
    <row r="968" spans="1:10" x14ac:dyDescent="0.25">
      <c r="A968" t="s">
        <v>4804</v>
      </c>
      <c r="B968" t="s">
        <v>4805</v>
      </c>
      <c r="C968" t="s">
        <v>4806</v>
      </c>
      <c r="D968">
        <v>120.82</v>
      </c>
      <c r="E968">
        <v>112.98</v>
      </c>
      <c r="F968" t="s">
        <v>4807</v>
      </c>
      <c r="G968" t="s">
        <v>4808</v>
      </c>
      <c r="H968">
        <v>35.72</v>
      </c>
      <c r="I968">
        <v>0.11</v>
      </c>
      <c r="J968" t="s">
        <v>4809</v>
      </c>
    </row>
    <row r="969" spans="1:10" x14ac:dyDescent="0.25">
      <c r="A969" t="s">
        <v>4810</v>
      </c>
      <c r="B969" t="s">
        <v>4811</v>
      </c>
      <c r="C969" t="s">
        <v>4812</v>
      </c>
      <c r="D969">
        <v>163.94</v>
      </c>
      <c r="E969">
        <v>158.54</v>
      </c>
      <c r="F969" t="s">
        <v>4813</v>
      </c>
      <c r="G969" t="s">
        <v>4814</v>
      </c>
      <c r="H969">
        <v>23.91</v>
      </c>
      <c r="I969">
        <v>0.15</v>
      </c>
      <c r="J969" t="s">
        <v>4219</v>
      </c>
    </row>
    <row r="970" spans="1:10" x14ac:dyDescent="0.25">
      <c r="A970" t="s">
        <v>4815</v>
      </c>
      <c r="B970" t="s">
        <v>4816</v>
      </c>
      <c r="C970" t="s">
        <v>4817</v>
      </c>
      <c r="D970">
        <v>115.86</v>
      </c>
      <c r="E970">
        <v>100.82</v>
      </c>
      <c r="F970" t="s">
        <v>4818</v>
      </c>
      <c r="G970" t="s">
        <v>4819</v>
      </c>
      <c r="H970">
        <v>26.85</v>
      </c>
      <c r="I970">
        <v>0.14000000000000001</v>
      </c>
      <c r="J970" t="s">
        <v>4820</v>
      </c>
    </row>
    <row r="971" spans="1:10" x14ac:dyDescent="0.25">
      <c r="A971" t="s">
        <v>4821</v>
      </c>
      <c r="B971" t="s">
        <v>4822</v>
      </c>
      <c r="C971" t="s">
        <v>4823</v>
      </c>
      <c r="D971">
        <v>84.87</v>
      </c>
      <c r="E971">
        <v>75.17</v>
      </c>
      <c r="F971" t="s">
        <v>4824</v>
      </c>
      <c r="G971" t="s">
        <v>4825</v>
      </c>
      <c r="H971">
        <v>27.76</v>
      </c>
      <c r="I971">
        <v>7.0000000000000007E-2</v>
      </c>
      <c r="J971" t="s">
        <v>4826</v>
      </c>
    </row>
    <row r="972" spans="1:10" x14ac:dyDescent="0.25">
      <c r="A972" t="s">
        <v>4827</v>
      </c>
      <c r="B972" t="s">
        <v>4828</v>
      </c>
      <c r="C972" t="s">
        <v>2805</v>
      </c>
      <c r="D972">
        <v>33.49</v>
      </c>
      <c r="E972">
        <v>36.25</v>
      </c>
      <c r="F972" t="s">
        <v>1256</v>
      </c>
      <c r="G972" t="s">
        <v>4829</v>
      </c>
      <c r="H972">
        <v>23.17</v>
      </c>
      <c r="I972">
        <v>0.04</v>
      </c>
      <c r="J972" t="s">
        <v>3296</v>
      </c>
    </row>
    <row r="973" spans="1:10" x14ac:dyDescent="0.25">
      <c r="A973" t="s">
        <v>4830</v>
      </c>
      <c r="B973" t="s">
        <v>4831</v>
      </c>
      <c r="C973" t="s">
        <v>4832</v>
      </c>
      <c r="D973">
        <v>302.64999999999998</v>
      </c>
      <c r="E973">
        <v>207.5</v>
      </c>
      <c r="F973" t="s">
        <v>4833</v>
      </c>
      <c r="G973" t="s">
        <v>4834</v>
      </c>
      <c r="H973">
        <v>29.83</v>
      </c>
      <c r="I973">
        <v>0.15</v>
      </c>
      <c r="J973" t="s">
        <v>4835</v>
      </c>
    </row>
    <row r="974" spans="1:10" x14ac:dyDescent="0.25">
      <c r="A974" t="s">
        <v>4836</v>
      </c>
      <c r="B974" t="s">
        <v>4837</v>
      </c>
      <c r="C974" t="s">
        <v>4838</v>
      </c>
      <c r="D974">
        <v>133.06</v>
      </c>
      <c r="E974">
        <v>92.49</v>
      </c>
      <c r="F974" t="s">
        <v>4839</v>
      </c>
      <c r="G974" t="s">
        <v>4840</v>
      </c>
      <c r="H974">
        <v>52.48</v>
      </c>
      <c r="I974">
        <v>0.41</v>
      </c>
      <c r="J974" t="s">
        <v>4841</v>
      </c>
    </row>
    <row r="975" spans="1:10" x14ac:dyDescent="0.25">
      <c r="A975" t="s">
        <v>4842</v>
      </c>
      <c r="B975" t="s">
        <v>4843</v>
      </c>
      <c r="C975" t="s">
        <v>4844</v>
      </c>
      <c r="D975">
        <v>50.7</v>
      </c>
      <c r="E975">
        <v>51.99</v>
      </c>
      <c r="F975" t="s">
        <v>4001</v>
      </c>
      <c r="G975" t="s">
        <v>4845</v>
      </c>
      <c r="H975">
        <v>47.12</v>
      </c>
      <c r="I975">
        <v>0.11</v>
      </c>
      <c r="J975" t="s">
        <v>4846</v>
      </c>
    </row>
    <row r="976" spans="1:10" x14ac:dyDescent="0.25">
      <c r="A976" t="s">
        <v>4847</v>
      </c>
      <c r="B976" t="s">
        <v>4848</v>
      </c>
      <c r="C976" t="s">
        <v>4849</v>
      </c>
      <c r="D976">
        <v>82.6</v>
      </c>
      <c r="E976">
        <v>84.4</v>
      </c>
      <c r="F976" t="s">
        <v>950</v>
      </c>
      <c r="G976" t="s">
        <v>4850</v>
      </c>
      <c r="H976">
        <v>19.84</v>
      </c>
      <c r="I976">
        <v>0.05</v>
      </c>
      <c r="J976" t="s">
        <v>4851</v>
      </c>
    </row>
    <row r="977" spans="1:10" x14ac:dyDescent="0.25">
      <c r="A977" t="s">
        <v>4852</v>
      </c>
      <c r="B977" t="s">
        <v>4853</v>
      </c>
      <c r="C977" t="s">
        <v>4854</v>
      </c>
      <c r="D977">
        <v>117.45</v>
      </c>
      <c r="E977">
        <v>117.48</v>
      </c>
      <c r="F977" t="s">
        <v>4855</v>
      </c>
      <c r="G977" t="s">
        <v>4856</v>
      </c>
      <c r="H977">
        <v>27.95</v>
      </c>
      <c r="I977">
        <v>0.11</v>
      </c>
      <c r="J977" t="s">
        <v>4820</v>
      </c>
    </row>
    <row r="978" spans="1:10" x14ac:dyDescent="0.25">
      <c r="A978" t="s">
        <v>4857</v>
      </c>
      <c r="B978" t="s">
        <v>4858</v>
      </c>
      <c r="C978" t="s">
        <v>4859</v>
      </c>
      <c r="D978">
        <v>41.47</v>
      </c>
      <c r="E978">
        <v>44.17</v>
      </c>
      <c r="F978" t="s">
        <v>585</v>
      </c>
      <c r="G978" t="s">
        <v>4860</v>
      </c>
      <c r="H978">
        <v>27.61</v>
      </c>
      <c r="I978">
        <v>0.04</v>
      </c>
      <c r="J978" t="s">
        <v>3696</v>
      </c>
    </row>
    <row r="979" spans="1:10" x14ac:dyDescent="0.25">
      <c r="A979" t="s">
        <v>4861</v>
      </c>
      <c r="B979" t="s">
        <v>4862</v>
      </c>
      <c r="C979" t="s">
        <v>4724</v>
      </c>
      <c r="D979">
        <v>117.87</v>
      </c>
      <c r="E979">
        <v>122.65</v>
      </c>
      <c r="F979" t="s">
        <v>4863</v>
      </c>
      <c r="G979" t="s">
        <v>4864</v>
      </c>
      <c r="H979">
        <v>21.08</v>
      </c>
      <c r="I979">
        <v>0.06</v>
      </c>
      <c r="J979" t="s">
        <v>4865</v>
      </c>
    </row>
    <row r="980" spans="1:10" x14ac:dyDescent="0.25">
      <c r="A980" t="s">
        <v>4866</v>
      </c>
      <c r="B980" t="s">
        <v>4867</v>
      </c>
      <c r="C980" t="s">
        <v>4868</v>
      </c>
      <c r="D980">
        <v>56.48</v>
      </c>
      <c r="E980">
        <v>55.22</v>
      </c>
      <c r="F980" t="s">
        <v>4869</v>
      </c>
      <c r="G980" t="s">
        <v>4870</v>
      </c>
      <c r="H980">
        <v>26.77</v>
      </c>
      <c r="I980">
        <v>0.04</v>
      </c>
      <c r="J980" t="s">
        <v>4871</v>
      </c>
    </row>
    <row r="981" spans="1:10" x14ac:dyDescent="0.25">
      <c r="A981" t="s">
        <v>4872</v>
      </c>
      <c r="B981" t="s">
        <v>4873</v>
      </c>
      <c r="C981" t="s">
        <v>1258</v>
      </c>
      <c r="D981">
        <v>41.15</v>
      </c>
      <c r="E981">
        <v>29.38</v>
      </c>
      <c r="F981" t="s">
        <v>4874</v>
      </c>
      <c r="G981" t="s">
        <v>4875</v>
      </c>
      <c r="H981">
        <v>39.19</v>
      </c>
      <c r="I981">
        <v>0.17</v>
      </c>
      <c r="J981" t="s">
        <v>3336</v>
      </c>
    </row>
    <row r="982" spans="1:10" x14ac:dyDescent="0.25">
      <c r="A982" t="s">
        <v>4876</v>
      </c>
      <c r="B982" t="s">
        <v>4877</v>
      </c>
      <c r="C982" t="s">
        <v>1521</v>
      </c>
      <c r="D982">
        <v>37.72</v>
      </c>
      <c r="E982">
        <v>39.61</v>
      </c>
      <c r="F982" t="s">
        <v>4878</v>
      </c>
      <c r="G982" t="s">
        <v>4879</v>
      </c>
      <c r="H982">
        <v>26.01</v>
      </c>
      <c r="I982">
        <v>0.06</v>
      </c>
      <c r="J982" t="s">
        <v>4880</v>
      </c>
    </row>
    <row r="983" spans="1:10" x14ac:dyDescent="0.25">
      <c r="A983" t="s">
        <v>4881</v>
      </c>
      <c r="B983" t="s">
        <v>4882</v>
      </c>
      <c r="C983" t="s">
        <v>4375</v>
      </c>
      <c r="D983">
        <v>95.06</v>
      </c>
      <c r="E983">
        <v>108.12</v>
      </c>
      <c r="F983" t="s">
        <v>4883</v>
      </c>
      <c r="G983" t="s">
        <v>4884</v>
      </c>
      <c r="H983">
        <v>37.200000000000003</v>
      </c>
      <c r="I983">
        <v>0.11</v>
      </c>
      <c r="J983" t="s">
        <v>4885</v>
      </c>
    </row>
    <row r="984" spans="1:10" x14ac:dyDescent="0.25">
      <c r="A984" t="s">
        <v>4886</v>
      </c>
      <c r="B984" t="s">
        <v>4887</v>
      </c>
      <c r="C984" t="s">
        <v>4888</v>
      </c>
      <c r="D984">
        <v>74.83</v>
      </c>
      <c r="E984">
        <v>79.08</v>
      </c>
      <c r="F984" t="s">
        <v>4889</v>
      </c>
      <c r="G984" t="s">
        <v>4890</v>
      </c>
      <c r="H984">
        <v>28.07</v>
      </c>
      <c r="I984">
        <v>0.08</v>
      </c>
      <c r="J984" t="s">
        <v>1875</v>
      </c>
    </row>
    <row r="985" spans="1:10" x14ac:dyDescent="0.25">
      <c r="A985" t="s">
        <v>4891</v>
      </c>
      <c r="B985" t="s">
        <v>4892</v>
      </c>
      <c r="C985" t="s">
        <v>3401</v>
      </c>
      <c r="D985">
        <v>202.06</v>
      </c>
      <c r="E985">
        <v>196.03</v>
      </c>
      <c r="F985" t="s">
        <v>4893</v>
      </c>
      <c r="G985" t="s">
        <v>4894</v>
      </c>
      <c r="H985">
        <v>22.16</v>
      </c>
      <c r="I985">
        <v>0.2</v>
      </c>
      <c r="J985" t="s">
        <v>4895</v>
      </c>
    </row>
    <row r="986" spans="1:10" x14ac:dyDescent="0.25">
      <c r="A986" t="s">
        <v>4896</v>
      </c>
      <c r="B986" t="s">
        <v>4897</v>
      </c>
      <c r="C986" t="s">
        <v>4898</v>
      </c>
      <c r="D986">
        <v>73.27</v>
      </c>
      <c r="E986">
        <v>60.04</v>
      </c>
      <c r="F986" t="s">
        <v>4899</v>
      </c>
      <c r="G986" t="s">
        <v>4900</v>
      </c>
      <c r="H986">
        <v>50.92</v>
      </c>
      <c r="I986">
        <v>0.26</v>
      </c>
      <c r="J986" t="s">
        <v>2011</v>
      </c>
    </row>
    <row r="987" spans="1:10" x14ac:dyDescent="0.25">
      <c r="A987" t="s">
        <v>4901</v>
      </c>
      <c r="B987" t="s">
        <v>4902</v>
      </c>
      <c r="C987" t="s">
        <v>4903</v>
      </c>
      <c r="D987">
        <v>58.99</v>
      </c>
      <c r="E987">
        <v>56.45</v>
      </c>
      <c r="F987" t="s">
        <v>950</v>
      </c>
      <c r="G987" t="s">
        <v>4904</v>
      </c>
      <c r="H987">
        <v>33.21</v>
      </c>
      <c r="I987">
        <v>7.0000000000000007E-2</v>
      </c>
      <c r="J987" t="s">
        <v>4389</v>
      </c>
    </row>
    <row r="988" spans="1:10" x14ac:dyDescent="0.25">
      <c r="A988" t="s">
        <v>4905</v>
      </c>
      <c r="B988" t="s">
        <v>4906</v>
      </c>
      <c r="C988" t="s">
        <v>4907</v>
      </c>
      <c r="D988">
        <v>116.68</v>
      </c>
      <c r="E988">
        <v>121.97</v>
      </c>
      <c r="F988" t="s">
        <v>4908</v>
      </c>
      <c r="G988" t="s">
        <v>4909</v>
      </c>
      <c r="H988">
        <v>26.05</v>
      </c>
      <c r="I988">
        <v>0.14000000000000001</v>
      </c>
      <c r="J988" t="s">
        <v>1474</v>
      </c>
    </row>
    <row r="989" spans="1:10" x14ac:dyDescent="0.25">
      <c r="A989" t="s">
        <v>4910</v>
      </c>
      <c r="B989" t="s">
        <v>4911</v>
      </c>
      <c r="C989" t="s">
        <v>4912</v>
      </c>
      <c r="D989">
        <v>58.09</v>
      </c>
      <c r="E989">
        <v>57.67</v>
      </c>
      <c r="F989" t="s">
        <v>233</v>
      </c>
      <c r="G989" t="s">
        <v>4913</v>
      </c>
      <c r="H989">
        <v>18.309999999999999</v>
      </c>
      <c r="I989">
        <v>0.03</v>
      </c>
      <c r="J989" t="s">
        <v>4914</v>
      </c>
    </row>
    <row r="990" spans="1:10" x14ac:dyDescent="0.25">
      <c r="A990" t="s">
        <v>4915</v>
      </c>
      <c r="B990" t="s">
        <v>4916</v>
      </c>
      <c r="C990" t="s">
        <v>4917</v>
      </c>
      <c r="D990">
        <v>73.3</v>
      </c>
      <c r="E990">
        <v>61.04</v>
      </c>
      <c r="F990" t="s">
        <v>1178</v>
      </c>
      <c r="G990" t="s">
        <v>4918</v>
      </c>
      <c r="H990">
        <v>60.3</v>
      </c>
      <c r="I990">
        <v>0.08</v>
      </c>
      <c r="J990" t="s">
        <v>4919</v>
      </c>
    </row>
    <row r="991" spans="1:10" x14ac:dyDescent="0.25">
      <c r="A991" t="s">
        <v>4920</v>
      </c>
      <c r="B991" t="s">
        <v>4921</v>
      </c>
      <c r="C991" t="s">
        <v>4922</v>
      </c>
      <c r="D991">
        <v>23.87</v>
      </c>
      <c r="E991">
        <v>25.41</v>
      </c>
      <c r="F991" t="s">
        <v>4923</v>
      </c>
      <c r="G991" t="s">
        <v>4924</v>
      </c>
      <c r="H991">
        <v>16.190000000000001</v>
      </c>
      <c r="I991">
        <v>0.04</v>
      </c>
      <c r="J991" t="s">
        <v>3653</v>
      </c>
    </row>
    <row r="992" spans="1:10" x14ac:dyDescent="0.25">
      <c r="A992" t="s">
        <v>4925</v>
      </c>
      <c r="B992" t="s">
        <v>4926</v>
      </c>
      <c r="C992" t="s">
        <v>4927</v>
      </c>
      <c r="D992">
        <v>37.56</v>
      </c>
      <c r="E992">
        <v>35.18</v>
      </c>
      <c r="F992" t="s">
        <v>487</v>
      </c>
      <c r="G992" t="s">
        <v>4928</v>
      </c>
      <c r="H992">
        <v>20.37</v>
      </c>
      <c r="I992">
        <v>0.04</v>
      </c>
      <c r="J992" t="s">
        <v>4929</v>
      </c>
    </row>
    <row r="993" spans="1:10" x14ac:dyDescent="0.25">
      <c r="A993" t="s">
        <v>4930</v>
      </c>
      <c r="B993" t="s">
        <v>4931</v>
      </c>
      <c r="C993" t="s">
        <v>2431</v>
      </c>
      <c r="D993">
        <v>56.11</v>
      </c>
      <c r="E993">
        <v>63.25</v>
      </c>
      <c r="F993" t="s">
        <v>216</v>
      </c>
      <c r="G993" t="s">
        <v>4932</v>
      </c>
      <c r="H993">
        <v>19.09</v>
      </c>
      <c r="I993">
        <v>0.05</v>
      </c>
      <c r="J993" t="s">
        <v>4933</v>
      </c>
    </row>
    <row r="994" spans="1:10" x14ac:dyDescent="0.25">
      <c r="A994" t="s">
        <v>4934</v>
      </c>
      <c r="B994" t="s">
        <v>4935</v>
      </c>
      <c r="C994" t="s">
        <v>4936</v>
      </c>
      <c r="D994">
        <v>26.2</v>
      </c>
      <c r="E994">
        <v>27.68</v>
      </c>
      <c r="F994" t="s">
        <v>591</v>
      </c>
      <c r="G994" t="s">
        <v>4937</v>
      </c>
      <c r="H994">
        <v>34.979999999999997</v>
      </c>
      <c r="I994">
        <v>0.06</v>
      </c>
      <c r="J994" t="s">
        <v>978</v>
      </c>
    </row>
    <row r="995" spans="1:10" x14ac:dyDescent="0.25">
      <c r="A995" t="s">
        <v>4938</v>
      </c>
      <c r="B995" t="s">
        <v>4939</v>
      </c>
      <c r="C995" t="s">
        <v>4940</v>
      </c>
      <c r="D995">
        <v>29.12</v>
      </c>
      <c r="E995">
        <v>33.869999999999997</v>
      </c>
      <c r="F995" t="s">
        <v>4941</v>
      </c>
      <c r="G995" t="s">
        <v>4942</v>
      </c>
      <c r="H995">
        <v>64.84</v>
      </c>
      <c r="I995">
        <v>0.04</v>
      </c>
      <c r="J995" t="s">
        <v>4943</v>
      </c>
    </row>
    <row r="996" spans="1:10" x14ac:dyDescent="0.25">
      <c r="A996" t="s">
        <v>4944</v>
      </c>
      <c r="B996" t="s">
        <v>4945</v>
      </c>
      <c r="C996" t="s">
        <v>4946</v>
      </c>
      <c r="D996">
        <v>73.400000000000006</v>
      </c>
      <c r="E996">
        <v>60.57</v>
      </c>
      <c r="F996" t="s">
        <v>1698</v>
      </c>
      <c r="G996" t="s">
        <v>4947</v>
      </c>
      <c r="H996">
        <v>29.45</v>
      </c>
      <c r="I996">
        <v>0.05</v>
      </c>
      <c r="J996" t="s">
        <v>4948</v>
      </c>
    </row>
    <row r="997" spans="1:10" x14ac:dyDescent="0.25">
      <c r="A997" t="s">
        <v>4949</v>
      </c>
      <c r="B997" t="s">
        <v>4950</v>
      </c>
      <c r="C997" t="s">
        <v>4951</v>
      </c>
      <c r="D997">
        <v>111.53</v>
      </c>
      <c r="E997">
        <v>124.43</v>
      </c>
      <c r="F997" t="s">
        <v>4952</v>
      </c>
      <c r="G997" t="s">
        <v>4953</v>
      </c>
      <c r="H997">
        <v>19.23</v>
      </c>
      <c r="I997">
        <v>0.09</v>
      </c>
      <c r="J997" t="s">
        <v>4954</v>
      </c>
    </row>
    <row r="998" spans="1:10" x14ac:dyDescent="0.25">
      <c r="A998" t="s">
        <v>4955</v>
      </c>
      <c r="B998" t="s">
        <v>4956</v>
      </c>
      <c r="C998" t="s">
        <v>4957</v>
      </c>
      <c r="D998">
        <v>88.79</v>
      </c>
      <c r="E998">
        <v>91.09</v>
      </c>
      <c r="F998" t="s">
        <v>4958</v>
      </c>
      <c r="G998" t="s">
        <v>4959</v>
      </c>
      <c r="H998">
        <v>23.72</v>
      </c>
      <c r="I998">
        <v>0.06</v>
      </c>
      <c r="J998" t="s">
        <v>4960</v>
      </c>
    </row>
    <row r="999" spans="1:10" x14ac:dyDescent="0.25">
      <c r="A999" t="s">
        <v>4961</v>
      </c>
      <c r="B999" t="s">
        <v>4962</v>
      </c>
      <c r="C999" t="s">
        <v>2130</v>
      </c>
      <c r="D999">
        <v>50.22</v>
      </c>
      <c r="E999">
        <v>53.92</v>
      </c>
      <c r="F999" t="s">
        <v>4963</v>
      </c>
      <c r="G999" t="s">
        <v>4964</v>
      </c>
      <c r="H999">
        <v>29.95</v>
      </c>
      <c r="I999">
        <v>0.1</v>
      </c>
      <c r="J999" t="s">
        <v>2298</v>
      </c>
    </row>
    <row r="1000" spans="1:10" x14ac:dyDescent="0.25">
      <c r="A1000" t="s">
        <v>4965</v>
      </c>
      <c r="B1000" t="s">
        <v>4966</v>
      </c>
      <c r="C1000" t="s">
        <v>2326</v>
      </c>
      <c r="D1000">
        <v>84.52</v>
      </c>
      <c r="E1000">
        <v>83.07</v>
      </c>
      <c r="F1000" t="s">
        <v>4967</v>
      </c>
      <c r="G1000" t="s">
        <v>4968</v>
      </c>
      <c r="H1000">
        <v>21.1</v>
      </c>
      <c r="I1000">
        <v>0.06</v>
      </c>
      <c r="J1000" t="s">
        <v>4969</v>
      </c>
    </row>
    <row r="1001" spans="1:10" x14ac:dyDescent="0.25">
      <c r="A1001" t="s">
        <v>4970</v>
      </c>
      <c r="B1001" t="s">
        <v>4971</v>
      </c>
      <c r="C1001" t="s">
        <v>4972</v>
      </c>
      <c r="D1001">
        <v>113.68</v>
      </c>
      <c r="E1001">
        <v>139.38</v>
      </c>
      <c r="F1001" t="s">
        <v>4973</v>
      </c>
      <c r="G1001" t="s">
        <v>4974</v>
      </c>
      <c r="H1001">
        <v>34.18</v>
      </c>
      <c r="I1001">
        <v>0.13</v>
      </c>
      <c r="J1001" t="s">
        <v>2926</v>
      </c>
    </row>
    <row r="1002" spans="1:10" x14ac:dyDescent="0.25">
      <c r="A1002" t="s">
        <v>4975</v>
      </c>
      <c r="B1002" t="s">
        <v>4976</v>
      </c>
      <c r="C1002" t="s">
        <v>4977</v>
      </c>
      <c r="D1002">
        <v>33.020000000000003</v>
      </c>
      <c r="E1002">
        <v>34.99</v>
      </c>
      <c r="F1002" t="s">
        <v>4978</v>
      </c>
      <c r="G1002" t="s">
        <v>4979</v>
      </c>
      <c r="H1002">
        <v>49.9</v>
      </c>
      <c r="I1002">
        <v>0.18</v>
      </c>
      <c r="J1002" t="s">
        <v>4980</v>
      </c>
    </row>
    <row r="1003" spans="1:10" x14ac:dyDescent="0.25">
      <c r="A1003" t="s">
        <v>4981</v>
      </c>
      <c r="B1003" t="s">
        <v>4982</v>
      </c>
      <c r="C1003" t="s">
        <v>4983</v>
      </c>
      <c r="D1003">
        <v>35.020000000000003</v>
      </c>
      <c r="E1003">
        <v>31.08</v>
      </c>
      <c r="F1003" t="s">
        <v>335</v>
      </c>
      <c r="G1003" t="s">
        <v>4984</v>
      </c>
      <c r="H1003">
        <v>30.92</v>
      </c>
      <c r="I1003">
        <v>0.05</v>
      </c>
      <c r="J1003" t="s">
        <v>1041</v>
      </c>
    </row>
    <row r="1004" spans="1:10" x14ac:dyDescent="0.25">
      <c r="A1004" t="s">
        <v>4985</v>
      </c>
      <c r="B1004" t="s">
        <v>4986</v>
      </c>
      <c r="C1004" t="s">
        <v>1440</v>
      </c>
      <c r="D1004">
        <v>75.72</v>
      </c>
      <c r="E1004">
        <v>75.14</v>
      </c>
      <c r="F1004" t="s">
        <v>4987</v>
      </c>
      <c r="G1004" t="s">
        <v>4988</v>
      </c>
      <c r="H1004">
        <v>20.260000000000002</v>
      </c>
      <c r="I1004">
        <v>0.08</v>
      </c>
      <c r="J1004" t="s">
        <v>4989</v>
      </c>
    </row>
    <row r="1005" spans="1:10" x14ac:dyDescent="0.25">
      <c r="A1005" t="s">
        <v>4990</v>
      </c>
      <c r="B1005" t="s">
        <v>4991</v>
      </c>
      <c r="C1005" t="s">
        <v>4453</v>
      </c>
      <c r="D1005">
        <v>49.14</v>
      </c>
      <c r="E1005">
        <v>50.23</v>
      </c>
      <c r="F1005" t="s">
        <v>2243</v>
      </c>
      <c r="G1005" t="s">
        <v>4992</v>
      </c>
      <c r="H1005">
        <v>36.729999999999997</v>
      </c>
      <c r="I1005">
        <v>0.04</v>
      </c>
      <c r="J1005" t="s">
        <v>2752</v>
      </c>
    </row>
    <row r="1006" spans="1:10" x14ac:dyDescent="0.25">
      <c r="A1006" t="s">
        <v>4993</v>
      </c>
      <c r="B1006" t="s">
        <v>4994</v>
      </c>
      <c r="C1006" t="s">
        <v>4995</v>
      </c>
      <c r="D1006">
        <v>75.069999999999993</v>
      </c>
      <c r="E1006">
        <v>72.38</v>
      </c>
      <c r="F1006" t="s">
        <v>4996</v>
      </c>
      <c r="G1006" t="s">
        <v>4997</v>
      </c>
      <c r="H1006">
        <v>19.329999999999998</v>
      </c>
      <c r="I1006">
        <v>7.0000000000000007E-2</v>
      </c>
      <c r="J1006" t="s">
        <v>4998</v>
      </c>
    </row>
    <row r="1007" spans="1:10" x14ac:dyDescent="0.25">
      <c r="A1007" t="s">
        <v>4999</v>
      </c>
      <c r="B1007" t="s">
        <v>5000</v>
      </c>
      <c r="C1007" t="s">
        <v>5001</v>
      </c>
      <c r="D1007">
        <v>27.26</v>
      </c>
      <c r="E1007">
        <v>28.55</v>
      </c>
      <c r="F1007" t="s">
        <v>603</v>
      </c>
      <c r="G1007" t="s">
        <v>5002</v>
      </c>
      <c r="H1007">
        <v>28.38</v>
      </c>
      <c r="I1007">
        <v>0.04</v>
      </c>
      <c r="J1007" t="s">
        <v>3941</v>
      </c>
    </row>
    <row r="1008" spans="1:10" x14ac:dyDescent="0.25">
      <c r="A1008" t="s">
        <v>5003</v>
      </c>
      <c r="B1008" t="s">
        <v>5004</v>
      </c>
      <c r="C1008" t="s">
        <v>2401</v>
      </c>
      <c r="D1008">
        <v>162.58000000000001</v>
      </c>
      <c r="E1008">
        <v>144.58000000000001</v>
      </c>
      <c r="F1008" t="s">
        <v>5005</v>
      </c>
      <c r="G1008" t="s">
        <v>5006</v>
      </c>
      <c r="H1008">
        <v>24.27</v>
      </c>
      <c r="I1008">
        <v>0.09</v>
      </c>
      <c r="J1008" t="s">
        <v>5007</v>
      </c>
    </row>
    <row r="1009" spans="1:10" x14ac:dyDescent="0.25">
      <c r="A1009" t="s">
        <v>5008</v>
      </c>
      <c r="B1009" t="s">
        <v>5009</v>
      </c>
      <c r="C1009" t="s">
        <v>5010</v>
      </c>
      <c r="D1009">
        <v>35.119999999999997</v>
      </c>
      <c r="E1009">
        <v>37.450000000000003</v>
      </c>
      <c r="F1009" t="s">
        <v>352</v>
      </c>
      <c r="G1009" t="s">
        <v>5011</v>
      </c>
      <c r="H1009">
        <v>16.32</v>
      </c>
      <c r="I1009">
        <v>0.03</v>
      </c>
      <c r="J1009" t="s">
        <v>5012</v>
      </c>
    </row>
    <row r="1010" spans="1:10" x14ac:dyDescent="0.25">
      <c r="A1010" t="s">
        <v>5013</v>
      </c>
      <c r="B1010" t="s">
        <v>5014</v>
      </c>
      <c r="C1010" t="s">
        <v>5015</v>
      </c>
      <c r="D1010">
        <v>78.459999999999994</v>
      </c>
      <c r="E1010">
        <v>84.38</v>
      </c>
      <c r="F1010" t="s">
        <v>5016</v>
      </c>
      <c r="G1010" t="s">
        <v>5017</v>
      </c>
      <c r="H1010">
        <v>16.18</v>
      </c>
      <c r="I1010">
        <v>0.03</v>
      </c>
      <c r="J1010" t="s">
        <v>5018</v>
      </c>
    </row>
    <row r="1011" spans="1:10" x14ac:dyDescent="0.25">
      <c r="A1011" t="s">
        <v>5019</v>
      </c>
      <c r="B1011" t="s">
        <v>5020</v>
      </c>
      <c r="C1011" t="s">
        <v>5021</v>
      </c>
      <c r="D1011">
        <v>25.39</v>
      </c>
      <c r="E1011">
        <v>28.78</v>
      </c>
      <c r="F1011" t="s">
        <v>664</v>
      </c>
      <c r="G1011" t="s">
        <v>5022</v>
      </c>
      <c r="H1011">
        <v>24.01</v>
      </c>
      <c r="I1011">
        <v>0.04</v>
      </c>
      <c r="J1011" t="s">
        <v>3960</v>
      </c>
    </row>
    <row r="1012" spans="1:10" x14ac:dyDescent="0.25">
      <c r="A1012" t="s">
        <v>5023</v>
      </c>
      <c r="B1012" t="s">
        <v>5024</v>
      </c>
      <c r="C1012" t="s">
        <v>5025</v>
      </c>
      <c r="D1012">
        <v>39.47</v>
      </c>
      <c r="E1012">
        <v>55.72</v>
      </c>
      <c r="F1012" t="s">
        <v>1638</v>
      </c>
      <c r="G1012" t="s">
        <v>5026</v>
      </c>
      <c r="H1012">
        <v>66.44</v>
      </c>
      <c r="I1012">
        <v>0.05</v>
      </c>
      <c r="J1012" t="s">
        <v>2461</v>
      </c>
    </row>
    <row r="1013" spans="1:10" x14ac:dyDescent="0.25">
      <c r="A1013" t="s">
        <v>5027</v>
      </c>
      <c r="B1013" t="s">
        <v>5028</v>
      </c>
      <c r="C1013" t="s">
        <v>2814</v>
      </c>
      <c r="D1013">
        <v>127.41</v>
      </c>
      <c r="E1013">
        <v>125.57</v>
      </c>
      <c r="F1013" t="s">
        <v>5029</v>
      </c>
      <c r="G1013" t="s">
        <v>5030</v>
      </c>
      <c r="H1013">
        <v>24.57</v>
      </c>
      <c r="I1013">
        <v>0.12</v>
      </c>
      <c r="J1013" t="s">
        <v>2850</v>
      </c>
    </row>
    <row r="1014" spans="1:10" x14ac:dyDescent="0.25">
      <c r="A1014" t="s">
        <v>5031</v>
      </c>
      <c r="B1014" t="s">
        <v>5032</v>
      </c>
      <c r="C1014" t="s">
        <v>5033</v>
      </c>
      <c r="D1014">
        <v>55.37</v>
      </c>
      <c r="E1014">
        <v>45.79</v>
      </c>
      <c r="F1014" t="s">
        <v>216</v>
      </c>
      <c r="G1014" t="s">
        <v>5034</v>
      </c>
      <c r="H1014">
        <v>25.07</v>
      </c>
      <c r="I1014">
        <v>0.05</v>
      </c>
      <c r="J1014" t="s">
        <v>5035</v>
      </c>
    </row>
    <row r="1015" spans="1:10" x14ac:dyDescent="0.25">
      <c r="A1015" t="s">
        <v>5036</v>
      </c>
      <c r="B1015" t="s">
        <v>5037</v>
      </c>
      <c r="C1015" t="s">
        <v>4575</v>
      </c>
      <c r="D1015">
        <v>72.510000000000005</v>
      </c>
      <c r="E1015">
        <v>70.56</v>
      </c>
      <c r="F1015" t="s">
        <v>5038</v>
      </c>
      <c r="G1015" t="s">
        <v>5039</v>
      </c>
      <c r="H1015">
        <v>33.08</v>
      </c>
      <c r="I1015">
        <v>0.12</v>
      </c>
      <c r="J1015" t="s">
        <v>2620</v>
      </c>
    </row>
    <row r="1016" spans="1:10" x14ac:dyDescent="0.25">
      <c r="A1016" t="s">
        <v>5040</v>
      </c>
      <c r="B1016" t="s">
        <v>5041</v>
      </c>
      <c r="C1016" t="s">
        <v>1668</v>
      </c>
      <c r="D1016">
        <v>28.72</v>
      </c>
      <c r="E1016">
        <v>30.26</v>
      </c>
      <c r="F1016" t="s">
        <v>1120</v>
      </c>
      <c r="G1016" t="s">
        <v>5042</v>
      </c>
      <c r="H1016">
        <v>30.87</v>
      </c>
      <c r="I1016">
        <v>0.06</v>
      </c>
      <c r="J1016" t="s">
        <v>199</v>
      </c>
    </row>
    <row r="1017" spans="1:10" x14ac:dyDescent="0.25">
      <c r="A1017" t="s">
        <v>5043</v>
      </c>
      <c r="B1017" t="s">
        <v>5044</v>
      </c>
      <c r="C1017" t="s">
        <v>5045</v>
      </c>
      <c r="D1017">
        <v>48.15</v>
      </c>
      <c r="E1017">
        <v>46.48</v>
      </c>
      <c r="F1017" t="s">
        <v>2043</v>
      </c>
      <c r="G1017" t="s">
        <v>5046</v>
      </c>
      <c r="H1017">
        <v>32.85</v>
      </c>
      <c r="I1017">
        <v>0.06</v>
      </c>
      <c r="J1017" t="s">
        <v>5047</v>
      </c>
    </row>
    <row r="1018" spans="1:10" x14ac:dyDescent="0.25">
      <c r="A1018" t="s">
        <v>5048</v>
      </c>
      <c r="B1018" t="s">
        <v>5049</v>
      </c>
      <c r="C1018" t="s">
        <v>5050</v>
      </c>
      <c r="D1018">
        <v>33.44</v>
      </c>
      <c r="E1018">
        <v>36.799999999999997</v>
      </c>
      <c r="F1018" t="s">
        <v>1193</v>
      </c>
      <c r="G1018" t="s">
        <v>5051</v>
      </c>
      <c r="H1018">
        <v>22.48</v>
      </c>
      <c r="I1018">
        <v>0.04</v>
      </c>
      <c r="J1018" t="s">
        <v>5052</v>
      </c>
    </row>
    <row r="1019" spans="1:10" x14ac:dyDescent="0.25">
      <c r="A1019" t="s">
        <v>5053</v>
      </c>
      <c r="B1019" t="s">
        <v>5054</v>
      </c>
      <c r="C1019" t="s">
        <v>2682</v>
      </c>
      <c r="D1019">
        <v>191.78</v>
      </c>
      <c r="E1019">
        <v>187.55</v>
      </c>
      <c r="F1019" t="s">
        <v>5055</v>
      </c>
      <c r="G1019" t="s">
        <v>5056</v>
      </c>
      <c r="H1019">
        <v>22.96</v>
      </c>
      <c r="I1019">
        <v>0.12</v>
      </c>
      <c r="J1019" t="s">
        <v>5057</v>
      </c>
    </row>
    <row r="1020" spans="1:10" x14ac:dyDescent="0.25">
      <c r="A1020" t="s">
        <v>5058</v>
      </c>
      <c r="B1020" t="s">
        <v>5059</v>
      </c>
      <c r="C1020" t="s">
        <v>4386</v>
      </c>
      <c r="D1020">
        <v>80.83</v>
      </c>
      <c r="E1020">
        <v>82.45</v>
      </c>
      <c r="F1020" t="s">
        <v>5060</v>
      </c>
      <c r="G1020" t="s">
        <v>5061</v>
      </c>
      <c r="H1020">
        <v>25.17</v>
      </c>
      <c r="I1020">
        <v>0.1</v>
      </c>
      <c r="J1020" t="s">
        <v>5062</v>
      </c>
    </row>
    <row r="1021" spans="1:10" x14ac:dyDescent="0.25">
      <c r="A1021" t="s">
        <v>5063</v>
      </c>
      <c r="B1021" t="s">
        <v>5064</v>
      </c>
      <c r="C1021" t="s">
        <v>3128</v>
      </c>
      <c r="D1021">
        <v>44.11</v>
      </c>
      <c r="E1021">
        <v>44.99</v>
      </c>
      <c r="F1021" t="s">
        <v>585</v>
      </c>
      <c r="G1021" t="s">
        <v>5065</v>
      </c>
      <c r="H1021">
        <v>18.96</v>
      </c>
      <c r="I1021">
        <v>0.03</v>
      </c>
      <c r="J1021" t="s">
        <v>4330</v>
      </c>
    </row>
    <row r="1022" spans="1:10" x14ac:dyDescent="0.25">
      <c r="A1022" t="s">
        <v>5066</v>
      </c>
      <c r="B1022" t="s">
        <v>5067</v>
      </c>
      <c r="C1022" t="s">
        <v>2245</v>
      </c>
      <c r="D1022">
        <v>78.510000000000005</v>
      </c>
      <c r="E1022">
        <v>68.099999999999994</v>
      </c>
      <c r="F1022" t="s">
        <v>5068</v>
      </c>
      <c r="G1022" t="s">
        <v>5069</v>
      </c>
      <c r="H1022">
        <v>18.21</v>
      </c>
      <c r="I1022">
        <v>0.04</v>
      </c>
      <c r="J1022" t="s">
        <v>5070</v>
      </c>
    </row>
    <row r="1023" spans="1:10" x14ac:dyDescent="0.25">
      <c r="A1023" t="s">
        <v>5071</v>
      </c>
      <c r="B1023" t="s">
        <v>5072</v>
      </c>
      <c r="C1023" t="s">
        <v>5073</v>
      </c>
      <c r="D1023">
        <v>244.65</v>
      </c>
      <c r="E1023">
        <v>215.85</v>
      </c>
      <c r="F1023" t="s">
        <v>5074</v>
      </c>
      <c r="G1023" t="s">
        <v>5075</v>
      </c>
      <c r="H1023">
        <v>26.25</v>
      </c>
      <c r="I1023">
        <v>0.25</v>
      </c>
      <c r="J1023" t="s">
        <v>5076</v>
      </c>
    </row>
    <row r="1024" spans="1:10" x14ac:dyDescent="0.25">
      <c r="A1024" t="s">
        <v>5077</v>
      </c>
      <c r="B1024" t="s">
        <v>5078</v>
      </c>
      <c r="C1024" t="s">
        <v>5079</v>
      </c>
      <c r="D1024">
        <v>54.22</v>
      </c>
      <c r="E1024">
        <v>49.77</v>
      </c>
      <c r="F1024" t="s">
        <v>204</v>
      </c>
      <c r="G1024" t="s">
        <v>5080</v>
      </c>
      <c r="H1024">
        <v>22.17</v>
      </c>
      <c r="I1024">
        <v>7.0000000000000007E-2</v>
      </c>
      <c r="J1024" t="s">
        <v>5081</v>
      </c>
    </row>
    <row r="1025" spans="1:10" x14ac:dyDescent="0.25">
      <c r="A1025" t="s">
        <v>5082</v>
      </c>
      <c r="B1025" t="s">
        <v>5083</v>
      </c>
      <c r="C1025" t="s">
        <v>5084</v>
      </c>
      <c r="D1025">
        <v>35.93</v>
      </c>
      <c r="E1025">
        <v>37.76</v>
      </c>
      <c r="F1025" t="s">
        <v>950</v>
      </c>
      <c r="G1025" t="s">
        <v>5085</v>
      </c>
      <c r="H1025">
        <v>26.44</v>
      </c>
      <c r="I1025">
        <v>0.05</v>
      </c>
      <c r="J1025" t="s">
        <v>4394</v>
      </c>
    </row>
    <row r="1026" spans="1:10" x14ac:dyDescent="0.25">
      <c r="A1026" t="s">
        <v>5086</v>
      </c>
      <c r="B1026" t="s">
        <v>5087</v>
      </c>
      <c r="C1026" t="s">
        <v>5088</v>
      </c>
      <c r="D1026">
        <v>59.94</v>
      </c>
      <c r="E1026">
        <v>53.91</v>
      </c>
      <c r="F1026" t="s">
        <v>5089</v>
      </c>
      <c r="G1026" t="s">
        <v>5090</v>
      </c>
      <c r="H1026">
        <v>26.85</v>
      </c>
      <c r="I1026">
        <v>0.1</v>
      </c>
      <c r="J1026" t="s">
        <v>3981</v>
      </c>
    </row>
    <row r="1027" spans="1:10" x14ac:dyDescent="0.25">
      <c r="A1027" t="s">
        <v>5091</v>
      </c>
      <c r="B1027" t="s">
        <v>5092</v>
      </c>
      <c r="C1027" t="s">
        <v>2358</v>
      </c>
      <c r="D1027">
        <v>45.99</v>
      </c>
      <c r="E1027">
        <v>49.29</v>
      </c>
      <c r="F1027" t="s">
        <v>5093</v>
      </c>
      <c r="G1027" t="s">
        <v>5094</v>
      </c>
      <c r="H1027">
        <v>31.82</v>
      </c>
      <c r="I1027">
        <v>0.08</v>
      </c>
      <c r="J1027" t="s">
        <v>4768</v>
      </c>
    </row>
    <row r="1028" spans="1:10" x14ac:dyDescent="0.25">
      <c r="A1028" t="s">
        <v>5095</v>
      </c>
      <c r="B1028" t="s">
        <v>5096</v>
      </c>
      <c r="C1028" t="s">
        <v>5097</v>
      </c>
      <c r="D1028">
        <v>63.09</v>
      </c>
      <c r="E1028">
        <v>64.900000000000006</v>
      </c>
      <c r="F1028" t="s">
        <v>716</v>
      </c>
      <c r="G1028" t="s">
        <v>5098</v>
      </c>
      <c r="H1028">
        <v>32.369999999999997</v>
      </c>
      <c r="I1028">
        <v>0.03</v>
      </c>
      <c r="J1028" t="s">
        <v>5099</v>
      </c>
    </row>
    <row r="1029" spans="1:10" x14ac:dyDescent="0.25">
      <c r="A1029" t="s">
        <v>5100</v>
      </c>
      <c r="B1029" t="s">
        <v>5101</v>
      </c>
      <c r="C1029" t="s">
        <v>5102</v>
      </c>
      <c r="D1029">
        <v>203.09</v>
      </c>
      <c r="E1029">
        <v>199.15</v>
      </c>
      <c r="F1029" t="s">
        <v>5103</v>
      </c>
      <c r="G1029" t="s">
        <v>5104</v>
      </c>
      <c r="H1029">
        <v>28.52</v>
      </c>
      <c r="I1029">
        <v>0.39</v>
      </c>
      <c r="J1029" t="s">
        <v>4537</v>
      </c>
    </row>
    <row r="1030" spans="1:10" x14ac:dyDescent="0.25">
      <c r="A1030" t="s">
        <v>5105</v>
      </c>
      <c r="B1030" t="s">
        <v>5106</v>
      </c>
      <c r="C1030" t="s">
        <v>2148</v>
      </c>
      <c r="D1030">
        <v>42.93</v>
      </c>
      <c r="E1030">
        <v>46.61</v>
      </c>
      <c r="F1030" t="s">
        <v>3984</v>
      </c>
      <c r="G1030" t="s">
        <v>5107</v>
      </c>
      <c r="H1030">
        <v>23.63</v>
      </c>
      <c r="I1030">
        <v>0.04</v>
      </c>
      <c r="J1030" t="s">
        <v>5108</v>
      </c>
    </row>
    <row r="1031" spans="1:10" x14ac:dyDescent="0.25">
      <c r="A1031" t="s">
        <v>5109</v>
      </c>
      <c r="B1031" t="s">
        <v>5110</v>
      </c>
      <c r="C1031" t="s">
        <v>5010</v>
      </c>
      <c r="D1031">
        <v>30.33</v>
      </c>
      <c r="E1031">
        <v>33.450000000000003</v>
      </c>
      <c r="F1031" t="s">
        <v>1290</v>
      </c>
      <c r="G1031" t="s">
        <v>5111</v>
      </c>
      <c r="H1031">
        <v>30.3</v>
      </c>
      <c r="I1031">
        <v>0.05</v>
      </c>
      <c r="J1031" t="s">
        <v>3330</v>
      </c>
    </row>
    <row r="1032" spans="1:10" x14ac:dyDescent="0.25">
      <c r="A1032" t="s">
        <v>5112</v>
      </c>
      <c r="B1032" t="s">
        <v>5113</v>
      </c>
      <c r="C1032" t="s">
        <v>5114</v>
      </c>
      <c r="D1032">
        <v>74.83</v>
      </c>
      <c r="E1032">
        <v>70.42</v>
      </c>
      <c r="F1032" t="s">
        <v>5115</v>
      </c>
      <c r="G1032" t="s">
        <v>5116</v>
      </c>
      <c r="H1032">
        <v>17</v>
      </c>
      <c r="I1032">
        <v>0.04</v>
      </c>
      <c r="J1032" t="s">
        <v>5117</v>
      </c>
    </row>
    <row r="1033" spans="1:10" x14ac:dyDescent="0.25">
      <c r="A1033" t="s">
        <v>5118</v>
      </c>
      <c r="B1033" t="s">
        <v>5119</v>
      </c>
      <c r="C1033" t="s">
        <v>5120</v>
      </c>
      <c r="D1033">
        <v>52.32</v>
      </c>
      <c r="E1033">
        <v>50.3</v>
      </c>
      <c r="F1033" t="s">
        <v>1653</v>
      </c>
      <c r="G1033" t="s">
        <v>5121</v>
      </c>
      <c r="H1033">
        <v>33.700000000000003</v>
      </c>
      <c r="I1033">
        <v>0.04</v>
      </c>
      <c r="J1033" t="s">
        <v>5122</v>
      </c>
    </row>
    <row r="1034" spans="1:10" x14ac:dyDescent="0.25">
      <c r="A1034" t="s">
        <v>5123</v>
      </c>
      <c r="B1034" t="s">
        <v>5124</v>
      </c>
      <c r="C1034" t="s">
        <v>2509</v>
      </c>
      <c r="D1034">
        <v>77.930000000000007</v>
      </c>
      <c r="E1034">
        <v>69.400000000000006</v>
      </c>
      <c r="F1034" t="s">
        <v>5125</v>
      </c>
      <c r="G1034" t="s">
        <v>5126</v>
      </c>
      <c r="H1034">
        <v>74.400000000000006</v>
      </c>
      <c r="I1034">
        <v>0.21</v>
      </c>
      <c r="J1034" t="s">
        <v>2382</v>
      </c>
    </row>
    <row r="1035" spans="1:10" x14ac:dyDescent="0.25">
      <c r="A1035" t="s">
        <v>5127</v>
      </c>
      <c r="B1035" t="s">
        <v>5128</v>
      </c>
      <c r="C1035" t="s">
        <v>5129</v>
      </c>
      <c r="D1035">
        <v>51.02</v>
      </c>
      <c r="E1035">
        <v>57.47</v>
      </c>
      <c r="F1035" t="s">
        <v>4001</v>
      </c>
      <c r="G1035" t="s">
        <v>5130</v>
      </c>
      <c r="H1035">
        <v>25.46</v>
      </c>
      <c r="I1035">
        <v>0.05</v>
      </c>
      <c r="J1035" t="s">
        <v>5131</v>
      </c>
    </row>
    <row r="1036" spans="1:10" x14ac:dyDescent="0.25">
      <c r="A1036" t="s">
        <v>5132</v>
      </c>
      <c r="B1036" t="s">
        <v>5133</v>
      </c>
      <c r="C1036" t="s">
        <v>5134</v>
      </c>
      <c r="D1036">
        <v>49.65</v>
      </c>
      <c r="E1036">
        <v>50.75</v>
      </c>
      <c r="F1036" t="s">
        <v>12</v>
      </c>
      <c r="G1036" t="s">
        <v>5135</v>
      </c>
      <c r="H1036">
        <v>24.58</v>
      </c>
      <c r="I1036">
        <v>0.05</v>
      </c>
      <c r="J1036" t="s">
        <v>3311</v>
      </c>
    </row>
    <row r="1037" spans="1:10" x14ac:dyDescent="0.25">
      <c r="A1037" t="s">
        <v>5136</v>
      </c>
      <c r="B1037" t="s">
        <v>5137</v>
      </c>
      <c r="C1037" t="s">
        <v>5138</v>
      </c>
      <c r="D1037">
        <v>48.79</v>
      </c>
      <c r="E1037">
        <v>51.45</v>
      </c>
      <c r="F1037" t="s">
        <v>1082</v>
      </c>
      <c r="G1037" t="s">
        <v>5139</v>
      </c>
      <c r="H1037">
        <v>22.36</v>
      </c>
      <c r="I1037">
        <v>0.04</v>
      </c>
      <c r="J1037" t="s">
        <v>5140</v>
      </c>
    </row>
    <row r="1038" spans="1:10" x14ac:dyDescent="0.25">
      <c r="A1038" t="s">
        <v>5141</v>
      </c>
      <c r="B1038" t="s">
        <v>5142</v>
      </c>
      <c r="C1038" t="s">
        <v>5143</v>
      </c>
      <c r="D1038">
        <v>28.37</v>
      </c>
      <c r="E1038">
        <v>28.28</v>
      </c>
      <c r="F1038" t="s">
        <v>2345</v>
      </c>
      <c r="G1038" t="s">
        <v>5144</v>
      </c>
      <c r="H1038">
        <v>42.57</v>
      </c>
      <c r="I1038">
        <v>0.04</v>
      </c>
      <c r="J1038" t="s">
        <v>2453</v>
      </c>
    </row>
    <row r="1039" spans="1:10" x14ac:dyDescent="0.25">
      <c r="A1039" t="s">
        <v>5145</v>
      </c>
      <c r="B1039" t="s">
        <v>5146</v>
      </c>
      <c r="C1039" t="s">
        <v>4258</v>
      </c>
      <c r="D1039">
        <v>64.78</v>
      </c>
      <c r="E1039">
        <v>66.709999999999994</v>
      </c>
      <c r="F1039" t="s">
        <v>940</v>
      </c>
      <c r="G1039" t="s">
        <v>5147</v>
      </c>
      <c r="H1039">
        <v>20.27</v>
      </c>
      <c r="I1039">
        <v>0.06</v>
      </c>
      <c r="J1039" t="s">
        <v>3964</v>
      </c>
    </row>
    <row r="1040" spans="1:10" x14ac:dyDescent="0.25">
      <c r="A1040" t="s">
        <v>5148</v>
      </c>
      <c r="B1040" t="s">
        <v>5149</v>
      </c>
      <c r="C1040" t="s">
        <v>1922</v>
      </c>
      <c r="D1040">
        <v>588.15</v>
      </c>
      <c r="E1040">
        <v>585.52</v>
      </c>
      <c r="F1040" t="s">
        <v>5150</v>
      </c>
      <c r="G1040" t="s">
        <v>5151</v>
      </c>
      <c r="H1040">
        <v>22.13</v>
      </c>
      <c r="I1040">
        <v>0.3</v>
      </c>
      <c r="J1040" t="s">
        <v>5152</v>
      </c>
    </row>
    <row r="1041" spans="1:10" x14ac:dyDescent="0.25">
      <c r="A1041" t="s">
        <v>5153</v>
      </c>
      <c r="B1041" t="s">
        <v>5154</v>
      </c>
      <c r="C1041" t="s">
        <v>5155</v>
      </c>
      <c r="D1041">
        <v>53.84</v>
      </c>
      <c r="E1041">
        <v>56.47</v>
      </c>
      <c r="F1041" t="s">
        <v>5156</v>
      </c>
      <c r="G1041" t="s">
        <v>5157</v>
      </c>
      <c r="H1041">
        <v>29.66</v>
      </c>
      <c r="I1041">
        <v>0.09</v>
      </c>
      <c r="J1041" t="s">
        <v>4015</v>
      </c>
    </row>
    <row r="1042" spans="1:10" x14ac:dyDescent="0.25">
      <c r="A1042" t="s">
        <v>5158</v>
      </c>
      <c r="B1042" t="s">
        <v>5159</v>
      </c>
      <c r="C1042" t="s">
        <v>5160</v>
      </c>
      <c r="D1042">
        <v>107.21</v>
      </c>
      <c r="E1042">
        <v>93.77</v>
      </c>
      <c r="F1042" t="s">
        <v>5115</v>
      </c>
      <c r="G1042" t="s">
        <v>5161</v>
      </c>
      <c r="H1042">
        <v>19.77</v>
      </c>
      <c r="I1042">
        <v>0.05</v>
      </c>
      <c r="J1042" t="s">
        <v>5162</v>
      </c>
    </row>
    <row r="1043" spans="1:10" x14ac:dyDescent="0.25">
      <c r="A1043" t="s">
        <v>5163</v>
      </c>
      <c r="B1043" t="s">
        <v>5164</v>
      </c>
      <c r="C1043" t="s">
        <v>5165</v>
      </c>
      <c r="D1043">
        <v>47.99</v>
      </c>
      <c r="E1043">
        <v>45.97</v>
      </c>
      <c r="F1043" t="s">
        <v>1777</v>
      </c>
      <c r="G1043" t="s">
        <v>5166</v>
      </c>
      <c r="H1043">
        <v>29.89</v>
      </c>
      <c r="I1043">
        <v>0.04</v>
      </c>
      <c r="J1043" t="s">
        <v>5167</v>
      </c>
    </row>
    <row r="1044" spans="1:10" x14ac:dyDescent="0.25">
      <c r="A1044" t="s">
        <v>5168</v>
      </c>
      <c r="B1044" t="s">
        <v>5169</v>
      </c>
      <c r="C1044" t="s">
        <v>5170</v>
      </c>
      <c r="D1044">
        <v>37.31</v>
      </c>
      <c r="E1044">
        <v>40.590000000000003</v>
      </c>
      <c r="F1044" t="s">
        <v>1335</v>
      </c>
      <c r="G1044" t="s">
        <v>5171</v>
      </c>
      <c r="H1044">
        <v>64.819999999999993</v>
      </c>
      <c r="I1044">
        <v>0.05</v>
      </c>
      <c r="J1044" t="s">
        <v>5172</v>
      </c>
    </row>
    <row r="1045" spans="1:10" x14ac:dyDescent="0.25">
      <c r="A1045" t="s">
        <v>5173</v>
      </c>
      <c r="B1045" t="s">
        <v>5174</v>
      </c>
      <c r="C1045" t="s">
        <v>2624</v>
      </c>
      <c r="D1045">
        <v>57.26</v>
      </c>
      <c r="E1045">
        <v>64.849999999999994</v>
      </c>
      <c r="F1045" t="s">
        <v>1251</v>
      </c>
      <c r="G1045" t="s">
        <v>5175</v>
      </c>
      <c r="H1045">
        <v>20.97</v>
      </c>
      <c r="I1045">
        <v>0.03</v>
      </c>
      <c r="J1045" t="s">
        <v>5176</v>
      </c>
    </row>
    <row r="1046" spans="1:10" x14ac:dyDescent="0.25">
      <c r="A1046" t="s">
        <v>5177</v>
      </c>
      <c r="B1046" t="s">
        <v>5178</v>
      </c>
      <c r="C1046" t="s">
        <v>4629</v>
      </c>
      <c r="D1046">
        <v>107.01</v>
      </c>
      <c r="E1046">
        <v>106.63</v>
      </c>
      <c r="F1046" t="s">
        <v>5179</v>
      </c>
      <c r="G1046" t="s">
        <v>5180</v>
      </c>
      <c r="H1046">
        <v>20.41</v>
      </c>
      <c r="I1046">
        <v>0.06</v>
      </c>
      <c r="J1046" t="s">
        <v>5181</v>
      </c>
    </row>
    <row r="1047" spans="1:10" x14ac:dyDescent="0.25">
      <c r="A1047" t="s">
        <v>5182</v>
      </c>
      <c r="B1047" t="s">
        <v>5183</v>
      </c>
      <c r="C1047" t="s">
        <v>5184</v>
      </c>
      <c r="D1047">
        <v>149.13</v>
      </c>
      <c r="E1047">
        <v>122.52</v>
      </c>
      <c r="F1047" t="s">
        <v>5185</v>
      </c>
      <c r="G1047" t="s">
        <v>5186</v>
      </c>
      <c r="H1047">
        <v>37.11</v>
      </c>
      <c r="I1047">
        <v>0.42</v>
      </c>
      <c r="J1047" t="s">
        <v>2639</v>
      </c>
    </row>
    <row r="1048" spans="1:10" x14ac:dyDescent="0.25">
      <c r="A1048" t="s">
        <v>5187</v>
      </c>
      <c r="B1048" t="s">
        <v>5188</v>
      </c>
      <c r="C1048" t="s">
        <v>5189</v>
      </c>
      <c r="D1048">
        <v>87.62</v>
      </c>
      <c r="E1048">
        <v>87.06</v>
      </c>
      <c r="F1048" t="s">
        <v>5190</v>
      </c>
      <c r="G1048" t="s">
        <v>5191</v>
      </c>
      <c r="H1048">
        <v>23.9</v>
      </c>
      <c r="I1048">
        <v>0.08</v>
      </c>
      <c r="J1048" t="s">
        <v>5192</v>
      </c>
    </row>
    <row r="1049" spans="1:10" x14ac:dyDescent="0.25">
      <c r="A1049" t="s">
        <v>5193</v>
      </c>
      <c r="B1049" t="s">
        <v>5194</v>
      </c>
      <c r="C1049" t="s">
        <v>5195</v>
      </c>
      <c r="D1049">
        <v>96.64</v>
      </c>
      <c r="E1049">
        <v>71.28</v>
      </c>
      <c r="F1049" t="s">
        <v>1959</v>
      </c>
      <c r="G1049" t="s">
        <v>5196</v>
      </c>
      <c r="H1049">
        <v>28.64</v>
      </c>
      <c r="I1049">
        <v>0.04</v>
      </c>
      <c r="J1049" t="s">
        <v>5197</v>
      </c>
    </row>
    <row r="1050" spans="1:10" x14ac:dyDescent="0.25">
      <c r="A1050" t="s">
        <v>5198</v>
      </c>
      <c r="B1050" t="s">
        <v>5199</v>
      </c>
      <c r="C1050" t="s">
        <v>5200</v>
      </c>
      <c r="D1050">
        <v>128.49</v>
      </c>
      <c r="E1050">
        <v>137.47999999999999</v>
      </c>
      <c r="F1050" t="s">
        <v>5201</v>
      </c>
      <c r="G1050" t="s">
        <v>5202</v>
      </c>
      <c r="H1050">
        <v>27.7</v>
      </c>
      <c r="I1050">
        <v>0.17</v>
      </c>
      <c r="J1050" t="s">
        <v>5203</v>
      </c>
    </row>
    <row r="1051" spans="1:10" x14ac:dyDescent="0.25">
      <c r="A1051" t="s">
        <v>5204</v>
      </c>
      <c r="B1051" t="s">
        <v>5205</v>
      </c>
      <c r="C1051" t="s">
        <v>1901</v>
      </c>
      <c r="D1051">
        <v>39</v>
      </c>
      <c r="E1051">
        <v>42.35</v>
      </c>
      <c r="F1051" t="s">
        <v>204</v>
      </c>
      <c r="G1051" t="s">
        <v>5206</v>
      </c>
      <c r="H1051">
        <v>30.22</v>
      </c>
      <c r="I1051">
        <v>7.0000000000000007E-2</v>
      </c>
      <c r="J1051" t="s">
        <v>3336</v>
      </c>
    </row>
    <row r="1052" spans="1:10" x14ac:dyDescent="0.25">
      <c r="A1052" t="s">
        <v>5207</v>
      </c>
      <c r="B1052" t="s">
        <v>5208</v>
      </c>
      <c r="C1052" t="s">
        <v>2638</v>
      </c>
      <c r="D1052">
        <v>89.82</v>
      </c>
      <c r="E1052">
        <v>99.04</v>
      </c>
      <c r="F1052" t="s">
        <v>5209</v>
      </c>
      <c r="G1052" t="s">
        <v>5210</v>
      </c>
      <c r="H1052">
        <v>18.62</v>
      </c>
      <c r="I1052">
        <v>7.0000000000000007E-2</v>
      </c>
      <c r="J1052" t="s">
        <v>5211</v>
      </c>
    </row>
    <row r="1053" spans="1:10" x14ac:dyDescent="0.25">
      <c r="A1053" t="s">
        <v>5212</v>
      </c>
      <c r="B1053" t="s">
        <v>5213</v>
      </c>
      <c r="C1053" t="s">
        <v>5214</v>
      </c>
      <c r="D1053">
        <v>53.05</v>
      </c>
      <c r="E1053">
        <v>50.99</v>
      </c>
      <c r="F1053" t="s">
        <v>1450</v>
      </c>
      <c r="G1053" t="s">
        <v>5215</v>
      </c>
      <c r="H1053">
        <v>24.54</v>
      </c>
      <c r="I1053">
        <v>0.04</v>
      </c>
      <c r="J1053" t="s">
        <v>5216</v>
      </c>
    </row>
    <row r="1054" spans="1:10" x14ac:dyDescent="0.25">
      <c r="A1054" t="s">
        <v>5217</v>
      </c>
      <c r="B1054" t="s">
        <v>5218</v>
      </c>
      <c r="C1054" t="s">
        <v>5219</v>
      </c>
      <c r="D1054">
        <v>71.67</v>
      </c>
      <c r="E1054">
        <v>58.52</v>
      </c>
      <c r="F1054" t="s">
        <v>529</v>
      </c>
      <c r="G1054" t="s">
        <v>5220</v>
      </c>
      <c r="H1054">
        <v>27.66</v>
      </c>
      <c r="I1054">
        <v>0.06</v>
      </c>
      <c r="J1054" t="s">
        <v>5221</v>
      </c>
    </row>
    <row r="1055" spans="1:10" x14ac:dyDescent="0.25">
      <c r="A1055" t="s">
        <v>5222</v>
      </c>
      <c r="B1055" t="s">
        <v>5223</v>
      </c>
      <c r="C1055" t="s">
        <v>2761</v>
      </c>
      <c r="D1055">
        <v>121.37</v>
      </c>
      <c r="E1055">
        <v>123.51</v>
      </c>
      <c r="F1055" t="s">
        <v>5224</v>
      </c>
      <c r="G1055" t="s">
        <v>5225</v>
      </c>
      <c r="H1055">
        <v>17.57</v>
      </c>
      <c r="I1055">
        <v>0.06</v>
      </c>
      <c r="J1055" t="s">
        <v>5226</v>
      </c>
    </row>
    <row r="1056" spans="1:10" x14ac:dyDescent="0.25">
      <c r="A1056" t="s">
        <v>5227</v>
      </c>
      <c r="B1056" t="s">
        <v>5228</v>
      </c>
      <c r="C1056" t="s">
        <v>5229</v>
      </c>
      <c r="D1056">
        <v>108.83</v>
      </c>
      <c r="E1056">
        <v>97.75</v>
      </c>
      <c r="F1056" t="s">
        <v>5230</v>
      </c>
      <c r="G1056" t="s">
        <v>5231</v>
      </c>
      <c r="H1056">
        <v>23.32</v>
      </c>
      <c r="I1056">
        <v>0.12</v>
      </c>
      <c r="J1056" t="s">
        <v>5232</v>
      </c>
    </row>
    <row r="1057" spans="1:10" x14ac:dyDescent="0.25">
      <c r="A1057" t="s">
        <v>5233</v>
      </c>
      <c r="B1057" t="s">
        <v>5234</v>
      </c>
      <c r="C1057" t="s">
        <v>5235</v>
      </c>
      <c r="D1057">
        <v>60.99</v>
      </c>
      <c r="E1057">
        <v>68.540000000000006</v>
      </c>
      <c r="F1057" t="s">
        <v>5236</v>
      </c>
      <c r="G1057" t="s">
        <v>5237</v>
      </c>
      <c r="H1057">
        <v>33.22</v>
      </c>
      <c r="I1057">
        <v>0.06</v>
      </c>
      <c r="J1057" t="s">
        <v>5238</v>
      </c>
    </row>
    <row r="1058" spans="1:10" x14ac:dyDescent="0.25">
      <c r="A1058" t="s">
        <v>5239</v>
      </c>
      <c r="B1058" t="s">
        <v>5240</v>
      </c>
      <c r="C1058" t="s">
        <v>5241</v>
      </c>
      <c r="D1058">
        <v>58.98</v>
      </c>
      <c r="E1058">
        <v>46.98</v>
      </c>
      <c r="F1058" t="s">
        <v>233</v>
      </c>
      <c r="G1058" t="s">
        <v>5242</v>
      </c>
      <c r="H1058">
        <v>45.98</v>
      </c>
      <c r="I1058">
        <v>7.0000000000000007E-2</v>
      </c>
      <c r="J1058" t="s">
        <v>5243</v>
      </c>
    </row>
    <row r="1059" spans="1:10" x14ac:dyDescent="0.25">
      <c r="A1059" t="s">
        <v>5244</v>
      </c>
      <c r="B1059" t="s">
        <v>5245</v>
      </c>
      <c r="C1059" t="s">
        <v>5246</v>
      </c>
      <c r="D1059">
        <v>32.119999999999997</v>
      </c>
      <c r="E1059">
        <v>37.840000000000003</v>
      </c>
      <c r="F1059" t="s">
        <v>5247</v>
      </c>
      <c r="G1059" t="s">
        <v>5248</v>
      </c>
      <c r="H1059">
        <v>30.69</v>
      </c>
      <c r="I1059">
        <v>7.0000000000000007E-2</v>
      </c>
      <c r="J1059" t="s">
        <v>2991</v>
      </c>
    </row>
    <row r="1060" spans="1:10" x14ac:dyDescent="0.25">
      <c r="A1060" t="s">
        <v>5249</v>
      </c>
      <c r="B1060" t="s">
        <v>5250</v>
      </c>
      <c r="C1060" t="s">
        <v>5195</v>
      </c>
      <c r="D1060">
        <v>119.88</v>
      </c>
      <c r="E1060">
        <v>99.22</v>
      </c>
      <c r="F1060" t="s">
        <v>1959</v>
      </c>
      <c r="G1060" t="s">
        <v>5251</v>
      </c>
      <c r="H1060">
        <v>27.72</v>
      </c>
      <c r="I1060">
        <v>0.04</v>
      </c>
      <c r="J1060" t="s">
        <v>5252</v>
      </c>
    </row>
    <row r="1061" spans="1:10" x14ac:dyDescent="0.25">
      <c r="A1061" t="s">
        <v>5253</v>
      </c>
      <c r="B1061" t="s">
        <v>5254</v>
      </c>
      <c r="C1061" t="s">
        <v>4000</v>
      </c>
      <c r="D1061">
        <v>56.18</v>
      </c>
      <c r="E1061">
        <v>57.46</v>
      </c>
      <c r="F1061" t="s">
        <v>3513</v>
      </c>
      <c r="G1061" t="s">
        <v>5255</v>
      </c>
      <c r="H1061">
        <v>16.649999999999999</v>
      </c>
      <c r="I1061">
        <v>0.04</v>
      </c>
      <c r="J1061" t="s">
        <v>5256</v>
      </c>
    </row>
    <row r="1062" spans="1:10" x14ac:dyDescent="0.25">
      <c r="A1062" t="s">
        <v>5257</v>
      </c>
      <c r="B1062" t="s">
        <v>5258</v>
      </c>
      <c r="C1062" t="s">
        <v>5259</v>
      </c>
      <c r="D1062">
        <v>22.05</v>
      </c>
      <c r="E1062">
        <v>25.49</v>
      </c>
      <c r="F1062" t="s">
        <v>967</v>
      </c>
      <c r="G1062" t="s">
        <v>5260</v>
      </c>
      <c r="H1062">
        <v>32.24</v>
      </c>
      <c r="I1062">
        <v>0.05</v>
      </c>
      <c r="J1062" t="s">
        <v>5261</v>
      </c>
    </row>
    <row r="1063" spans="1:10" x14ac:dyDescent="0.25">
      <c r="A1063" t="s">
        <v>5262</v>
      </c>
      <c r="B1063" t="s">
        <v>5263</v>
      </c>
      <c r="C1063" t="s">
        <v>2634</v>
      </c>
      <c r="D1063">
        <v>25.95</v>
      </c>
      <c r="E1063">
        <v>27.52</v>
      </c>
      <c r="F1063" t="s">
        <v>1992</v>
      </c>
      <c r="G1063" t="s">
        <v>5264</v>
      </c>
      <c r="H1063">
        <v>17.62</v>
      </c>
      <c r="I1063">
        <v>0.04</v>
      </c>
      <c r="J1063" t="s">
        <v>5265</v>
      </c>
    </row>
    <row r="1064" spans="1:10" x14ac:dyDescent="0.25">
      <c r="A1064" t="s">
        <v>5266</v>
      </c>
      <c r="B1064" t="s">
        <v>5267</v>
      </c>
      <c r="C1064" t="s">
        <v>5268</v>
      </c>
      <c r="D1064">
        <v>173.12</v>
      </c>
      <c r="E1064">
        <v>153.22999999999999</v>
      </c>
      <c r="F1064" t="s">
        <v>5269</v>
      </c>
      <c r="G1064" t="s">
        <v>5270</v>
      </c>
      <c r="H1064">
        <v>20.77</v>
      </c>
      <c r="I1064">
        <v>0.08</v>
      </c>
      <c r="J1064" t="s">
        <v>5271</v>
      </c>
    </row>
    <row r="1065" spans="1:10" x14ac:dyDescent="0.25">
      <c r="A1065" t="s">
        <v>5272</v>
      </c>
      <c r="B1065" t="s">
        <v>5273</v>
      </c>
      <c r="C1065" t="s">
        <v>1892</v>
      </c>
      <c r="D1065">
        <v>73.959999999999994</v>
      </c>
      <c r="E1065">
        <v>55.95</v>
      </c>
      <c r="F1065" t="s">
        <v>5274</v>
      </c>
      <c r="G1065" t="s">
        <v>5275</v>
      </c>
      <c r="H1065">
        <v>27.44</v>
      </c>
      <c r="I1065">
        <v>0.09</v>
      </c>
      <c r="J1065" t="s">
        <v>5276</v>
      </c>
    </row>
    <row r="1066" spans="1:10" x14ac:dyDescent="0.25">
      <c r="A1066" t="s">
        <v>5277</v>
      </c>
      <c r="B1066" t="s">
        <v>5278</v>
      </c>
      <c r="C1066" t="s">
        <v>5279</v>
      </c>
      <c r="D1066">
        <v>101.52</v>
      </c>
      <c r="E1066">
        <v>126.37</v>
      </c>
      <c r="F1066" t="s">
        <v>5280</v>
      </c>
      <c r="G1066" t="s">
        <v>5281</v>
      </c>
      <c r="H1066">
        <v>34.85</v>
      </c>
      <c r="I1066">
        <v>0.12</v>
      </c>
      <c r="J1066" t="s">
        <v>5282</v>
      </c>
    </row>
    <row r="1067" spans="1:10" x14ac:dyDescent="0.25">
      <c r="A1067" t="s">
        <v>5283</v>
      </c>
      <c r="B1067" t="s">
        <v>5284</v>
      </c>
      <c r="C1067" t="s">
        <v>5285</v>
      </c>
      <c r="D1067">
        <v>115.71</v>
      </c>
      <c r="E1067">
        <v>110.33</v>
      </c>
      <c r="F1067" t="s">
        <v>5286</v>
      </c>
      <c r="G1067" t="s">
        <v>5287</v>
      </c>
      <c r="H1067">
        <v>22.07</v>
      </c>
      <c r="I1067">
        <v>7.0000000000000007E-2</v>
      </c>
      <c r="J1067" t="s">
        <v>5288</v>
      </c>
    </row>
    <row r="1068" spans="1:10" x14ac:dyDescent="0.25">
      <c r="A1068" t="s">
        <v>5289</v>
      </c>
      <c r="B1068" t="s">
        <v>5290</v>
      </c>
      <c r="C1068" t="s">
        <v>5291</v>
      </c>
      <c r="D1068">
        <v>36.74</v>
      </c>
      <c r="E1068">
        <v>40.25</v>
      </c>
      <c r="F1068" t="s">
        <v>1411</v>
      </c>
      <c r="G1068" t="s">
        <v>5292</v>
      </c>
      <c r="H1068">
        <v>23.8</v>
      </c>
      <c r="I1068">
        <v>0.04</v>
      </c>
      <c r="J1068" t="s">
        <v>5293</v>
      </c>
    </row>
    <row r="1069" spans="1:10" x14ac:dyDescent="0.25">
      <c r="A1069" t="s">
        <v>5294</v>
      </c>
      <c r="B1069" t="s">
        <v>5295</v>
      </c>
      <c r="C1069" t="s">
        <v>4263</v>
      </c>
      <c r="D1069">
        <v>37.92</v>
      </c>
      <c r="E1069">
        <v>29.69</v>
      </c>
      <c r="F1069" t="s">
        <v>1011</v>
      </c>
      <c r="G1069" t="s">
        <v>5296</v>
      </c>
      <c r="H1069">
        <v>32.11</v>
      </c>
      <c r="I1069">
        <v>0.04</v>
      </c>
      <c r="J1069" t="s">
        <v>5297</v>
      </c>
    </row>
    <row r="1070" spans="1:10" x14ac:dyDescent="0.25">
      <c r="A1070" t="s">
        <v>5298</v>
      </c>
      <c r="B1070" t="s">
        <v>5299</v>
      </c>
      <c r="C1070" t="s">
        <v>3936</v>
      </c>
      <c r="D1070">
        <v>40.840000000000003</v>
      </c>
      <c r="E1070">
        <v>47.13</v>
      </c>
      <c r="F1070" t="s">
        <v>2077</v>
      </c>
      <c r="G1070" t="s">
        <v>5300</v>
      </c>
      <c r="H1070">
        <v>29.96</v>
      </c>
      <c r="I1070">
        <v>0.03</v>
      </c>
      <c r="J1070" t="s">
        <v>4851</v>
      </c>
    </row>
    <row r="1071" spans="1:10" x14ac:dyDescent="0.25">
      <c r="A1071" t="s">
        <v>5301</v>
      </c>
      <c r="B1071" t="s">
        <v>5302</v>
      </c>
      <c r="C1071" t="s">
        <v>1795</v>
      </c>
      <c r="D1071">
        <v>167.22</v>
      </c>
      <c r="E1071">
        <v>144.32</v>
      </c>
      <c r="F1071" t="s">
        <v>5303</v>
      </c>
      <c r="G1071" t="s">
        <v>5304</v>
      </c>
      <c r="H1071">
        <v>25.57</v>
      </c>
      <c r="I1071">
        <v>0.27</v>
      </c>
      <c r="J1071" t="s">
        <v>2677</v>
      </c>
    </row>
    <row r="1072" spans="1:10" x14ac:dyDescent="0.25">
      <c r="A1072" t="s">
        <v>5305</v>
      </c>
      <c r="B1072" t="s">
        <v>5306</v>
      </c>
      <c r="C1072" t="s">
        <v>5307</v>
      </c>
      <c r="D1072">
        <v>49.05</v>
      </c>
      <c r="E1072">
        <v>46.12</v>
      </c>
      <c r="F1072" t="s">
        <v>791</v>
      </c>
      <c r="G1072" t="s">
        <v>5308</v>
      </c>
      <c r="H1072">
        <v>19.47</v>
      </c>
      <c r="I1072">
        <v>0.03</v>
      </c>
      <c r="J1072" t="s">
        <v>5309</v>
      </c>
    </row>
    <row r="1073" spans="1:10" x14ac:dyDescent="0.25">
      <c r="A1073" t="s">
        <v>5310</v>
      </c>
      <c r="B1073" t="s">
        <v>5311</v>
      </c>
      <c r="C1073" t="s">
        <v>5312</v>
      </c>
      <c r="D1073">
        <v>72.45</v>
      </c>
      <c r="E1073">
        <v>62.23</v>
      </c>
      <c r="F1073" t="s">
        <v>474</v>
      </c>
      <c r="G1073" t="s">
        <v>5313</v>
      </c>
      <c r="H1073">
        <v>35.76</v>
      </c>
      <c r="I1073">
        <v>0.08</v>
      </c>
      <c r="J1073" t="s">
        <v>5314</v>
      </c>
    </row>
    <row r="1074" spans="1:10" x14ac:dyDescent="0.25">
      <c r="A1074" t="s">
        <v>5315</v>
      </c>
      <c r="B1074" t="s">
        <v>5316</v>
      </c>
      <c r="C1074" t="s">
        <v>5317</v>
      </c>
      <c r="D1074">
        <v>37.28</v>
      </c>
      <c r="E1074">
        <v>49.32</v>
      </c>
      <c r="F1074" t="s">
        <v>1311</v>
      </c>
      <c r="G1074" t="s">
        <v>5318</v>
      </c>
      <c r="H1074">
        <v>29.46</v>
      </c>
      <c r="I1074">
        <v>0.04</v>
      </c>
      <c r="J1074" t="s">
        <v>5319</v>
      </c>
    </row>
    <row r="1075" spans="1:10" x14ac:dyDescent="0.25">
      <c r="A1075" t="s">
        <v>5320</v>
      </c>
      <c r="B1075" t="s">
        <v>5321</v>
      </c>
      <c r="C1075" t="s">
        <v>5322</v>
      </c>
      <c r="D1075">
        <v>111.22</v>
      </c>
      <c r="E1075">
        <v>94.94</v>
      </c>
      <c r="F1075" t="s">
        <v>5323</v>
      </c>
      <c r="G1075" t="s">
        <v>5324</v>
      </c>
      <c r="H1075">
        <v>26.65</v>
      </c>
      <c r="I1075">
        <v>0.09</v>
      </c>
      <c r="J1075" t="s">
        <v>5325</v>
      </c>
    </row>
    <row r="1076" spans="1:10" x14ac:dyDescent="0.25">
      <c r="A1076" t="s">
        <v>5326</v>
      </c>
      <c r="B1076" t="s">
        <v>5327</v>
      </c>
      <c r="C1076" t="s">
        <v>5328</v>
      </c>
      <c r="D1076">
        <v>88.4</v>
      </c>
      <c r="E1076">
        <v>83.36</v>
      </c>
      <c r="F1076" t="s">
        <v>5329</v>
      </c>
      <c r="G1076" t="s">
        <v>5330</v>
      </c>
      <c r="H1076">
        <v>25.52</v>
      </c>
      <c r="I1076">
        <v>0.09</v>
      </c>
      <c r="J1076" t="s">
        <v>5331</v>
      </c>
    </row>
    <row r="1077" spans="1:10" x14ac:dyDescent="0.25">
      <c r="A1077" t="s">
        <v>5332</v>
      </c>
      <c r="B1077" t="s">
        <v>5333</v>
      </c>
      <c r="C1077" t="s">
        <v>5334</v>
      </c>
      <c r="D1077">
        <v>123.88</v>
      </c>
      <c r="E1077">
        <v>111.01</v>
      </c>
      <c r="F1077" t="s">
        <v>204</v>
      </c>
      <c r="G1077" t="s">
        <v>5335</v>
      </c>
      <c r="H1077">
        <v>19.97</v>
      </c>
      <c r="I1077">
        <v>0.05</v>
      </c>
      <c r="J1077" t="s">
        <v>5336</v>
      </c>
    </row>
    <row r="1078" spans="1:10" x14ac:dyDescent="0.25">
      <c r="A1078" t="s">
        <v>5337</v>
      </c>
      <c r="B1078" t="s">
        <v>5338</v>
      </c>
      <c r="C1078" t="s">
        <v>5339</v>
      </c>
      <c r="D1078">
        <v>80.58</v>
      </c>
      <c r="E1078">
        <v>81.86</v>
      </c>
      <c r="F1078" t="s">
        <v>271</v>
      </c>
      <c r="G1078" t="s">
        <v>5340</v>
      </c>
      <c r="H1078">
        <v>25.06</v>
      </c>
      <c r="I1078">
        <v>7.0000000000000007E-2</v>
      </c>
      <c r="J1078" t="s">
        <v>5341</v>
      </c>
    </row>
    <row r="1079" spans="1:10" x14ac:dyDescent="0.25">
      <c r="A1079" t="s">
        <v>5342</v>
      </c>
      <c r="B1079" t="s">
        <v>5343</v>
      </c>
      <c r="C1079" t="s">
        <v>5344</v>
      </c>
      <c r="D1079">
        <v>326.42</v>
      </c>
      <c r="E1079">
        <v>301.42</v>
      </c>
      <c r="F1079" t="s">
        <v>5345</v>
      </c>
      <c r="G1079" t="s">
        <v>5346</v>
      </c>
      <c r="H1079">
        <v>25.93</v>
      </c>
      <c r="I1079">
        <v>0.37</v>
      </c>
      <c r="J1079" t="s">
        <v>3696</v>
      </c>
    </row>
    <row r="1080" spans="1:10" x14ac:dyDescent="0.25">
      <c r="A1080" t="s">
        <v>5347</v>
      </c>
      <c r="B1080" t="s">
        <v>5348</v>
      </c>
      <c r="C1080" t="s">
        <v>5349</v>
      </c>
      <c r="D1080">
        <v>41.7</v>
      </c>
      <c r="E1080">
        <v>50.71</v>
      </c>
      <c r="F1080" t="s">
        <v>306</v>
      </c>
      <c r="G1080" t="s">
        <v>5350</v>
      </c>
      <c r="H1080">
        <v>45.75</v>
      </c>
      <c r="I1080">
        <v>7.0000000000000007E-2</v>
      </c>
      <c r="J1080" t="s">
        <v>1413</v>
      </c>
    </row>
    <row r="1081" spans="1:10" x14ac:dyDescent="0.25">
      <c r="A1081" t="s">
        <v>5351</v>
      </c>
      <c r="B1081" t="s">
        <v>5352</v>
      </c>
      <c r="C1081" t="s">
        <v>5353</v>
      </c>
      <c r="D1081">
        <v>41.69</v>
      </c>
      <c r="E1081">
        <v>41.63</v>
      </c>
      <c r="F1081" t="s">
        <v>1588</v>
      </c>
      <c r="G1081" t="s">
        <v>5354</v>
      </c>
      <c r="H1081">
        <v>15.64</v>
      </c>
      <c r="I1081">
        <v>0.03</v>
      </c>
      <c r="J1081" t="s">
        <v>5355</v>
      </c>
    </row>
    <row r="1082" spans="1:10" x14ac:dyDescent="0.25">
      <c r="A1082" t="s">
        <v>5356</v>
      </c>
      <c r="B1082" t="s">
        <v>5357</v>
      </c>
      <c r="C1082" t="s">
        <v>5358</v>
      </c>
      <c r="D1082">
        <v>85.31</v>
      </c>
      <c r="E1082">
        <v>73.430000000000007</v>
      </c>
      <c r="F1082" t="s">
        <v>262</v>
      </c>
      <c r="G1082" t="s">
        <v>5359</v>
      </c>
      <c r="H1082">
        <v>32.99</v>
      </c>
      <c r="I1082">
        <v>7.0000000000000007E-2</v>
      </c>
      <c r="J1082" t="s">
        <v>3367</v>
      </c>
    </row>
    <row r="1083" spans="1:10" x14ac:dyDescent="0.25">
      <c r="A1083" t="s">
        <v>5360</v>
      </c>
      <c r="B1083" t="s">
        <v>5361</v>
      </c>
      <c r="C1083" t="s">
        <v>2629</v>
      </c>
      <c r="D1083">
        <v>65.3</v>
      </c>
      <c r="E1083">
        <v>73.36</v>
      </c>
      <c r="F1083" t="s">
        <v>243</v>
      </c>
      <c r="G1083" t="s">
        <v>5362</v>
      </c>
      <c r="H1083">
        <v>17.670000000000002</v>
      </c>
      <c r="I1083">
        <v>0.05</v>
      </c>
      <c r="J1083" t="s">
        <v>4989</v>
      </c>
    </row>
    <row r="1084" spans="1:10" x14ac:dyDescent="0.25">
      <c r="A1084" t="s">
        <v>5363</v>
      </c>
      <c r="B1084" t="s">
        <v>5364</v>
      </c>
      <c r="C1084" t="s">
        <v>5365</v>
      </c>
      <c r="D1084">
        <v>148.47999999999999</v>
      </c>
      <c r="E1084">
        <v>123.63</v>
      </c>
      <c r="F1084" t="s">
        <v>5366</v>
      </c>
      <c r="G1084" t="s">
        <v>5367</v>
      </c>
      <c r="H1084">
        <v>24.24</v>
      </c>
      <c r="I1084">
        <v>0.12</v>
      </c>
      <c r="J1084" t="s">
        <v>5368</v>
      </c>
    </row>
    <row r="1085" spans="1:10" x14ac:dyDescent="0.25">
      <c r="A1085" t="s">
        <v>5369</v>
      </c>
      <c r="B1085" t="s">
        <v>5370</v>
      </c>
      <c r="C1085" t="s">
        <v>5371</v>
      </c>
      <c r="D1085">
        <v>49.8</v>
      </c>
      <c r="E1085">
        <v>54.49</v>
      </c>
      <c r="F1085" t="s">
        <v>216</v>
      </c>
      <c r="G1085" t="s">
        <v>5372</v>
      </c>
      <c r="H1085">
        <v>38.200000000000003</v>
      </c>
      <c r="I1085">
        <v>0.12</v>
      </c>
      <c r="J1085" t="s">
        <v>4547</v>
      </c>
    </row>
    <row r="1086" spans="1:10" x14ac:dyDescent="0.25">
      <c r="A1086" t="s">
        <v>5373</v>
      </c>
      <c r="B1086" t="s">
        <v>5374</v>
      </c>
      <c r="C1086" t="s">
        <v>4597</v>
      </c>
      <c r="D1086">
        <v>136.82</v>
      </c>
      <c r="E1086">
        <v>134.88999999999999</v>
      </c>
      <c r="F1086" t="s">
        <v>5375</v>
      </c>
      <c r="G1086" t="s">
        <v>5376</v>
      </c>
      <c r="H1086">
        <v>24.26</v>
      </c>
      <c r="I1086">
        <v>0.12</v>
      </c>
      <c r="J1086" t="s">
        <v>5377</v>
      </c>
    </row>
    <row r="1087" spans="1:10" x14ac:dyDescent="0.25">
      <c r="A1087" t="s">
        <v>5378</v>
      </c>
      <c r="B1087" t="s">
        <v>5379</v>
      </c>
      <c r="C1087" t="s">
        <v>2368</v>
      </c>
      <c r="D1087">
        <v>143.25</v>
      </c>
      <c r="E1087">
        <v>134.44</v>
      </c>
      <c r="F1087" t="s">
        <v>5380</v>
      </c>
      <c r="G1087" t="s">
        <v>5381</v>
      </c>
      <c r="H1087">
        <v>34.450000000000003</v>
      </c>
      <c r="I1087">
        <v>0.19</v>
      </c>
      <c r="J1087" t="s">
        <v>3821</v>
      </c>
    </row>
    <row r="1088" spans="1:10" x14ac:dyDescent="0.25">
      <c r="A1088" t="s">
        <v>5382</v>
      </c>
      <c r="B1088" t="s">
        <v>5383</v>
      </c>
      <c r="C1088" t="s">
        <v>5384</v>
      </c>
      <c r="D1088">
        <v>111.64</v>
      </c>
      <c r="E1088">
        <v>103.78</v>
      </c>
      <c r="F1088" t="s">
        <v>5385</v>
      </c>
      <c r="G1088" t="s">
        <v>5386</v>
      </c>
      <c r="H1088">
        <v>21.7</v>
      </c>
      <c r="I1088">
        <v>7.0000000000000007E-2</v>
      </c>
      <c r="J1088" t="s">
        <v>5387</v>
      </c>
    </row>
    <row r="1089" spans="1:10" x14ac:dyDescent="0.25">
      <c r="A1089" t="s">
        <v>5388</v>
      </c>
      <c r="B1089" t="s">
        <v>5389</v>
      </c>
      <c r="C1089" t="s">
        <v>2841</v>
      </c>
      <c r="D1089">
        <v>116.82</v>
      </c>
      <c r="E1089">
        <v>117.54</v>
      </c>
      <c r="F1089" t="s">
        <v>5390</v>
      </c>
      <c r="G1089" t="s">
        <v>5391</v>
      </c>
      <c r="H1089">
        <v>20.55</v>
      </c>
      <c r="I1089">
        <v>0.11</v>
      </c>
      <c r="J1089" t="s">
        <v>1681</v>
      </c>
    </row>
    <row r="1090" spans="1:10" x14ac:dyDescent="0.25">
      <c r="A1090" t="s">
        <v>5392</v>
      </c>
      <c r="B1090" t="s">
        <v>5393</v>
      </c>
      <c r="C1090" t="s">
        <v>5394</v>
      </c>
      <c r="D1090">
        <v>73.09</v>
      </c>
      <c r="E1090">
        <v>75.92</v>
      </c>
      <c r="F1090" t="s">
        <v>1627</v>
      </c>
      <c r="G1090" t="s">
        <v>5395</v>
      </c>
      <c r="H1090">
        <v>28.63</v>
      </c>
      <c r="I1090">
        <v>7.0000000000000007E-2</v>
      </c>
      <c r="J1090" t="s">
        <v>5396</v>
      </c>
    </row>
    <row r="1091" spans="1:10" x14ac:dyDescent="0.25">
      <c r="A1091" t="s">
        <v>5397</v>
      </c>
      <c r="B1091" t="s">
        <v>5398</v>
      </c>
      <c r="C1091" t="s">
        <v>5399</v>
      </c>
      <c r="D1091">
        <v>38.43</v>
      </c>
      <c r="E1091">
        <v>39.75</v>
      </c>
      <c r="F1091" t="s">
        <v>1548</v>
      </c>
      <c r="G1091" t="s">
        <v>5400</v>
      </c>
      <c r="H1091">
        <v>20.64</v>
      </c>
      <c r="I1091">
        <v>0.04</v>
      </c>
      <c r="J1091" t="s">
        <v>5401</v>
      </c>
    </row>
    <row r="1092" spans="1:10" x14ac:dyDescent="0.25">
      <c r="A1092" t="s">
        <v>5402</v>
      </c>
      <c r="B1092" t="s">
        <v>5403</v>
      </c>
      <c r="C1092" t="s">
        <v>5033</v>
      </c>
      <c r="D1092">
        <v>28.01</v>
      </c>
      <c r="E1092">
        <v>27</v>
      </c>
      <c r="F1092" t="s">
        <v>335</v>
      </c>
      <c r="G1092" t="s">
        <v>5404</v>
      </c>
      <c r="H1092">
        <v>30.84</v>
      </c>
      <c r="I1092">
        <v>7.0000000000000007E-2</v>
      </c>
      <c r="J1092" t="s">
        <v>918</v>
      </c>
    </row>
    <row r="1093" spans="1:10" x14ac:dyDescent="0.25">
      <c r="A1093" t="s">
        <v>5405</v>
      </c>
      <c r="B1093" t="s">
        <v>5406</v>
      </c>
      <c r="C1093" t="s">
        <v>5407</v>
      </c>
      <c r="D1093">
        <v>30.37</v>
      </c>
      <c r="E1093">
        <v>31.02</v>
      </c>
      <c r="F1093" t="s">
        <v>681</v>
      </c>
      <c r="G1093" t="s">
        <v>5408</v>
      </c>
      <c r="H1093">
        <v>36.08</v>
      </c>
      <c r="I1093">
        <v>0.04</v>
      </c>
      <c r="J1093" t="s">
        <v>5409</v>
      </c>
    </row>
    <row r="1094" spans="1:10" x14ac:dyDescent="0.25">
      <c r="A1094" t="s">
        <v>5410</v>
      </c>
      <c r="B1094" t="s">
        <v>5411</v>
      </c>
      <c r="C1094" t="s">
        <v>5412</v>
      </c>
      <c r="D1094">
        <v>166.62</v>
      </c>
      <c r="E1094">
        <v>160.71</v>
      </c>
      <c r="F1094" t="s">
        <v>5413</v>
      </c>
      <c r="G1094" t="s">
        <v>5414</v>
      </c>
      <c r="H1094">
        <v>18.190000000000001</v>
      </c>
      <c r="I1094">
        <v>0.06</v>
      </c>
      <c r="J1094" t="s">
        <v>5415</v>
      </c>
    </row>
    <row r="1095" spans="1:10" x14ac:dyDescent="0.25">
      <c r="A1095" t="s">
        <v>5416</v>
      </c>
      <c r="B1095" t="s">
        <v>5417</v>
      </c>
      <c r="C1095" t="s">
        <v>3556</v>
      </c>
      <c r="D1095">
        <v>59.95</v>
      </c>
      <c r="E1095">
        <v>78.239999999999995</v>
      </c>
      <c r="F1095" t="s">
        <v>577</v>
      </c>
      <c r="G1095" t="s">
        <v>5414</v>
      </c>
      <c r="H1095">
        <v>68.45</v>
      </c>
      <c r="I1095">
        <v>0.11</v>
      </c>
      <c r="J1095" t="s">
        <v>2498</v>
      </c>
    </row>
    <row r="1096" spans="1:10" x14ac:dyDescent="0.25">
      <c r="A1096" t="s">
        <v>5418</v>
      </c>
      <c r="B1096" t="s">
        <v>5419</v>
      </c>
      <c r="C1096" t="s">
        <v>5420</v>
      </c>
      <c r="D1096">
        <v>67.849999999999994</v>
      </c>
      <c r="E1096">
        <v>54.85</v>
      </c>
      <c r="F1096" t="s">
        <v>579</v>
      </c>
      <c r="G1096" t="s">
        <v>5421</v>
      </c>
      <c r="H1096">
        <v>29.16</v>
      </c>
      <c r="I1096">
        <v>0.04</v>
      </c>
      <c r="J1096" t="s">
        <v>5422</v>
      </c>
    </row>
    <row r="1097" spans="1:10" x14ac:dyDescent="0.25">
      <c r="A1097" t="s">
        <v>5423</v>
      </c>
      <c r="B1097" t="s">
        <v>5424</v>
      </c>
      <c r="C1097" t="s">
        <v>5425</v>
      </c>
      <c r="D1097">
        <v>368.86</v>
      </c>
      <c r="E1097">
        <v>311.33</v>
      </c>
      <c r="F1097" t="s">
        <v>5426</v>
      </c>
      <c r="G1097" t="s">
        <v>5427</v>
      </c>
      <c r="H1097">
        <v>21.31</v>
      </c>
      <c r="I1097">
        <v>0.24</v>
      </c>
      <c r="J1097" t="s">
        <v>5428</v>
      </c>
    </row>
    <row r="1098" spans="1:10" x14ac:dyDescent="0.25">
      <c r="A1098" t="s">
        <v>5429</v>
      </c>
      <c r="B1098" t="s">
        <v>5430</v>
      </c>
      <c r="C1098" t="s">
        <v>2925</v>
      </c>
      <c r="D1098">
        <v>56.63</v>
      </c>
      <c r="E1098">
        <v>58.3</v>
      </c>
      <c r="F1098" t="s">
        <v>1082</v>
      </c>
      <c r="G1098" t="s">
        <v>5431</v>
      </c>
      <c r="H1098">
        <v>17.329999999999998</v>
      </c>
      <c r="I1098">
        <v>0.03</v>
      </c>
      <c r="J1098" t="s">
        <v>5432</v>
      </c>
    </row>
    <row r="1099" spans="1:10" x14ac:dyDescent="0.25">
      <c r="A1099" t="s">
        <v>5433</v>
      </c>
      <c r="B1099" t="s">
        <v>5434</v>
      </c>
      <c r="C1099" t="s">
        <v>5435</v>
      </c>
      <c r="D1099">
        <v>72.22</v>
      </c>
      <c r="E1099">
        <v>74.7</v>
      </c>
      <c r="F1099" t="s">
        <v>1140</v>
      </c>
      <c r="G1099" t="s">
        <v>5436</v>
      </c>
      <c r="H1099">
        <v>25.21</v>
      </c>
      <c r="I1099">
        <v>0.04</v>
      </c>
      <c r="J1099" t="s">
        <v>3195</v>
      </c>
    </row>
    <row r="1100" spans="1:10" x14ac:dyDescent="0.25">
      <c r="A1100" t="s">
        <v>5437</v>
      </c>
      <c r="B1100" t="s">
        <v>5438</v>
      </c>
      <c r="C1100" t="s">
        <v>5439</v>
      </c>
      <c r="D1100">
        <v>105.03</v>
      </c>
      <c r="E1100">
        <v>80.02</v>
      </c>
      <c r="F1100" t="s">
        <v>1925</v>
      </c>
      <c r="G1100" t="s">
        <v>5440</v>
      </c>
      <c r="H1100">
        <v>36.72</v>
      </c>
      <c r="I1100">
        <v>0.08</v>
      </c>
      <c r="J1100" t="s">
        <v>5441</v>
      </c>
    </row>
    <row r="1101" spans="1:10" x14ac:dyDescent="0.25">
      <c r="A1101" t="s">
        <v>5442</v>
      </c>
      <c r="B1101" t="s">
        <v>5443</v>
      </c>
      <c r="C1101" t="s">
        <v>5444</v>
      </c>
      <c r="D1101">
        <v>64.3</v>
      </c>
      <c r="E1101">
        <v>61.33</v>
      </c>
      <c r="F1101" t="s">
        <v>245</v>
      </c>
      <c r="G1101" t="s">
        <v>5445</v>
      </c>
      <c r="H1101">
        <v>21.49</v>
      </c>
      <c r="I1101">
        <v>0.05</v>
      </c>
      <c r="J1101" t="s">
        <v>5446</v>
      </c>
    </row>
    <row r="1102" spans="1:10" x14ac:dyDescent="0.25">
      <c r="A1102" t="s">
        <v>5447</v>
      </c>
      <c r="B1102" t="s">
        <v>5448</v>
      </c>
      <c r="C1102" t="s">
        <v>3174</v>
      </c>
      <c r="D1102">
        <v>197.63</v>
      </c>
      <c r="E1102">
        <v>168.91</v>
      </c>
      <c r="F1102" t="s">
        <v>5449</v>
      </c>
      <c r="G1102" t="s">
        <v>5450</v>
      </c>
      <c r="H1102">
        <v>24.87</v>
      </c>
      <c r="I1102">
        <v>0.11</v>
      </c>
      <c r="J1102" t="s">
        <v>5451</v>
      </c>
    </row>
    <row r="1103" spans="1:10" x14ac:dyDescent="0.25">
      <c r="A1103" t="s">
        <v>5452</v>
      </c>
      <c r="B1103" t="s">
        <v>5453</v>
      </c>
      <c r="C1103" t="s">
        <v>5454</v>
      </c>
      <c r="D1103">
        <v>25.94</v>
      </c>
      <c r="E1103">
        <v>28.36</v>
      </c>
      <c r="F1103" t="s">
        <v>1831</v>
      </c>
      <c r="G1103" t="s">
        <v>5455</v>
      </c>
      <c r="H1103">
        <v>16.57</v>
      </c>
      <c r="I1103">
        <v>0.04</v>
      </c>
      <c r="J1103" t="s">
        <v>5456</v>
      </c>
    </row>
    <row r="1104" spans="1:10" x14ac:dyDescent="0.25">
      <c r="A1104" t="s">
        <v>5457</v>
      </c>
      <c r="B1104" t="s">
        <v>5458</v>
      </c>
      <c r="C1104" t="s">
        <v>5459</v>
      </c>
      <c r="D1104">
        <v>90.24</v>
      </c>
      <c r="E1104">
        <v>81.91</v>
      </c>
      <c r="F1104" t="s">
        <v>5460</v>
      </c>
      <c r="G1104" t="s">
        <v>5461</v>
      </c>
      <c r="H1104">
        <v>73.34</v>
      </c>
      <c r="I1104">
        <v>0.16</v>
      </c>
      <c r="J1104" t="s">
        <v>1848</v>
      </c>
    </row>
    <row r="1105" spans="1:10" x14ac:dyDescent="0.25">
      <c r="A1105" t="s">
        <v>5462</v>
      </c>
      <c r="B1105" t="s">
        <v>5463</v>
      </c>
      <c r="C1105" t="s">
        <v>3335</v>
      </c>
      <c r="D1105">
        <v>109.82</v>
      </c>
      <c r="E1105">
        <v>95</v>
      </c>
      <c r="F1105" t="s">
        <v>4001</v>
      </c>
      <c r="G1105" t="s">
        <v>5464</v>
      </c>
      <c r="H1105">
        <v>19.45</v>
      </c>
      <c r="I1105">
        <v>0.04</v>
      </c>
      <c r="J1105" t="s">
        <v>5465</v>
      </c>
    </row>
    <row r="1106" spans="1:10" x14ac:dyDescent="0.25">
      <c r="A1106" t="s">
        <v>5466</v>
      </c>
      <c r="B1106" t="s">
        <v>5467</v>
      </c>
      <c r="C1106" t="s">
        <v>5468</v>
      </c>
      <c r="D1106">
        <v>214.97</v>
      </c>
      <c r="E1106">
        <v>194.96</v>
      </c>
      <c r="F1106" t="s">
        <v>5469</v>
      </c>
      <c r="G1106" t="s">
        <v>5470</v>
      </c>
      <c r="H1106">
        <v>19.02</v>
      </c>
      <c r="I1106">
        <v>0.08</v>
      </c>
      <c r="J1106" t="s">
        <v>5471</v>
      </c>
    </row>
    <row r="1107" spans="1:10" x14ac:dyDescent="0.25">
      <c r="A1107" t="s">
        <v>5472</v>
      </c>
      <c r="B1107" t="s">
        <v>5473</v>
      </c>
      <c r="C1107" t="s">
        <v>5474</v>
      </c>
      <c r="D1107">
        <v>61.4</v>
      </c>
      <c r="E1107">
        <v>58.12</v>
      </c>
      <c r="F1107" t="s">
        <v>233</v>
      </c>
      <c r="G1107" t="s">
        <v>5475</v>
      </c>
      <c r="H1107">
        <v>22.51</v>
      </c>
      <c r="I1107">
        <v>0.04</v>
      </c>
      <c r="J1107" t="s">
        <v>4149</v>
      </c>
    </row>
    <row r="1108" spans="1:10" x14ac:dyDescent="0.25">
      <c r="A1108" t="s">
        <v>5476</v>
      </c>
      <c r="B1108" t="s">
        <v>5477</v>
      </c>
      <c r="C1108" t="s">
        <v>1909</v>
      </c>
      <c r="D1108">
        <v>84.41</v>
      </c>
      <c r="E1108">
        <v>85.25</v>
      </c>
      <c r="F1108" t="s">
        <v>5478</v>
      </c>
      <c r="G1108" t="s">
        <v>5479</v>
      </c>
      <c r="H1108">
        <v>14.69</v>
      </c>
      <c r="I1108">
        <v>7.0000000000000007E-2</v>
      </c>
      <c r="J1108" t="s">
        <v>5480</v>
      </c>
    </row>
    <row r="1109" spans="1:10" x14ac:dyDescent="0.25">
      <c r="A1109" t="s">
        <v>5481</v>
      </c>
      <c r="B1109" t="s">
        <v>5482</v>
      </c>
      <c r="C1109" t="s">
        <v>5483</v>
      </c>
      <c r="D1109">
        <v>20.74</v>
      </c>
      <c r="E1109">
        <v>26.53</v>
      </c>
      <c r="F1109" t="s">
        <v>2151</v>
      </c>
      <c r="G1109" t="s">
        <v>5484</v>
      </c>
      <c r="H1109">
        <v>51.63</v>
      </c>
      <c r="I1109">
        <v>7.0000000000000007E-2</v>
      </c>
      <c r="J1109" t="s">
        <v>4820</v>
      </c>
    </row>
    <row r="1110" spans="1:10" x14ac:dyDescent="0.25">
      <c r="A1110" t="s">
        <v>5485</v>
      </c>
      <c r="B1110" t="s">
        <v>5486</v>
      </c>
      <c r="C1110" t="s">
        <v>5487</v>
      </c>
      <c r="D1110">
        <v>27.01</v>
      </c>
      <c r="E1110">
        <v>31.16</v>
      </c>
      <c r="F1110" t="s">
        <v>821</v>
      </c>
      <c r="G1110" t="s">
        <v>5488</v>
      </c>
      <c r="H1110">
        <v>24.13</v>
      </c>
      <c r="I1110">
        <v>0.04</v>
      </c>
      <c r="J1110" t="s">
        <v>5489</v>
      </c>
    </row>
    <row r="1111" spans="1:10" x14ac:dyDescent="0.25">
      <c r="A1111" t="s">
        <v>5490</v>
      </c>
      <c r="B1111" t="s">
        <v>5491</v>
      </c>
      <c r="C1111" t="s">
        <v>5492</v>
      </c>
      <c r="D1111">
        <v>133.68</v>
      </c>
      <c r="E1111">
        <v>107.61</v>
      </c>
      <c r="F1111" t="s">
        <v>5493</v>
      </c>
      <c r="G1111" t="s">
        <v>5494</v>
      </c>
      <c r="H1111">
        <v>28.96</v>
      </c>
      <c r="I1111">
        <v>7.0000000000000007E-2</v>
      </c>
      <c r="J1111" t="s">
        <v>5152</v>
      </c>
    </row>
    <row r="1112" spans="1:10" x14ac:dyDescent="0.25">
      <c r="A1112" t="s">
        <v>5495</v>
      </c>
      <c r="B1112" t="s">
        <v>5496</v>
      </c>
      <c r="C1112" t="s">
        <v>5497</v>
      </c>
      <c r="D1112">
        <v>91.05</v>
      </c>
      <c r="E1112">
        <v>87.62</v>
      </c>
      <c r="F1112" t="s">
        <v>1198</v>
      </c>
      <c r="G1112" t="s">
        <v>5498</v>
      </c>
      <c r="H1112">
        <v>24.61</v>
      </c>
      <c r="I1112">
        <v>0.04</v>
      </c>
      <c r="J1112" t="s">
        <v>5499</v>
      </c>
    </row>
    <row r="1113" spans="1:10" x14ac:dyDescent="0.25">
      <c r="A1113" t="s">
        <v>5500</v>
      </c>
      <c r="B1113" t="s">
        <v>5501</v>
      </c>
      <c r="C1113" t="s">
        <v>5502</v>
      </c>
      <c r="D1113">
        <v>277.08999999999997</v>
      </c>
      <c r="E1113">
        <v>258.3</v>
      </c>
      <c r="F1113" t="s">
        <v>5503</v>
      </c>
      <c r="G1113" t="s">
        <v>5504</v>
      </c>
      <c r="H1113">
        <v>19.46</v>
      </c>
      <c r="I1113">
        <v>0.1</v>
      </c>
      <c r="J1113" t="s">
        <v>5505</v>
      </c>
    </row>
    <row r="1114" spans="1:10" x14ac:dyDescent="0.25">
      <c r="A1114" t="s">
        <v>5506</v>
      </c>
      <c r="B1114" t="s">
        <v>5507</v>
      </c>
      <c r="C1114" t="s">
        <v>5508</v>
      </c>
      <c r="D1114">
        <v>96.22</v>
      </c>
      <c r="E1114">
        <v>98.72</v>
      </c>
      <c r="F1114" t="s">
        <v>5509</v>
      </c>
      <c r="G1114" t="s">
        <v>5510</v>
      </c>
      <c r="H1114">
        <v>18.68</v>
      </c>
      <c r="I1114">
        <v>7.0000000000000007E-2</v>
      </c>
      <c r="J1114" t="s">
        <v>3212</v>
      </c>
    </row>
    <row r="1115" spans="1:10" x14ac:dyDescent="0.25">
      <c r="A1115" t="s">
        <v>5511</v>
      </c>
      <c r="B1115" t="s">
        <v>5512</v>
      </c>
      <c r="C1115" t="s">
        <v>4060</v>
      </c>
      <c r="D1115">
        <v>28.13</v>
      </c>
      <c r="E1115">
        <v>26.24</v>
      </c>
      <c r="F1115" t="s">
        <v>222</v>
      </c>
      <c r="G1115" t="s">
        <v>5513</v>
      </c>
      <c r="H1115">
        <v>79.83</v>
      </c>
      <c r="I1115">
        <v>0.22</v>
      </c>
      <c r="J1115" t="s">
        <v>5514</v>
      </c>
    </row>
    <row r="1116" spans="1:10" x14ac:dyDescent="0.25">
      <c r="A1116" t="s">
        <v>5515</v>
      </c>
      <c r="B1116" t="s">
        <v>5516</v>
      </c>
      <c r="C1116" t="s">
        <v>5517</v>
      </c>
      <c r="D1116">
        <v>127.09</v>
      </c>
      <c r="E1116">
        <v>110.96</v>
      </c>
      <c r="F1116" t="s">
        <v>5518</v>
      </c>
      <c r="G1116" t="s">
        <v>5519</v>
      </c>
      <c r="H1116">
        <v>24.54</v>
      </c>
      <c r="I1116">
        <v>0.06</v>
      </c>
      <c r="J1116" t="s">
        <v>5520</v>
      </c>
    </row>
    <row r="1117" spans="1:10" x14ac:dyDescent="0.25">
      <c r="A1117" t="s">
        <v>5521</v>
      </c>
      <c r="B1117" t="s">
        <v>5522</v>
      </c>
      <c r="C1117" t="s">
        <v>5523</v>
      </c>
      <c r="D1117">
        <v>34.75</v>
      </c>
      <c r="E1117">
        <v>33.67</v>
      </c>
      <c r="F1117" t="s">
        <v>2474</v>
      </c>
      <c r="G1117" t="s">
        <v>5524</v>
      </c>
      <c r="H1117">
        <v>18.239999999999998</v>
      </c>
      <c r="I1117">
        <v>0.03</v>
      </c>
      <c r="J1117" t="s">
        <v>5525</v>
      </c>
    </row>
    <row r="1118" spans="1:10" x14ac:dyDescent="0.25">
      <c r="A1118" t="s">
        <v>5526</v>
      </c>
      <c r="B1118" t="s">
        <v>5527</v>
      </c>
      <c r="C1118" t="s">
        <v>5528</v>
      </c>
      <c r="D1118">
        <v>61.46</v>
      </c>
      <c r="E1118">
        <v>65.930000000000007</v>
      </c>
      <c r="F1118" t="s">
        <v>1856</v>
      </c>
      <c r="G1118" t="s">
        <v>5529</v>
      </c>
      <c r="H1118">
        <v>22.84</v>
      </c>
      <c r="I1118">
        <v>0.03</v>
      </c>
      <c r="J1118" t="s">
        <v>5530</v>
      </c>
    </row>
    <row r="1119" spans="1:10" x14ac:dyDescent="0.25">
      <c r="A1119" t="s">
        <v>5531</v>
      </c>
      <c r="B1119" t="s">
        <v>5532</v>
      </c>
      <c r="C1119" t="s">
        <v>5533</v>
      </c>
      <c r="D1119">
        <v>105.11</v>
      </c>
      <c r="E1119">
        <v>103.83</v>
      </c>
      <c r="F1119" t="s">
        <v>5534</v>
      </c>
      <c r="G1119" t="s">
        <v>5535</v>
      </c>
      <c r="H1119">
        <v>20.53</v>
      </c>
      <c r="I1119">
        <v>0.06</v>
      </c>
      <c r="J1119" t="s">
        <v>5536</v>
      </c>
    </row>
    <row r="1120" spans="1:10" x14ac:dyDescent="0.25">
      <c r="A1120" t="s">
        <v>5537</v>
      </c>
      <c r="B1120" t="s">
        <v>5538</v>
      </c>
      <c r="C1120" t="s">
        <v>5539</v>
      </c>
      <c r="D1120">
        <v>209.92</v>
      </c>
      <c r="E1120">
        <v>110.68</v>
      </c>
      <c r="F1120" t="s">
        <v>5540</v>
      </c>
      <c r="G1120" t="s">
        <v>5541</v>
      </c>
      <c r="H1120">
        <v>84.53</v>
      </c>
      <c r="I1120">
        <v>0.05</v>
      </c>
      <c r="J1120" t="s">
        <v>3353</v>
      </c>
    </row>
    <row r="1121" spans="1:10" x14ac:dyDescent="0.25">
      <c r="A1121" t="s">
        <v>5542</v>
      </c>
      <c r="B1121" t="s">
        <v>5543</v>
      </c>
      <c r="C1121" t="s">
        <v>5544</v>
      </c>
      <c r="D1121">
        <v>102.17</v>
      </c>
      <c r="E1121">
        <v>71.11</v>
      </c>
      <c r="F1121" t="s">
        <v>1647</v>
      </c>
      <c r="G1121" t="s">
        <v>5545</v>
      </c>
      <c r="H1121">
        <v>43.95</v>
      </c>
      <c r="I1121">
        <v>0.1</v>
      </c>
      <c r="J1121" t="s">
        <v>5546</v>
      </c>
    </row>
    <row r="1122" spans="1:10" x14ac:dyDescent="0.25">
      <c r="A1122" t="s">
        <v>5547</v>
      </c>
      <c r="B1122" t="s">
        <v>5548</v>
      </c>
      <c r="C1122" t="s">
        <v>5549</v>
      </c>
      <c r="D1122">
        <v>38.82</v>
      </c>
      <c r="E1122">
        <v>39.229999999999997</v>
      </c>
      <c r="F1122" t="s">
        <v>1856</v>
      </c>
      <c r="G1122" t="s">
        <v>5550</v>
      </c>
      <c r="H1122">
        <v>37.049999999999997</v>
      </c>
      <c r="I1122">
        <v>7.0000000000000007E-2</v>
      </c>
      <c r="J1122" t="s">
        <v>4750</v>
      </c>
    </row>
    <row r="1123" spans="1:10" x14ac:dyDescent="0.25">
      <c r="A1123" t="s">
        <v>5551</v>
      </c>
      <c r="B1123" t="s">
        <v>5552</v>
      </c>
      <c r="C1123" t="s">
        <v>5553</v>
      </c>
      <c r="D1123">
        <v>162.47999999999999</v>
      </c>
      <c r="E1123">
        <v>148.97999999999999</v>
      </c>
      <c r="F1123" t="s">
        <v>5554</v>
      </c>
      <c r="G1123" t="s">
        <v>5555</v>
      </c>
      <c r="H1123">
        <v>19.03</v>
      </c>
      <c r="I1123">
        <v>7.0000000000000007E-2</v>
      </c>
      <c r="J1123" t="s">
        <v>5556</v>
      </c>
    </row>
    <row r="1124" spans="1:10" x14ac:dyDescent="0.25">
      <c r="A1124" t="s">
        <v>5557</v>
      </c>
      <c r="B1124" t="s">
        <v>5558</v>
      </c>
      <c r="C1124" t="s">
        <v>5559</v>
      </c>
      <c r="D1124">
        <v>69.41</v>
      </c>
      <c r="E1124">
        <v>69.78</v>
      </c>
      <c r="F1124" t="s">
        <v>2929</v>
      </c>
      <c r="G1124" t="s">
        <v>5560</v>
      </c>
      <c r="H1124">
        <v>24.77</v>
      </c>
      <c r="I1124">
        <v>0.03</v>
      </c>
      <c r="J1124" t="s">
        <v>5561</v>
      </c>
    </row>
    <row r="1125" spans="1:10" x14ac:dyDescent="0.25">
      <c r="A1125" t="s">
        <v>5562</v>
      </c>
      <c r="B1125" t="s">
        <v>5563</v>
      </c>
      <c r="C1125" t="s">
        <v>5564</v>
      </c>
      <c r="D1125">
        <v>45.41</v>
      </c>
      <c r="E1125">
        <v>48.81</v>
      </c>
      <c r="F1125" t="s">
        <v>1653</v>
      </c>
      <c r="G1125" t="s">
        <v>5565</v>
      </c>
      <c r="H1125">
        <v>21</v>
      </c>
      <c r="I1125">
        <v>0.03</v>
      </c>
      <c r="J1125" t="s">
        <v>4637</v>
      </c>
    </row>
    <row r="1126" spans="1:10" x14ac:dyDescent="0.25">
      <c r="A1126" t="s">
        <v>5566</v>
      </c>
      <c r="B1126" t="s">
        <v>5567</v>
      </c>
      <c r="C1126" t="s">
        <v>1731</v>
      </c>
      <c r="D1126">
        <v>44.29</v>
      </c>
      <c r="E1126">
        <v>38.869999999999997</v>
      </c>
      <c r="F1126" t="s">
        <v>271</v>
      </c>
      <c r="G1126" t="s">
        <v>5568</v>
      </c>
      <c r="H1126">
        <v>33.5</v>
      </c>
      <c r="I1126">
        <v>7.0000000000000007E-2</v>
      </c>
      <c r="J1126" t="s">
        <v>4794</v>
      </c>
    </row>
    <row r="1127" spans="1:10" x14ac:dyDescent="0.25">
      <c r="A1127" t="s">
        <v>5569</v>
      </c>
      <c r="B1127" t="s">
        <v>5570</v>
      </c>
      <c r="C1127" t="s">
        <v>5571</v>
      </c>
      <c r="D1127">
        <v>89.8</v>
      </c>
      <c r="E1127">
        <v>77.28</v>
      </c>
      <c r="F1127" t="s">
        <v>5572</v>
      </c>
      <c r="G1127" t="s">
        <v>5573</v>
      </c>
      <c r="H1127">
        <v>30.91</v>
      </c>
      <c r="I1127">
        <v>0.1</v>
      </c>
      <c r="J1127" t="s">
        <v>5574</v>
      </c>
    </row>
    <row r="1128" spans="1:10" x14ac:dyDescent="0.25">
      <c r="A1128" t="s">
        <v>5575</v>
      </c>
      <c r="B1128" t="s">
        <v>5576</v>
      </c>
      <c r="C1128" t="s">
        <v>5577</v>
      </c>
      <c r="D1128">
        <v>93.18</v>
      </c>
      <c r="E1128">
        <v>105.88</v>
      </c>
      <c r="F1128" t="s">
        <v>243</v>
      </c>
      <c r="G1128" t="s">
        <v>5578</v>
      </c>
      <c r="H1128">
        <v>19.02</v>
      </c>
      <c r="I1128">
        <v>0.04</v>
      </c>
      <c r="J1128" t="s">
        <v>5579</v>
      </c>
    </row>
    <row r="1129" spans="1:10" x14ac:dyDescent="0.25">
      <c r="A1129" t="s">
        <v>5580</v>
      </c>
      <c r="B1129" t="s">
        <v>5581</v>
      </c>
      <c r="C1129" t="s">
        <v>4629</v>
      </c>
      <c r="D1129">
        <v>114.07</v>
      </c>
      <c r="E1129">
        <v>85.52</v>
      </c>
      <c r="F1129" t="s">
        <v>5582</v>
      </c>
      <c r="G1129" t="s">
        <v>5583</v>
      </c>
      <c r="H1129">
        <v>30.24</v>
      </c>
      <c r="I1129">
        <v>0.11</v>
      </c>
      <c r="J1129" t="s">
        <v>3880</v>
      </c>
    </row>
    <row r="1130" spans="1:10" x14ac:dyDescent="0.25">
      <c r="A1130" t="s">
        <v>5584</v>
      </c>
      <c r="B1130" t="s">
        <v>5585</v>
      </c>
      <c r="C1130" t="s">
        <v>2874</v>
      </c>
      <c r="D1130">
        <v>117.31</v>
      </c>
      <c r="E1130">
        <v>116.13</v>
      </c>
      <c r="F1130" t="s">
        <v>5586</v>
      </c>
      <c r="G1130" t="s">
        <v>5587</v>
      </c>
      <c r="H1130">
        <v>22.55</v>
      </c>
      <c r="I1130">
        <v>0.08</v>
      </c>
      <c r="J1130" t="s">
        <v>5588</v>
      </c>
    </row>
    <row r="1131" spans="1:10" x14ac:dyDescent="0.25">
      <c r="A1131" t="s">
        <v>5589</v>
      </c>
      <c r="B1131" t="s">
        <v>5590</v>
      </c>
      <c r="C1131" t="s">
        <v>5591</v>
      </c>
      <c r="D1131">
        <v>49.67</v>
      </c>
      <c r="E1131">
        <v>57.93</v>
      </c>
      <c r="F1131" t="s">
        <v>1913</v>
      </c>
      <c r="G1131" t="s">
        <v>5592</v>
      </c>
      <c r="H1131">
        <v>32.79</v>
      </c>
      <c r="I1131">
        <v>0.04</v>
      </c>
      <c r="J1131" t="s">
        <v>5593</v>
      </c>
    </row>
    <row r="1132" spans="1:10" x14ac:dyDescent="0.25">
      <c r="A1132" t="s">
        <v>5594</v>
      </c>
      <c r="B1132" t="s">
        <v>5595</v>
      </c>
      <c r="C1132" t="s">
        <v>5596</v>
      </c>
      <c r="D1132">
        <v>43.8</v>
      </c>
      <c r="E1132">
        <v>41.22</v>
      </c>
      <c r="F1132" t="s">
        <v>4001</v>
      </c>
      <c r="G1132" t="s">
        <v>5597</v>
      </c>
      <c r="H1132">
        <v>67.489999999999995</v>
      </c>
      <c r="I1132">
        <v>0.19</v>
      </c>
      <c r="J1132" t="s">
        <v>2721</v>
      </c>
    </row>
    <row r="1133" spans="1:10" x14ac:dyDescent="0.25">
      <c r="A1133" t="s">
        <v>5598</v>
      </c>
      <c r="B1133" t="s">
        <v>5599</v>
      </c>
      <c r="C1133" t="s">
        <v>3752</v>
      </c>
      <c r="D1133">
        <v>107.94</v>
      </c>
      <c r="E1133">
        <v>113.09</v>
      </c>
      <c r="F1133" t="s">
        <v>278</v>
      </c>
      <c r="G1133" t="s">
        <v>5600</v>
      </c>
      <c r="H1133">
        <v>25.31</v>
      </c>
      <c r="I1133">
        <v>7.0000000000000007E-2</v>
      </c>
      <c r="J1133" t="s">
        <v>5601</v>
      </c>
    </row>
    <row r="1134" spans="1:10" x14ac:dyDescent="0.25">
      <c r="A1134" t="s">
        <v>5602</v>
      </c>
      <c r="B1134" t="s">
        <v>5603</v>
      </c>
      <c r="C1134" t="s">
        <v>5604</v>
      </c>
      <c r="D1134">
        <v>31.21</v>
      </c>
      <c r="E1134">
        <v>26.92</v>
      </c>
      <c r="F1134" t="s">
        <v>4544</v>
      </c>
      <c r="G1134" t="s">
        <v>5605</v>
      </c>
      <c r="H1134">
        <v>27.33</v>
      </c>
      <c r="I1134">
        <v>0.03</v>
      </c>
      <c r="J1134" t="s">
        <v>5606</v>
      </c>
    </row>
    <row r="1135" spans="1:10" x14ac:dyDescent="0.25">
      <c r="A1135" t="s">
        <v>5607</v>
      </c>
      <c r="B1135" t="s">
        <v>5608</v>
      </c>
      <c r="C1135" t="s">
        <v>3858</v>
      </c>
      <c r="D1135">
        <v>81.91</v>
      </c>
      <c r="E1135">
        <v>84.02</v>
      </c>
      <c r="F1135" t="s">
        <v>4001</v>
      </c>
      <c r="G1135" t="s">
        <v>5609</v>
      </c>
      <c r="H1135">
        <v>27.46</v>
      </c>
      <c r="I1135">
        <v>7.0000000000000007E-2</v>
      </c>
      <c r="J1135" t="s">
        <v>5610</v>
      </c>
    </row>
    <row r="1136" spans="1:10" x14ac:dyDescent="0.25">
      <c r="A1136" t="s">
        <v>5611</v>
      </c>
      <c r="B1136" t="s">
        <v>5612</v>
      </c>
      <c r="C1136" t="s">
        <v>5613</v>
      </c>
      <c r="D1136">
        <v>34.64</v>
      </c>
      <c r="E1136">
        <v>49.12</v>
      </c>
      <c r="F1136" t="s">
        <v>711</v>
      </c>
      <c r="G1136" t="s">
        <v>5609</v>
      </c>
      <c r="H1136">
        <v>61.86</v>
      </c>
      <c r="I1136">
        <v>0.13</v>
      </c>
      <c r="J1136" t="s">
        <v>1159</v>
      </c>
    </row>
    <row r="1137" spans="1:10" x14ac:dyDescent="0.25">
      <c r="A1137" t="s">
        <v>5614</v>
      </c>
      <c r="B1137" t="s">
        <v>5615</v>
      </c>
      <c r="C1137" t="s">
        <v>5616</v>
      </c>
      <c r="D1137">
        <v>55.44</v>
      </c>
      <c r="E1137">
        <v>42.75</v>
      </c>
      <c r="F1137" t="s">
        <v>1132</v>
      </c>
      <c r="G1137" t="s">
        <v>5617</v>
      </c>
      <c r="H1137">
        <v>42.13</v>
      </c>
      <c r="I1137">
        <v>0.02</v>
      </c>
      <c r="J1137" t="s">
        <v>5618</v>
      </c>
    </row>
    <row r="1138" spans="1:10" x14ac:dyDescent="0.25">
      <c r="A1138" t="s">
        <v>5619</v>
      </c>
      <c r="B1138" t="s">
        <v>5620</v>
      </c>
      <c r="C1138" t="s">
        <v>1847</v>
      </c>
      <c r="D1138">
        <v>35.200000000000003</v>
      </c>
      <c r="E1138">
        <v>41.91</v>
      </c>
      <c r="F1138" t="s">
        <v>5621</v>
      </c>
      <c r="G1138" t="s">
        <v>5622</v>
      </c>
      <c r="H1138">
        <v>52.05</v>
      </c>
      <c r="I1138">
        <v>0.12</v>
      </c>
      <c r="J1138" t="s">
        <v>5623</v>
      </c>
    </row>
    <row r="1139" spans="1:10" x14ac:dyDescent="0.25">
      <c r="A1139" t="s">
        <v>5624</v>
      </c>
      <c r="B1139" t="s">
        <v>5625</v>
      </c>
      <c r="C1139" t="s">
        <v>3360</v>
      </c>
      <c r="D1139">
        <v>40.43</v>
      </c>
      <c r="E1139">
        <v>35.14</v>
      </c>
      <c r="F1139" t="s">
        <v>380</v>
      </c>
      <c r="G1139" t="s">
        <v>5626</v>
      </c>
      <c r="H1139">
        <v>35.1</v>
      </c>
      <c r="I1139">
        <v>0.05</v>
      </c>
      <c r="J1139" t="s">
        <v>2060</v>
      </c>
    </row>
    <row r="1140" spans="1:10" x14ac:dyDescent="0.25">
      <c r="A1140" t="s">
        <v>5627</v>
      </c>
      <c r="B1140" t="s">
        <v>5628</v>
      </c>
      <c r="C1140" t="s">
        <v>5629</v>
      </c>
      <c r="D1140">
        <v>71.92</v>
      </c>
      <c r="E1140">
        <v>81.97</v>
      </c>
      <c r="F1140" t="s">
        <v>358</v>
      </c>
      <c r="G1140" t="s">
        <v>5630</v>
      </c>
      <c r="H1140">
        <v>21.02</v>
      </c>
      <c r="I1140">
        <v>0.03</v>
      </c>
      <c r="J1140" t="s">
        <v>5631</v>
      </c>
    </row>
    <row r="1141" spans="1:10" x14ac:dyDescent="0.25">
      <c r="A1141" t="s">
        <v>5632</v>
      </c>
      <c r="B1141" t="s">
        <v>5633</v>
      </c>
      <c r="C1141" t="s">
        <v>5634</v>
      </c>
      <c r="D1141">
        <v>33.44</v>
      </c>
      <c r="E1141">
        <v>27.61</v>
      </c>
      <c r="F1141" t="s">
        <v>1140</v>
      </c>
      <c r="G1141" t="s">
        <v>5635</v>
      </c>
      <c r="H1141">
        <v>71.040000000000006</v>
      </c>
      <c r="I1141">
        <v>0.19</v>
      </c>
      <c r="J1141" t="s">
        <v>1763</v>
      </c>
    </row>
    <row r="1142" spans="1:10" x14ac:dyDescent="0.25">
      <c r="A1142" t="s">
        <v>5636</v>
      </c>
      <c r="B1142" t="s">
        <v>5637</v>
      </c>
      <c r="C1142" t="s">
        <v>5638</v>
      </c>
      <c r="D1142">
        <v>41.01</v>
      </c>
      <c r="E1142">
        <v>47.65</v>
      </c>
      <c r="F1142" t="s">
        <v>1602</v>
      </c>
      <c r="G1142" t="s">
        <v>5639</v>
      </c>
      <c r="H1142">
        <v>27.6</v>
      </c>
      <c r="I1142">
        <v>0.04</v>
      </c>
      <c r="J1142" t="s">
        <v>3590</v>
      </c>
    </row>
    <row r="1143" spans="1:10" x14ac:dyDescent="0.25">
      <c r="A1143" t="s">
        <v>5640</v>
      </c>
      <c r="B1143" t="s">
        <v>5641</v>
      </c>
      <c r="C1143" t="s">
        <v>5642</v>
      </c>
      <c r="D1143">
        <v>88.96</v>
      </c>
      <c r="E1143">
        <v>94.97</v>
      </c>
      <c r="F1143" t="s">
        <v>5643</v>
      </c>
      <c r="G1143" t="s">
        <v>5644</v>
      </c>
      <c r="H1143">
        <v>23.82</v>
      </c>
      <c r="I1143">
        <v>0.1</v>
      </c>
      <c r="J1143" t="s">
        <v>1235</v>
      </c>
    </row>
    <row r="1144" spans="1:10" x14ac:dyDescent="0.25">
      <c r="A1144" t="s">
        <v>5645</v>
      </c>
      <c r="B1144" t="s">
        <v>5646</v>
      </c>
      <c r="C1144" t="s">
        <v>5647</v>
      </c>
      <c r="D1144">
        <v>200.44</v>
      </c>
      <c r="E1144">
        <v>190.56</v>
      </c>
      <c r="F1144" t="s">
        <v>5648</v>
      </c>
      <c r="G1144" t="s">
        <v>5649</v>
      </c>
      <c r="H1144">
        <v>26.03</v>
      </c>
      <c r="I1144">
        <v>0.1</v>
      </c>
      <c r="J1144" t="s">
        <v>5650</v>
      </c>
    </row>
    <row r="1145" spans="1:10" x14ac:dyDescent="0.25">
      <c r="A1145" t="s">
        <v>5651</v>
      </c>
      <c r="B1145" t="s">
        <v>5652</v>
      </c>
      <c r="C1145" t="s">
        <v>5653</v>
      </c>
      <c r="D1145">
        <v>49.13</v>
      </c>
      <c r="E1145">
        <v>54.64</v>
      </c>
      <c r="F1145" t="s">
        <v>5654</v>
      </c>
      <c r="G1145" t="s">
        <v>5655</v>
      </c>
      <c r="H1145">
        <v>17.649999999999999</v>
      </c>
      <c r="I1145">
        <v>0.03</v>
      </c>
      <c r="J1145" t="s">
        <v>5656</v>
      </c>
    </row>
    <row r="1146" spans="1:10" x14ac:dyDescent="0.25">
      <c r="A1146" t="s">
        <v>5657</v>
      </c>
      <c r="B1146" t="s">
        <v>5658</v>
      </c>
      <c r="C1146" t="s">
        <v>5659</v>
      </c>
      <c r="D1146">
        <v>67.7</v>
      </c>
      <c r="E1146">
        <v>74.09</v>
      </c>
      <c r="F1146" t="s">
        <v>5660</v>
      </c>
      <c r="G1146" t="s">
        <v>5661</v>
      </c>
      <c r="H1146">
        <v>70.010000000000005</v>
      </c>
      <c r="I1146">
        <v>0.18</v>
      </c>
      <c r="J1146" t="s">
        <v>1057</v>
      </c>
    </row>
    <row r="1147" spans="1:10" x14ac:dyDescent="0.25">
      <c r="A1147" t="s">
        <v>5662</v>
      </c>
      <c r="B1147" t="s">
        <v>5663</v>
      </c>
      <c r="C1147" t="s">
        <v>5664</v>
      </c>
      <c r="D1147">
        <v>68.069999999999993</v>
      </c>
      <c r="E1147">
        <v>66.91</v>
      </c>
      <c r="F1147" t="s">
        <v>562</v>
      </c>
      <c r="G1147" t="s">
        <v>5665</v>
      </c>
      <c r="H1147">
        <v>21.49</v>
      </c>
      <c r="I1147">
        <v>0.03</v>
      </c>
      <c r="J1147" t="s">
        <v>5666</v>
      </c>
    </row>
    <row r="1148" spans="1:10" x14ac:dyDescent="0.25">
      <c r="A1148" t="s">
        <v>5667</v>
      </c>
      <c r="B1148" t="s">
        <v>5668</v>
      </c>
      <c r="C1148" t="s">
        <v>2321</v>
      </c>
      <c r="D1148">
        <v>47.39</v>
      </c>
      <c r="E1148">
        <v>47.12</v>
      </c>
      <c r="F1148" t="s">
        <v>4001</v>
      </c>
      <c r="G1148" t="s">
        <v>5669</v>
      </c>
      <c r="H1148">
        <v>27.02</v>
      </c>
      <c r="I1148">
        <v>0.06</v>
      </c>
      <c r="J1148" t="s">
        <v>5670</v>
      </c>
    </row>
    <row r="1149" spans="1:10" x14ac:dyDescent="0.25">
      <c r="A1149" t="s">
        <v>5671</v>
      </c>
      <c r="B1149" t="s">
        <v>5672</v>
      </c>
      <c r="C1149" t="s">
        <v>1544</v>
      </c>
      <c r="D1149">
        <v>39.81</v>
      </c>
      <c r="E1149">
        <v>37.44</v>
      </c>
      <c r="F1149" t="s">
        <v>5673</v>
      </c>
      <c r="G1149" t="s">
        <v>5674</v>
      </c>
      <c r="H1149">
        <v>26.06</v>
      </c>
      <c r="I1149">
        <v>0.06</v>
      </c>
      <c r="J1149" t="s">
        <v>5675</v>
      </c>
    </row>
    <row r="1150" spans="1:10" x14ac:dyDescent="0.25">
      <c r="A1150" t="s">
        <v>5676</v>
      </c>
      <c r="B1150" t="s">
        <v>5677</v>
      </c>
      <c r="C1150" t="s">
        <v>5678</v>
      </c>
      <c r="D1150">
        <v>45.37</v>
      </c>
      <c r="E1150">
        <v>46.44</v>
      </c>
      <c r="F1150" t="s">
        <v>5679</v>
      </c>
      <c r="G1150" t="s">
        <v>5680</v>
      </c>
      <c r="H1150">
        <v>14.37</v>
      </c>
      <c r="I1150">
        <v>0.02</v>
      </c>
      <c r="J1150" t="s">
        <v>5681</v>
      </c>
    </row>
    <row r="1151" spans="1:10" x14ac:dyDescent="0.25">
      <c r="A1151" t="s">
        <v>5682</v>
      </c>
      <c r="B1151" t="s">
        <v>5683</v>
      </c>
      <c r="C1151" t="s">
        <v>5684</v>
      </c>
      <c r="D1151">
        <v>264.97000000000003</v>
      </c>
      <c r="E1151">
        <v>234.84</v>
      </c>
      <c r="F1151" t="s">
        <v>4013</v>
      </c>
      <c r="G1151" t="s">
        <v>5685</v>
      </c>
      <c r="H1151">
        <v>25.85</v>
      </c>
      <c r="I1151">
        <v>0.12</v>
      </c>
      <c r="J1151" t="s">
        <v>5686</v>
      </c>
    </row>
    <row r="1152" spans="1:10" x14ac:dyDescent="0.25">
      <c r="A1152" t="s">
        <v>5687</v>
      </c>
      <c r="B1152" t="s">
        <v>5688</v>
      </c>
      <c r="C1152" t="s">
        <v>5689</v>
      </c>
      <c r="D1152">
        <v>49.1</v>
      </c>
      <c r="E1152">
        <v>36.76</v>
      </c>
      <c r="F1152" t="s">
        <v>2612</v>
      </c>
      <c r="G1152" t="s">
        <v>5690</v>
      </c>
      <c r="H1152">
        <v>40.03</v>
      </c>
      <c r="I1152">
        <v>0.03</v>
      </c>
      <c r="J1152" t="s">
        <v>5691</v>
      </c>
    </row>
    <row r="1153" spans="1:10" x14ac:dyDescent="0.25">
      <c r="A1153" t="s">
        <v>5692</v>
      </c>
      <c r="B1153" t="s">
        <v>5693</v>
      </c>
      <c r="C1153" t="s">
        <v>5694</v>
      </c>
      <c r="D1153">
        <v>49.69</v>
      </c>
      <c r="E1153">
        <v>56.64</v>
      </c>
      <c r="F1153" t="s">
        <v>335</v>
      </c>
      <c r="G1153" t="s">
        <v>5695</v>
      </c>
      <c r="H1153">
        <v>18.41</v>
      </c>
      <c r="I1153">
        <v>0.04</v>
      </c>
      <c r="J1153" t="s">
        <v>5696</v>
      </c>
    </row>
    <row r="1154" spans="1:10" x14ac:dyDescent="0.25">
      <c r="A1154" t="s">
        <v>5697</v>
      </c>
      <c r="B1154" t="s">
        <v>5698</v>
      </c>
      <c r="C1154" t="s">
        <v>5699</v>
      </c>
      <c r="D1154">
        <v>39.15</v>
      </c>
      <c r="E1154">
        <v>36.01</v>
      </c>
      <c r="F1154" t="s">
        <v>2043</v>
      </c>
      <c r="G1154" t="s">
        <v>5700</v>
      </c>
      <c r="H1154">
        <v>22.59</v>
      </c>
      <c r="I1154">
        <v>0.04</v>
      </c>
      <c r="J1154" t="s">
        <v>5701</v>
      </c>
    </row>
    <row r="1155" spans="1:10" x14ac:dyDescent="0.25">
      <c r="A1155" t="s">
        <v>5702</v>
      </c>
      <c r="B1155" t="s">
        <v>5703</v>
      </c>
      <c r="C1155" t="s">
        <v>5704</v>
      </c>
      <c r="D1155">
        <v>70.27</v>
      </c>
      <c r="E1155">
        <v>64.099999999999994</v>
      </c>
      <c r="F1155" t="s">
        <v>233</v>
      </c>
      <c r="G1155" t="s">
        <v>5705</v>
      </c>
      <c r="H1155">
        <v>18.07</v>
      </c>
      <c r="I1155">
        <v>0.04</v>
      </c>
      <c r="J1155" t="s">
        <v>5706</v>
      </c>
    </row>
    <row r="1156" spans="1:10" x14ac:dyDescent="0.25">
      <c r="A1156" t="s">
        <v>5707</v>
      </c>
      <c r="B1156" t="s">
        <v>5708</v>
      </c>
      <c r="C1156" t="s">
        <v>5709</v>
      </c>
      <c r="D1156">
        <v>107.65</v>
      </c>
      <c r="E1156">
        <v>92.55</v>
      </c>
      <c r="F1156" t="s">
        <v>5710</v>
      </c>
      <c r="G1156" t="s">
        <v>5711</v>
      </c>
      <c r="H1156">
        <v>16.239999999999998</v>
      </c>
      <c r="I1156">
        <v>0.06</v>
      </c>
      <c r="J1156" t="s">
        <v>5712</v>
      </c>
    </row>
    <row r="1157" spans="1:10" x14ac:dyDescent="0.25">
      <c r="A1157" t="s">
        <v>5713</v>
      </c>
      <c r="B1157" t="s">
        <v>5714</v>
      </c>
      <c r="C1157" t="s">
        <v>5715</v>
      </c>
      <c r="D1157">
        <v>323.25</v>
      </c>
      <c r="E1157">
        <v>294.57</v>
      </c>
      <c r="F1157" t="s">
        <v>5716</v>
      </c>
      <c r="G1157" t="s">
        <v>5717</v>
      </c>
      <c r="H1157">
        <v>43.79</v>
      </c>
      <c r="I1157">
        <v>0.24</v>
      </c>
      <c r="J1157" t="s">
        <v>3615</v>
      </c>
    </row>
    <row r="1158" spans="1:10" x14ac:dyDescent="0.25">
      <c r="A1158" t="s">
        <v>5718</v>
      </c>
      <c r="B1158" t="s">
        <v>5719</v>
      </c>
      <c r="C1158" t="s">
        <v>5564</v>
      </c>
      <c r="D1158">
        <v>157.72</v>
      </c>
      <c r="E1158">
        <v>131.03</v>
      </c>
      <c r="F1158" t="s">
        <v>5720</v>
      </c>
      <c r="G1158" t="s">
        <v>5721</v>
      </c>
      <c r="H1158">
        <v>23.92</v>
      </c>
      <c r="I1158">
        <v>7.0000000000000007E-2</v>
      </c>
      <c r="J1158" t="s">
        <v>5722</v>
      </c>
    </row>
    <row r="1159" spans="1:10" x14ac:dyDescent="0.25">
      <c r="A1159" t="s">
        <v>5723</v>
      </c>
      <c r="B1159" t="s">
        <v>5724</v>
      </c>
      <c r="C1159" t="s">
        <v>5725</v>
      </c>
      <c r="D1159">
        <v>73.790000000000006</v>
      </c>
      <c r="E1159">
        <v>75.849999999999994</v>
      </c>
      <c r="F1159" t="s">
        <v>2052</v>
      </c>
      <c r="G1159" t="s">
        <v>5726</v>
      </c>
      <c r="H1159">
        <v>30.68</v>
      </c>
      <c r="I1159">
        <v>0.05</v>
      </c>
      <c r="J1159" t="s">
        <v>5727</v>
      </c>
    </row>
    <row r="1160" spans="1:10" x14ac:dyDescent="0.25">
      <c r="A1160" t="s">
        <v>5728</v>
      </c>
      <c r="B1160" t="s">
        <v>5729</v>
      </c>
      <c r="C1160" t="s">
        <v>5730</v>
      </c>
      <c r="D1160">
        <v>99.45</v>
      </c>
      <c r="E1160">
        <v>100.55</v>
      </c>
      <c r="F1160" t="s">
        <v>577</v>
      </c>
      <c r="G1160" t="s">
        <v>5731</v>
      </c>
      <c r="H1160">
        <v>20.45</v>
      </c>
      <c r="I1160">
        <v>0.04</v>
      </c>
      <c r="J1160" t="s">
        <v>5732</v>
      </c>
    </row>
    <row r="1161" spans="1:10" x14ac:dyDescent="0.25">
      <c r="A1161" t="s">
        <v>5733</v>
      </c>
      <c r="B1161" t="s">
        <v>5734</v>
      </c>
      <c r="C1161" t="s">
        <v>5735</v>
      </c>
      <c r="D1161">
        <v>31.15</v>
      </c>
      <c r="E1161">
        <v>30.14</v>
      </c>
      <c r="F1161" t="s">
        <v>5736</v>
      </c>
      <c r="G1161" t="s">
        <v>5737</v>
      </c>
      <c r="H1161">
        <v>28.38</v>
      </c>
      <c r="I1161">
        <v>0.03</v>
      </c>
      <c r="J1161" t="s">
        <v>5738</v>
      </c>
    </row>
    <row r="1162" spans="1:10" x14ac:dyDescent="0.25">
      <c r="A1162" t="s">
        <v>5739</v>
      </c>
      <c r="B1162" t="s">
        <v>5740</v>
      </c>
      <c r="C1162" t="s">
        <v>1766</v>
      </c>
      <c r="D1162">
        <v>53.74</v>
      </c>
      <c r="E1162">
        <v>52.3</v>
      </c>
      <c r="F1162" t="s">
        <v>5741</v>
      </c>
      <c r="G1162" t="s">
        <v>5742</v>
      </c>
      <c r="H1162">
        <v>49.92</v>
      </c>
      <c r="I1162">
        <v>0.27</v>
      </c>
      <c r="J1162" t="s">
        <v>2118</v>
      </c>
    </row>
    <row r="1163" spans="1:10" x14ac:dyDescent="0.25">
      <c r="A1163" t="s">
        <v>5743</v>
      </c>
      <c r="B1163" t="s">
        <v>5744</v>
      </c>
      <c r="C1163" t="s">
        <v>5745</v>
      </c>
      <c r="D1163">
        <v>169</v>
      </c>
      <c r="E1163">
        <v>140.74</v>
      </c>
      <c r="F1163" t="s">
        <v>5746</v>
      </c>
      <c r="G1163" t="s">
        <v>5747</v>
      </c>
      <c r="H1163">
        <v>18.420000000000002</v>
      </c>
      <c r="I1163">
        <v>7.0000000000000007E-2</v>
      </c>
      <c r="J1163" t="s">
        <v>5748</v>
      </c>
    </row>
    <row r="1164" spans="1:10" x14ac:dyDescent="0.25">
      <c r="A1164" t="s">
        <v>5749</v>
      </c>
      <c r="B1164" t="s">
        <v>5750</v>
      </c>
      <c r="C1164" t="s">
        <v>5751</v>
      </c>
      <c r="D1164">
        <v>84.28</v>
      </c>
      <c r="E1164">
        <v>83.84</v>
      </c>
      <c r="F1164" t="s">
        <v>748</v>
      </c>
      <c r="G1164" t="s">
        <v>5752</v>
      </c>
      <c r="H1164">
        <v>16.29</v>
      </c>
      <c r="I1164">
        <v>0.04</v>
      </c>
      <c r="J1164" t="s">
        <v>5753</v>
      </c>
    </row>
    <row r="1165" spans="1:10" x14ac:dyDescent="0.25">
      <c r="A1165" t="s">
        <v>5754</v>
      </c>
      <c r="B1165" t="s">
        <v>5755</v>
      </c>
      <c r="C1165" t="s">
        <v>5756</v>
      </c>
      <c r="D1165">
        <v>78.11</v>
      </c>
      <c r="E1165">
        <v>69.260000000000005</v>
      </c>
      <c r="F1165" t="s">
        <v>5757</v>
      </c>
      <c r="G1165" t="s">
        <v>5758</v>
      </c>
      <c r="H1165">
        <v>18.79</v>
      </c>
      <c r="I1165">
        <v>0.05</v>
      </c>
      <c r="J1165" t="s">
        <v>5759</v>
      </c>
    </row>
    <row r="1166" spans="1:10" x14ac:dyDescent="0.25">
      <c r="A1166" t="s">
        <v>5760</v>
      </c>
      <c r="B1166" t="s">
        <v>5761</v>
      </c>
      <c r="C1166" t="s">
        <v>3936</v>
      </c>
      <c r="D1166">
        <v>56.75</v>
      </c>
      <c r="E1166">
        <v>55.93</v>
      </c>
      <c r="F1166" t="s">
        <v>482</v>
      </c>
      <c r="G1166" t="s">
        <v>5762</v>
      </c>
      <c r="H1166">
        <v>25.75</v>
      </c>
      <c r="I1166">
        <v>0.04</v>
      </c>
      <c r="J1166" t="s">
        <v>5763</v>
      </c>
    </row>
    <row r="1167" spans="1:10" x14ac:dyDescent="0.25">
      <c r="A1167" t="s">
        <v>5764</v>
      </c>
      <c r="B1167" t="s">
        <v>5765</v>
      </c>
      <c r="C1167" t="s">
        <v>2097</v>
      </c>
      <c r="D1167">
        <v>69.72</v>
      </c>
      <c r="E1167">
        <v>68.45</v>
      </c>
      <c r="F1167" t="s">
        <v>5766</v>
      </c>
      <c r="G1167" t="s">
        <v>5767</v>
      </c>
      <c r="H1167">
        <v>21.44</v>
      </c>
      <c r="I1167">
        <v>0.06</v>
      </c>
      <c r="J1167" t="s">
        <v>4260</v>
      </c>
    </row>
    <row r="1168" spans="1:10" x14ac:dyDescent="0.25">
      <c r="A1168" t="s">
        <v>5768</v>
      </c>
      <c r="B1168" t="s">
        <v>5769</v>
      </c>
      <c r="C1168" t="s">
        <v>5770</v>
      </c>
      <c r="D1168">
        <v>110.57</v>
      </c>
      <c r="E1168">
        <v>97.44</v>
      </c>
      <c r="F1168" t="s">
        <v>1450</v>
      </c>
      <c r="G1168" t="s">
        <v>5771</v>
      </c>
      <c r="H1168">
        <v>29.33</v>
      </c>
      <c r="I1168">
        <v>0.04</v>
      </c>
      <c r="J1168" t="s">
        <v>5772</v>
      </c>
    </row>
    <row r="1169" spans="1:10" x14ac:dyDescent="0.25">
      <c r="A1169" t="s">
        <v>5773</v>
      </c>
      <c r="B1169" t="s">
        <v>5774</v>
      </c>
      <c r="C1169" t="s">
        <v>5775</v>
      </c>
      <c r="D1169">
        <v>206.39</v>
      </c>
      <c r="E1169">
        <v>178.65</v>
      </c>
      <c r="F1169" t="s">
        <v>5776</v>
      </c>
      <c r="G1169" t="s">
        <v>5777</v>
      </c>
      <c r="H1169">
        <v>22.61</v>
      </c>
      <c r="I1169">
        <v>0.09</v>
      </c>
      <c r="J1169" t="s">
        <v>5778</v>
      </c>
    </row>
    <row r="1170" spans="1:10" x14ac:dyDescent="0.25">
      <c r="A1170" t="s">
        <v>5779</v>
      </c>
      <c r="B1170" t="s">
        <v>5780</v>
      </c>
      <c r="C1170" t="s">
        <v>5781</v>
      </c>
      <c r="D1170">
        <v>192.15</v>
      </c>
      <c r="E1170">
        <v>174.59</v>
      </c>
      <c r="F1170" t="s">
        <v>5782</v>
      </c>
      <c r="G1170" t="s">
        <v>5783</v>
      </c>
      <c r="H1170">
        <v>24.57</v>
      </c>
      <c r="I1170">
        <v>0.09</v>
      </c>
      <c r="J1170" t="s">
        <v>4583</v>
      </c>
    </row>
    <row r="1171" spans="1:10" x14ac:dyDescent="0.25">
      <c r="A1171" t="s">
        <v>5784</v>
      </c>
      <c r="B1171" t="s">
        <v>5785</v>
      </c>
      <c r="C1171" t="s">
        <v>5786</v>
      </c>
      <c r="D1171">
        <v>39.75</v>
      </c>
      <c r="E1171">
        <v>40.57</v>
      </c>
      <c r="F1171" t="s">
        <v>1060</v>
      </c>
      <c r="G1171" t="s">
        <v>5787</v>
      </c>
      <c r="H1171">
        <v>28.01</v>
      </c>
      <c r="I1171">
        <v>0.04</v>
      </c>
      <c r="J1171" t="s">
        <v>5788</v>
      </c>
    </row>
    <row r="1172" spans="1:10" x14ac:dyDescent="0.25">
      <c r="A1172" t="s">
        <v>5789</v>
      </c>
      <c r="B1172" t="s">
        <v>5790</v>
      </c>
      <c r="C1172" t="s">
        <v>5791</v>
      </c>
      <c r="D1172">
        <v>69.3</v>
      </c>
      <c r="E1172">
        <v>68.34</v>
      </c>
      <c r="F1172" t="s">
        <v>748</v>
      </c>
      <c r="G1172" t="s">
        <v>5792</v>
      </c>
      <c r="H1172">
        <v>19.05</v>
      </c>
      <c r="I1172">
        <v>0.05</v>
      </c>
      <c r="J1172" t="s">
        <v>5793</v>
      </c>
    </row>
    <row r="1173" spans="1:10" x14ac:dyDescent="0.25">
      <c r="A1173" t="s">
        <v>5794</v>
      </c>
      <c r="B1173" t="s">
        <v>5795</v>
      </c>
      <c r="C1173" t="s">
        <v>5796</v>
      </c>
      <c r="D1173">
        <v>95.7</v>
      </c>
      <c r="E1173">
        <v>94.79</v>
      </c>
      <c r="F1173" t="s">
        <v>369</v>
      </c>
      <c r="G1173" t="s">
        <v>5797</v>
      </c>
      <c r="H1173">
        <v>16.27</v>
      </c>
      <c r="I1173">
        <v>0.04</v>
      </c>
      <c r="J1173" t="s">
        <v>5798</v>
      </c>
    </row>
    <row r="1174" spans="1:10" x14ac:dyDescent="0.25">
      <c r="A1174" t="s">
        <v>5799</v>
      </c>
      <c r="B1174" t="s">
        <v>5800</v>
      </c>
      <c r="C1174" t="s">
        <v>5801</v>
      </c>
      <c r="D1174">
        <v>40.450000000000003</v>
      </c>
      <c r="E1174">
        <v>41.13</v>
      </c>
      <c r="F1174" t="s">
        <v>1602</v>
      </c>
      <c r="G1174" t="s">
        <v>5802</v>
      </c>
      <c r="H1174">
        <v>32.159999999999997</v>
      </c>
      <c r="I1174">
        <v>0.04</v>
      </c>
      <c r="J1174" t="s">
        <v>5803</v>
      </c>
    </row>
    <row r="1175" spans="1:10" x14ac:dyDescent="0.25">
      <c r="A1175" t="s">
        <v>5804</v>
      </c>
      <c r="B1175" t="s">
        <v>5805</v>
      </c>
      <c r="C1175" t="s">
        <v>5806</v>
      </c>
      <c r="D1175">
        <v>93.71</v>
      </c>
      <c r="E1175">
        <v>82.61</v>
      </c>
      <c r="F1175" t="s">
        <v>12</v>
      </c>
      <c r="G1175" t="s">
        <v>5807</v>
      </c>
      <c r="H1175">
        <v>21.67</v>
      </c>
      <c r="I1175">
        <v>0.04</v>
      </c>
      <c r="J1175" t="s">
        <v>5808</v>
      </c>
    </row>
    <row r="1176" spans="1:10" x14ac:dyDescent="0.25">
      <c r="A1176" t="s">
        <v>5809</v>
      </c>
      <c r="B1176" t="s">
        <v>5810</v>
      </c>
      <c r="C1176" t="s">
        <v>5811</v>
      </c>
      <c r="D1176">
        <v>328.13</v>
      </c>
      <c r="E1176">
        <v>282.06</v>
      </c>
      <c r="F1176" t="s">
        <v>5812</v>
      </c>
      <c r="G1176" t="s">
        <v>5813</v>
      </c>
      <c r="H1176">
        <v>22.96</v>
      </c>
      <c r="I1176">
        <v>0.09</v>
      </c>
      <c r="J1176" t="s">
        <v>5814</v>
      </c>
    </row>
    <row r="1177" spans="1:10" x14ac:dyDescent="0.25">
      <c r="A1177" t="s">
        <v>5815</v>
      </c>
      <c r="B1177" t="s">
        <v>5816</v>
      </c>
      <c r="C1177" t="s">
        <v>5817</v>
      </c>
      <c r="D1177">
        <v>98.01</v>
      </c>
      <c r="E1177">
        <v>98.86</v>
      </c>
      <c r="F1177" t="s">
        <v>5115</v>
      </c>
      <c r="G1177" t="s">
        <v>5818</v>
      </c>
      <c r="H1177">
        <v>20.69</v>
      </c>
      <c r="I1177">
        <v>0.05</v>
      </c>
      <c r="J1177" t="s">
        <v>5819</v>
      </c>
    </row>
    <row r="1178" spans="1:10" x14ac:dyDescent="0.25">
      <c r="A1178" t="s">
        <v>5820</v>
      </c>
      <c r="B1178" t="s">
        <v>5821</v>
      </c>
      <c r="C1178" t="s">
        <v>5822</v>
      </c>
      <c r="D1178">
        <v>233.44</v>
      </c>
      <c r="E1178">
        <v>221.49</v>
      </c>
      <c r="F1178" t="s">
        <v>5823</v>
      </c>
      <c r="G1178" t="s">
        <v>5824</v>
      </c>
      <c r="H1178">
        <v>21.14</v>
      </c>
      <c r="I1178">
        <v>0.1</v>
      </c>
      <c r="J1178" t="s">
        <v>3311</v>
      </c>
    </row>
    <row r="1179" spans="1:10" x14ac:dyDescent="0.25">
      <c r="A1179" t="s">
        <v>5825</v>
      </c>
      <c r="B1179" t="s">
        <v>5826</v>
      </c>
      <c r="C1179" t="s">
        <v>5021</v>
      </c>
      <c r="D1179">
        <v>237.32</v>
      </c>
      <c r="E1179">
        <v>247.27</v>
      </c>
      <c r="F1179" t="s">
        <v>5827</v>
      </c>
      <c r="G1179" t="s">
        <v>5828</v>
      </c>
      <c r="H1179">
        <v>17.96</v>
      </c>
      <c r="I1179">
        <v>0.11</v>
      </c>
      <c r="J1179" t="s">
        <v>5829</v>
      </c>
    </row>
    <row r="1180" spans="1:10" x14ac:dyDescent="0.25">
      <c r="A1180" t="s">
        <v>5830</v>
      </c>
      <c r="B1180" t="s">
        <v>5831</v>
      </c>
      <c r="C1180" t="s">
        <v>5832</v>
      </c>
      <c r="D1180">
        <v>33.549999999999997</v>
      </c>
      <c r="E1180">
        <v>37.11</v>
      </c>
      <c r="F1180" t="s">
        <v>5833</v>
      </c>
      <c r="G1180" t="s">
        <v>5834</v>
      </c>
      <c r="H1180">
        <v>28.08</v>
      </c>
      <c r="I1180">
        <v>0.03</v>
      </c>
      <c r="J1180" t="s">
        <v>5835</v>
      </c>
    </row>
    <row r="1181" spans="1:10" x14ac:dyDescent="0.25">
      <c r="A1181" t="s">
        <v>5836</v>
      </c>
      <c r="B1181" t="s">
        <v>5837</v>
      </c>
      <c r="C1181" t="s">
        <v>5838</v>
      </c>
      <c r="D1181">
        <v>160.26</v>
      </c>
      <c r="E1181">
        <v>135.80000000000001</v>
      </c>
      <c r="F1181" t="s">
        <v>5839</v>
      </c>
      <c r="G1181" t="s">
        <v>5840</v>
      </c>
      <c r="H1181">
        <v>21.7</v>
      </c>
      <c r="I1181">
        <v>0.06</v>
      </c>
      <c r="J1181" t="s">
        <v>5841</v>
      </c>
    </row>
    <row r="1182" spans="1:10" x14ac:dyDescent="0.25">
      <c r="A1182" t="s">
        <v>5842</v>
      </c>
      <c r="B1182" t="s">
        <v>5843</v>
      </c>
      <c r="C1182" t="s">
        <v>5844</v>
      </c>
      <c r="D1182">
        <v>32.479999999999997</v>
      </c>
      <c r="E1182">
        <v>30.48</v>
      </c>
      <c r="F1182" t="s">
        <v>902</v>
      </c>
      <c r="G1182" t="s">
        <v>5845</v>
      </c>
      <c r="H1182">
        <v>49.44</v>
      </c>
      <c r="I1182">
        <v>0.04</v>
      </c>
      <c r="J1182" t="s">
        <v>5846</v>
      </c>
    </row>
    <row r="1183" spans="1:10" x14ac:dyDescent="0.25">
      <c r="A1183" t="s">
        <v>5847</v>
      </c>
      <c r="B1183" t="s">
        <v>5848</v>
      </c>
      <c r="C1183" t="s">
        <v>5849</v>
      </c>
      <c r="D1183">
        <v>147.38999999999999</v>
      </c>
      <c r="E1183">
        <v>157.88</v>
      </c>
      <c r="F1183" t="s">
        <v>5850</v>
      </c>
      <c r="G1183" t="s">
        <v>5851</v>
      </c>
      <c r="H1183">
        <v>22.75</v>
      </c>
      <c r="I1183">
        <v>7.0000000000000007E-2</v>
      </c>
      <c r="J1183" t="s">
        <v>5852</v>
      </c>
    </row>
    <row r="1184" spans="1:10" x14ac:dyDescent="0.25">
      <c r="A1184" t="s">
        <v>5853</v>
      </c>
      <c r="B1184" t="s">
        <v>5854</v>
      </c>
      <c r="C1184" t="s">
        <v>5855</v>
      </c>
      <c r="D1184">
        <v>271.7</v>
      </c>
      <c r="E1184">
        <v>246.72</v>
      </c>
      <c r="F1184" t="s">
        <v>5856</v>
      </c>
      <c r="G1184" t="s">
        <v>5857</v>
      </c>
      <c r="H1184">
        <v>26.07</v>
      </c>
      <c r="I1184">
        <v>0.18</v>
      </c>
      <c r="J1184" t="s">
        <v>5841</v>
      </c>
    </row>
    <row r="1185" spans="1:10" x14ac:dyDescent="0.25">
      <c r="A1185" t="s">
        <v>5858</v>
      </c>
      <c r="B1185" t="s">
        <v>5859</v>
      </c>
      <c r="C1185" t="s">
        <v>5860</v>
      </c>
      <c r="D1185">
        <v>245.36</v>
      </c>
      <c r="E1185">
        <v>238.97</v>
      </c>
      <c r="F1185" t="s">
        <v>5861</v>
      </c>
      <c r="G1185" t="s">
        <v>5862</v>
      </c>
      <c r="H1185">
        <v>27.39</v>
      </c>
      <c r="I1185">
        <v>0.09</v>
      </c>
      <c r="J1185" t="s">
        <v>5863</v>
      </c>
    </row>
    <row r="1186" spans="1:10" x14ac:dyDescent="0.25">
      <c r="A1186" t="s">
        <v>5864</v>
      </c>
      <c r="B1186" t="s">
        <v>5865</v>
      </c>
      <c r="C1186" t="s">
        <v>5866</v>
      </c>
      <c r="D1186">
        <v>79.25</v>
      </c>
      <c r="E1186">
        <v>79.69</v>
      </c>
      <c r="F1186" t="s">
        <v>1444</v>
      </c>
      <c r="G1186" t="s">
        <v>5867</v>
      </c>
      <c r="H1186">
        <v>17.11</v>
      </c>
      <c r="I1186">
        <v>0.03</v>
      </c>
      <c r="J1186" t="s">
        <v>5868</v>
      </c>
    </row>
    <row r="1187" spans="1:10" x14ac:dyDescent="0.25">
      <c r="A1187" t="s">
        <v>5869</v>
      </c>
      <c r="B1187" t="s">
        <v>5870</v>
      </c>
      <c r="C1187" t="s">
        <v>5871</v>
      </c>
      <c r="D1187">
        <v>27.6</v>
      </c>
      <c r="E1187">
        <v>26.17</v>
      </c>
      <c r="F1187" t="s">
        <v>870</v>
      </c>
      <c r="G1187" t="s">
        <v>5872</v>
      </c>
      <c r="H1187">
        <v>21.52</v>
      </c>
      <c r="I1187">
        <v>0.04</v>
      </c>
      <c r="J1187" t="s">
        <v>5873</v>
      </c>
    </row>
    <row r="1188" spans="1:10" x14ac:dyDescent="0.25">
      <c r="A1188" t="s">
        <v>5874</v>
      </c>
      <c r="B1188" t="s">
        <v>5875</v>
      </c>
      <c r="C1188" t="s">
        <v>5876</v>
      </c>
      <c r="D1188">
        <v>33.64</v>
      </c>
      <c r="E1188">
        <v>41.71</v>
      </c>
      <c r="F1188" t="s">
        <v>2480</v>
      </c>
      <c r="G1188" t="s">
        <v>5877</v>
      </c>
      <c r="H1188">
        <v>25.07</v>
      </c>
      <c r="I1188">
        <v>0.03</v>
      </c>
      <c r="J1188" t="s">
        <v>5878</v>
      </c>
    </row>
    <row r="1189" spans="1:10" x14ac:dyDescent="0.25">
      <c r="A1189" t="s">
        <v>5879</v>
      </c>
      <c r="B1189" t="s">
        <v>5880</v>
      </c>
      <c r="C1189" t="s">
        <v>5881</v>
      </c>
      <c r="D1189">
        <v>225.56</v>
      </c>
      <c r="E1189">
        <v>235.76</v>
      </c>
      <c r="F1189" t="s">
        <v>5882</v>
      </c>
      <c r="G1189" t="s">
        <v>5883</v>
      </c>
      <c r="H1189">
        <v>25.71</v>
      </c>
      <c r="I1189">
        <v>0.1</v>
      </c>
      <c r="J1189" t="s">
        <v>5884</v>
      </c>
    </row>
    <row r="1190" spans="1:10" x14ac:dyDescent="0.25">
      <c r="A1190" t="s">
        <v>5885</v>
      </c>
      <c r="B1190" t="s">
        <v>5886</v>
      </c>
      <c r="C1190" t="s">
        <v>5887</v>
      </c>
      <c r="D1190">
        <v>104</v>
      </c>
      <c r="E1190">
        <v>93.7</v>
      </c>
      <c r="F1190" t="s">
        <v>369</v>
      </c>
      <c r="G1190" t="s">
        <v>5888</v>
      </c>
      <c r="H1190">
        <v>20.7</v>
      </c>
      <c r="I1190">
        <v>0.05</v>
      </c>
      <c r="J1190" t="s">
        <v>5889</v>
      </c>
    </row>
    <row r="1191" spans="1:10" x14ac:dyDescent="0.25">
      <c r="A1191" t="s">
        <v>5890</v>
      </c>
      <c r="B1191" t="s">
        <v>5891</v>
      </c>
      <c r="C1191" t="s">
        <v>5892</v>
      </c>
      <c r="D1191">
        <v>128.82</v>
      </c>
      <c r="E1191">
        <v>164.23</v>
      </c>
      <c r="F1191" t="s">
        <v>5893</v>
      </c>
      <c r="G1191" t="s">
        <v>5894</v>
      </c>
      <c r="H1191">
        <v>37.5</v>
      </c>
      <c r="I1191">
        <v>0.08</v>
      </c>
      <c r="J1191" t="s">
        <v>2288</v>
      </c>
    </row>
    <row r="1192" spans="1:10" x14ac:dyDescent="0.25">
      <c r="A1192" t="s">
        <v>5895</v>
      </c>
      <c r="B1192" t="s">
        <v>5896</v>
      </c>
      <c r="C1192" t="s">
        <v>5897</v>
      </c>
      <c r="D1192">
        <v>114.57</v>
      </c>
      <c r="E1192">
        <v>117.06</v>
      </c>
      <c r="F1192" t="s">
        <v>243</v>
      </c>
      <c r="G1192" t="s">
        <v>5898</v>
      </c>
      <c r="H1192">
        <v>27.34</v>
      </c>
      <c r="I1192">
        <v>0.05</v>
      </c>
      <c r="J1192" t="s">
        <v>5899</v>
      </c>
    </row>
    <row r="1193" spans="1:10" x14ac:dyDescent="0.25">
      <c r="A1193" t="s">
        <v>5900</v>
      </c>
      <c r="B1193" t="s">
        <v>5901</v>
      </c>
      <c r="C1193" t="s">
        <v>5902</v>
      </c>
      <c r="D1193">
        <v>114.8</v>
      </c>
      <c r="E1193">
        <v>134.25</v>
      </c>
      <c r="F1193" t="s">
        <v>222</v>
      </c>
      <c r="G1193" t="s">
        <v>5903</v>
      </c>
      <c r="H1193">
        <v>22.21</v>
      </c>
      <c r="I1193">
        <v>0.05</v>
      </c>
      <c r="J1193" t="s">
        <v>5904</v>
      </c>
    </row>
    <row r="1194" spans="1:10" x14ac:dyDescent="0.25">
      <c r="A1194" t="s">
        <v>5905</v>
      </c>
      <c r="B1194" t="s">
        <v>5906</v>
      </c>
      <c r="C1194" t="s">
        <v>5907</v>
      </c>
      <c r="D1194">
        <v>53.05</v>
      </c>
      <c r="E1194">
        <v>45.15</v>
      </c>
      <c r="F1194" t="s">
        <v>502</v>
      </c>
      <c r="G1194" t="s">
        <v>5908</v>
      </c>
      <c r="H1194">
        <v>28.78</v>
      </c>
      <c r="I1194">
        <v>0.03</v>
      </c>
      <c r="J1194" t="s">
        <v>5909</v>
      </c>
    </row>
    <row r="1195" spans="1:10" x14ac:dyDescent="0.25">
      <c r="A1195" t="s">
        <v>5910</v>
      </c>
      <c r="B1195" t="s">
        <v>5911</v>
      </c>
      <c r="C1195" t="s">
        <v>5912</v>
      </c>
      <c r="D1195">
        <v>36.5</v>
      </c>
      <c r="E1195">
        <v>35.630000000000003</v>
      </c>
      <c r="F1195" t="s">
        <v>1724</v>
      </c>
      <c r="G1195" t="s">
        <v>5913</v>
      </c>
      <c r="H1195">
        <v>18.440000000000001</v>
      </c>
      <c r="I1195">
        <v>0.03</v>
      </c>
      <c r="J1195" t="s">
        <v>5914</v>
      </c>
    </row>
    <row r="1196" spans="1:10" x14ac:dyDescent="0.25">
      <c r="A1196" t="s">
        <v>5915</v>
      </c>
      <c r="B1196" t="s">
        <v>5916</v>
      </c>
      <c r="C1196" t="s">
        <v>5917</v>
      </c>
      <c r="D1196">
        <v>39</v>
      </c>
      <c r="E1196">
        <v>36.92</v>
      </c>
      <c r="F1196" t="s">
        <v>1973</v>
      </c>
      <c r="G1196" t="s">
        <v>5918</v>
      </c>
      <c r="H1196">
        <v>34.99</v>
      </c>
      <c r="I1196">
        <v>0.05</v>
      </c>
      <c r="J1196" t="s">
        <v>5909</v>
      </c>
    </row>
    <row r="1197" spans="1:10" x14ac:dyDescent="0.25">
      <c r="A1197" t="s">
        <v>5919</v>
      </c>
      <c r="B1197" t="s">
        <v>5920</v>
      </c>
      <c r="C1197" t="s">
        <v>5921</v>
      </c>
      <c r="D1197">
        <v>40.6</v>
      </c>
      <c r="E1197">
        <v>34.200000000000003</v>
      </c>
      <c r="F1197" t="s">
        <v>1076</v>
      </c>
      <c r="G1197" t="s">
        <v>5922</v>
      </c>
      <c r="H1197">
        <v>37.29</v>
      </c>
      <c r="I1197">
        <v>0.04</v>
      </c>
      <c r="J1197" t="s">
        <v>5923</v>
      </c>
    </row>
    <row r="1198" spans="1:10" x14ac:dyDescent="0.25">
      <c r="A1198" t="s">
        <v>5924</v>
      </c>
      <c r="B1198" t="s">
        <v>5925</v>
      </c>
      <c r="C1198" t="s">
        <v>5926</v>
      </c>
      <c r="D1198">
        <v>145.49</v>
      </c>
      <c r="E1198">
        <v>119.84</v>
      </c>
      <c r="F1198" t="s">
        <v>5927</v>
      </c>
      <c r="G1198" t="s">
        <v>5928</v>
      </c>
      <c r="H1198">
        <v>102.14</v>
      </c>
      <c r="I1198">
        <v>0.26</v>
      </c>
      <c r="J1198" t="s">
        <v>5929</v>
      </c>
    </row>
    <row r="1199" spans="1:10" x14ac:dyDescent="0.25">
      <c r="A1199" t="s">
        <v>5930</v>
      </c>
      <c r="B1199" t="s">
        <v>5931</v>
      </c>
      <c r="C1199" t="s">
        <v>4263</v>
      </c>
      <c r="D1199">
        <v>85.91</v>
      </c>
      <c r="E1199">
        <v>82.79</v>
      </c>
      <c r="F1199" t="s">
        <v>630</v>
      </c>
      <c r="G1199" t="s">
        <v>5932</v>
      </c>
      <c r="H1199">
        <v>20.27</v>
      </c>
      <c r="I1199">
        <v>0.05</v>
      </c>
      <c r="J1199" t="s">
        <v>5933</v>
      </c>
    </row>
    <row r="1200" spans="1:10" x14ac:dyDescent="0.25">
      <c r="A1200" t="s">
        <v>5934</v>
      </c>
      <c r="B1200" t="s">
        <v>5935</v>
      </c>
      <c r="C1200" t="s">
        <v>5936</v>
      </c>
      <c r="D1200">
        <v>95.12</v>
      </c>
      <c r="E1200">
        <v>94.99</v>
      </c>
      <c r="F1200" t="s">
        <v>1698</v>
      </c>
      <c r="G1200" t="s">
        <v>5937</v>
      </c>
      <c r="H1200">
        <v>22</v>
      </c>
      <c r="I1200">
        <v>0.05</v>
      </c>
      <c r="J1200" t="s">
        <v>5938</v>
      </c>
    </row>
    <row r="1201" spans="1:10" x14ac:dyDescent="0.25">
      <c r="A1201" t="s">
        <v>5939</v>
      </c>
      <c r="B1201" t="s">
        <v>5940</v>
      </c>
      <c r="C1201" t="s">
        <v>5941</v>
      </c>
      <c r="D1201">
        <v>97.03</v>
      </c>
      <c r="E1201">
        <v>85.77</v>
      </c>
      <c r="F1201" t="s">
        <v>1065</v>
      </c>
      <c r="G1201" t="s">
        <v>5942</v>
      </c>
      <c r="H1201">
        <v>16.95</v>
      </c>
      <c r="I1201">
        <v>0.04</v>
      </c>
      <c r="J1201" t="s">
        <v>5428</v>
      </c>
    </row>
    <row r="1202" spans="1:10" x14ac:dyDescent="0.25">
      <c r="A1202" t="s">
        <v>5943</v>
      </c>
      <c r="B1202" t="s">
        <v>5944</v>
      </c>
      <c r="C1202" t="s">
        <v>5945</v>
      </c>
      <c r="D1202">
        <v>40.380000000000003</v>
      </c>
      <c r="E1202">
        <v>33.32</v>
      </c>
      <c r="F1202" t="s">
        <v>1856</v>
      </c>
      <c r="G1202" t="s">
        <v>5946</v>
      </c>
      <c r="H1202">
        <v>39.880000000000003</v>
      </c>
      <c r="I1202">
        <v>7.0000000000000007E-2</v>
      </c>
      <c r="J1202" t="s">
        <v>3274</v>
      </c>
    </row>
    <row r="1203" spans="1:10" x14ac:dyDescent="0.25">
      <c r="A1203" t="s">
        <v>5947</v>
      </c>
      <c r="B1203" t="s">
        <v>5948</v>
      </c>
      <c r="C1203" t="s">
        <v>5949</v>
      </c>
      <c r="D1203">
        <v>46.9</v>
      </c>
      <c r="E1203">
        <v>42.51</v>
      </c>
      <c r="F1203" t="s">
        <v>335</v>
      </c>
      <c r="G1203" t="s">
        <v>5950</v>
      </c>
      <c r="H1203">
        <v>28.68</v>
      </c>
      <c r="I1203">
        <v>0.04</v>
      </c>
      <c r="J1203" t="s">
        <v>5951</v>
      </c>
    </row>
    <row r="1204" spans="1:10" x14ac:dyDescent="0.25">
      <c r="A1204" t="s">
        <v>5952</v>
      </c>
      <c r="B1204" t="s">
        <v>5953</v>
      </c>
      <c r="C1204" t="s">
        <v>5954</v>
      </c>
      <c r="D1204">
        <v>104.02</v>
      </c>
      <c r="E1204">
        <v>79.48</v>
      </c>
      <c r="F1204" t="s">
        <v>352</v>
      </c>
      <c r="G1204" t="s">
        <v>5955</v>
      </c>
      <c r="H1204">
        <v>32.520000000000003</v>
      </c>
      <c r="I1204">
        <v>0.06</v>
      </c>
      <c r="J1204" t="s">
        <v>5956</v>
      </c>
    </row>
    <row r="1205" spans="1:10" x14ac:dyDescent="0.25">
      <c r="A1205" t="s">
        <v>5957</v>
      </c>
      <c r="B1205" t="s">
        <v>5958</v>
      </c>
      <c r="C1205" t="s">
        <v>5959</v>
      </c>
      <c r="D1205">
        <v>53.71</v>
      </c>
      <c r="E1205">
        <v>56.6</v>
      </c>
      <c r="F1205" t="s">
        <v>5960</v>
      </c>
      <c r="G1205" t="s">
        <v>5961</v>
      </c>
      <c r="H1205">
        <v>22.23</v>
      </c>
      <c r="I1205">
        <v>0.04</v>
      </c>
      <c r="J1205" t="s">
        <v>5962</v>
      </c>
    </row>
    <row r="1206" spans="1:10" x14ac:dyDescent="0.25">
      <c r="A1206" t="s">
        <v>5963</v>
      </c>
      <c r="B1206" t="s">
        <v>5964</v>
      </c>
      <c r="C1206" t="s">
        <v>5965</v>
      </c>
      <c r="D1206">
        <v>61.34</v>
      </c>
      <c r="E1206">
        <v>57.06</v>
      </c>
      <c r="F1206" t="s">
        <v>1548</v>
      </c>
      <c r="G1206" t="s">
        <v>5966</v>
      </c>
      <c r="H1206">
        <v>19.43</v>
      </c>
      <c r="I1206">
        <v>0.02</v>
      </c>
      <c r="J1206" t="s">
        <v>5967</v>
      </c>
    </row>
    <row r="1207" spans="1:10" x14ac:dyDescent="0.25">
      <c r="A1207" t="s">
        <v>5968</v>
      </c>
      <c r="B1207" t="s">
        <v>5969</v>
      </c>
      <c r="C1207" t="s">
        <v>5970</v>
      </c>
      <c r="D1207">
        <v>119.54</v>
      </c>
      <c r="E1207">
        <v>104.39</v>
      </c>
      <c r="F1207" t="s">
        <v>1198</v>
      </c>
      <c r="G1207" t="s">
        <v>5971</v>
      </c>
      <c r="H1207">
        <v>24.64</v>
      </c>
      <c r="I1207">
        <v>0.06</v>
      </c>
      <c r="J1207" t="s">
        <v>5972</v>
      </c>
    </row>
    <row r="1208" spans="1:10" x14ac:dyDescent="0.25">
      <c r="A1208" t="s">
        <v>5973</v>
      </c>
      <c r="B1208" t="s">
        <v>5974</v>
      </c>
      <c r="C1208" t="s">
        <v>3707</v>
      </c>
      <c r="D1208">
        <v>71.09</v>
      </c>
      <c r="E1208">
        <v>66.3</v>
      </c>
      <c r="F1208" t="s">
        <v>1519</v>
      </c>
      <c r="G1208" t="s">
        <v>5975</v>
      </c>
      <c r="H1208">
        <v>16.57</v>
      </c>
      <c r="I1208">
        <v>0.04</v>
      </c>
      <c r="J1208" t="s">
        <v>5976</v>
      </c>
    </row>
    <row r="1209" spans="1:10" x14ac:dyDescent="0.25">
      <c r="A1209" t="s">
        <v>5977</v>
      </c>
      <c r="B1209" t="s">
        <v>5978</v>
      </c>
      <c r="C1209" t="s">
        <v>5979</v>
      </c>
      <c r="D1209">
        <v>207.79</v>
      </c>
      <c r="E1209">
        <v>232.93</v>
      </c>
      <c r="F1209" t="s">
        <v>5980</v>
      </c>
      <c r="G1209" t="s">
        <v>5981</v>
      </c>
      <c r="H1209">
        <v>26.13</v>
      </c>
      <c r="I1209">
        <v>0.08</v>
      </c>
      <c r="J1209" t="s">
        <v>5982</v>
      </c>
    </row>
    <row r="1210" spans="1:10" x14ac:dyDescent="0.25">
      <c r="A1210" t="s">
        <v>5983</v>
      </c>
      <c r="B1210" t="s">
        <v>5984</v>
      </c>
      <c r="C1210" t="s">
        <v>5985</v>
      </c>
      <c r="D1210">
        <v>73.239999999999995</v>
      </c>
      <c r="E1210">
        <v>75.430000000000007</v>
      </c>
      <c r="F1210" t="s">
        <v>5986</v>
      </c>
      <c r="G1210" t="s">
        <v>5981</v>
      </c>
      <c r="H1210">
        <v>58.08</v>
      </c>
      <c r="I1210">
        <v>0.08</v>
      </c>
      <c r="J1210" t="s">
        <v>5987</v>
      </c>
    </row>
    <row r="1211" spans="1:10" x14ac:dyDescent="0.25">
      <c r="A1211" t="s">
        <v>5988</v>
      </c>
      <c r="B1211" t="s">
        <v>5989</v>
      </c>
      <c r="C1211" t="s">
        <v>5990</v>
      </c>
      <c r="D1211">
        <v>72.41</v>
      </c>
      <c r="E1211">
        <v>58.75</v>
      </c>
      <c r="F1211" t="s">
        <v>375</v>
      </c>
      <c r="G1211" t="s">
        <v>5991</v>
      </c>
      <c r="H1211">
        <v>31.36</v>
      </c>
      <c r="I1211">
        <v>0.06</v>
      </c>
      <c r="J1211" t="s">
        <v>5803</v>
      </c>
    </row>
    <row r="1212" spans="1:10" x14ac:dyDescent="0.25">
      <c r="A1212" t="s">
        <v>5992</v>
      </c>
      <c r="B1212" t="s">
        <v>5993</v>
      </c>
      <c r="C1212" t="s">
        <v>5994</v>
      </c>
      <c r="D1212">
        <v>82.5</v>
      </c>
      <c r="E1212">
        <v>81.599999999999994</v>
      </c>
      <c r="F1212" t="s">
        <v>539</v>
      </c>
      <c r="G1212" t="s">
        <v>5995</v>
      </c>
      <c r="H1212">
        <v>16.41</v>
      </c>
      <c r="I1212">
        <v>0.03</v>
      </c>
      <c r="J1212" t="s">
        <v>5996</v>
      </c>
    </row>
    <row r="1213" spans="1:10" x14ac:dyDescent="0.25">
      <c r="A1213" t="s">
        <v>5997</v>
      </c>
      <c r="B1213" t="s">
        <v>5998</v>
      </c>
      <c r="C1213" t="s">
        <v>5999</v>
      </c>
      <c r="D1213">
        <v>60.41</v>
      </c>
      <c r="E1213">
        <v>64.14</v>
      </c>
      <c r="F1213" t="s">
        <v>550</v>
      </c>
      <c r="G1213" t="s">
        <v>6000</v>
      </c>
      <c r="H1213">
        <v>16.350000000000001</v>
      </c>
      <c r="I1213">
        <v>0.03</v>
      </c>
      <c r="J1213" t="s">
        <v>5962</v>
      </c>
    </row>
    <row r="1214" spans="1:10" x14ac:dyDescent="0.25">
      <c r="A1214" t="s">
        <v>6001</v>
      </c>
      <c r="B1214" t="s">
        <v>6002</v>
      </c>
      <c r="C1214" t="s">
        <v>6003</v>
      </c>
      <c r="D1214">
        <v>81.36</v>
      </c>
      <c r="E1214">
        <v>70.22</v>
      </c>
      <c r="F1214" t="s">
        <v>6004</v>
      </c>
      <c r="G1214" t="s">
        <v>6005</v>
      </c>
      <c r="H1214">
        <v>41.06</v>
      </c>
      <c r="I1214">
        <v>0.13</v>
      </c>
      <c r="J1214" t="s">
        <v>6006</v>
      </c>
    </row>
    <row r="1215" spans="1:10" x14ac:dyDescent="0.25">
      <c r="A1215" t="s">
        <v>6007</v>
      </c>
      <c r="B1215" t="s">
        <v>6008</v>
      </c>
      <c r="C1215" t="s">
        <v>6009</v>
      </c>
      <c r="D1215">
        <v>254.23</v>
      </c>
      <c r="E1215">
        <v>217.13</v>
      </c>
      <c r="F1215" t="s">
        <v>6010</v>
      </c>
      <c r="G1215" t="s">
        <v>6011</v>
      </c>
      <c r="H1215">
        <v>32.520000000000003</v>
      </c>
      <c r="I1215">
        <v>0.11</v>
      </c>
      <c r="J1215" t="s">
        <v>6012</v>
      </c>
    </row>
    <row r="1216" spans="1:10" x14ac:dyDescent="0.25">
      <c r="A1216" t="s">
        <v>6013</v>
      </c>
      <c r="B1216" t="s">
        <v>6014</v>
      </c>
      <c r="C1216" t="s">
        <v>6015</v>
      </c>
      <c r="D1216">
        <v>59.08</v>
      </c>
      <c r="E1216">
        <v>41.76</v>
      </c>
      <c r="F1216" t="s">
        <v>615</v>
      </c>
      <c r="G1216" t="s">
        <v>6016</v>
      </c>
      <c r="H1216">
        <v>30.29</v>
      </c>
      <c r="I1216">
        <v>0.06</v>
      </c>
      <c r="J1216" t="s">
        <v>6017</v>
      </c>
    </row>
    <row r="1217" spans="1:10" x14ac:dyDescent="0.25">
      <c r="A1217" t="s">
        <v>6018</v>
      </c>
      <c r="B1217" t="s">
        <v>6019</v>
      </c>
      <c r="C1217" t="s">
        <v>6020</v>
      </c>
      <c r="D1217">
        <v>119.62</v>
      </c>
      <c r="E1217">
        <v>120.38</v>
      </c>
      <c r="F1217" t="s">
        <v>251</v>
      </c>
      <c r="G1217" t="s">
        <v>6021</v>
      </c>
      <c r="H1217">
        <v>36.04</v>
      </c>
      <c r="I1217">
        <v>0.05</v>
      </c>
      <c r="J1217" t="s">
        <v>6022</v>
      </c>
    </row>
    <row r="1218" spans="1:10" x14ac:dyDescent="0.25">
      <c r="A1218" t="s">
        <v>6023</v>
      </c>
      <c r="B1218" t="s">
        <v>6024</v>
      </c>
      <c r="C1218" t="s">
        <v>6025</v>
      </c>
      <c r="D1218">
        <v>151.06</v>
      </c>
      <c r="E1218">
        <v>154.75</v>
      </c>
      <c r="F1218" t="s">
        <v>6026</v>
      </c>
      <c r="G1218" t="s">
        <v>6027</v>
      </c>
      <c r="H1218">
        <v>16.43</v>
      </c>
      <c r="I1218">
        <v>0.09</v>
      </c>
      <c r="J1218" t="s">
        <v>6028</v>
      </c>
    </row>
    <row r="1219" spans="1:10" x14ac:dyDescent="0.25">
      <c r="A1219" t="s">
        <v>6029</v>
      </c>
      <c r="B1219" t="s">
        <v>6030</v>
      </c>
      <c r="C1219" t="s">
        <v>4209</v>
      </c>
      <c r="D1219">
        <v>61.36</v>
      </c>
      <c r="E1219">
        <v>67.47</v>
      </c>
      <c r="F1219" t="s">
        <v>1296</v>
      </c>
      <c r="G1219" t="s">
        <v>6031</v>
      </c>
      <c r="H1219">
        <v>26.24</v>
      </c>
      <c r="I1219">
        <v>0.04</v>
      </c>
      <c r="J1219" t="s">
        <v>6032</v>
      </c>
    </row>
    <row r="1220" spans="1:10" x14ac:dyDescent="0.25">
      <c r="A1220" t="s">
        <v>6033</v>
      </c>
      <c r="B1220" t="s">
        <v>6034</v>
      </c>
      <c r="C1220" t="s">
        <v>6035</v>
      </c>
      <c r="D1220">
        <v>24.33</v>
      </c>
      <c r="E1220">
        <v>26.9</v>
      </c>
      <c r="F1220" t="s">
        <v>1292</v>
      </c>
      <c r="G1220" t="s">
        <v>6036</v>
      </c>
      <c r="H1220">
        <v>27.86</v>
      </c>
      <c r="I1220">
        <v>0.04</v>
      </c>
      <c r="J1220" t="s">
        <v>6037</v>
      </c>
    </row>
    <row r="1221" spans="1:10" x14ac:dyDescent="0.25">
      <c r="A1221" t="s">
        <v>6038</v>
      </c>
      <c r="B1221" t="s">
        <v>6039</v>
      </c>
      <c r="C1221" t="s">
        <v>4126</v>
      </c>
      <c r="D1221">
        <v>23.32</v>
      </c>
      <c r="E1221">
        <v>26.03</v>
      </c>
      <c r="F1221" t="s">
        <v>1322</v>
      </c>
      <c r="G1221" t="s">
        <v>6040</v>
      </c>
      <c r="H1221">
        <v>27.47</v>
      </c>
      <c r="I1221">
        <v>0.04</v>
      </c>
      <c r="J1221" t="s">
        <v>6041</v>
      </c>
    </row>
    <row r="1222" spans="1:10" x14ac:dyDescent="0.25">
      <c r="A1222" t="s">
        <v>6042</v>
      </c>
      <c r="B1222" t="s">
        <v>6043</v>
      </c>
      <c r="C1222" t="s">
        <v>6044</v>
      </c>
      <c r="D1222">
        <v>137.19</v>
      </c>
      <c r="E1222">
        <v>119.83</v>
      </c>
      <c r="F1222" t="s">
        <v>1076</v>
      </c>
      <c r="G1222" t="s">
        <v>6045</v>
      </c>
      <c r="H1222">
        <v>24.65</v>
      </c>
      <c r="I1222">
        <v>0.05</v>
      </c>
      <c r="J1222" t="s">
        <v>6046</v>
      </c>
    </row>
    <row r="1223" spans="1:10" x14ac:dyDescent="0.25">
      <c r="A1223" t="s">
        <v>6047</v>
      </c>
      <c r="B1223" t="s">
        <v>6048</v>
      </c>
      <c r="C1223" t="s">
        <v>6049</v>
      </c>
      <c r="D1223">
        <v>86.77</v>
      </c>
      <c r="E1223">
        <v>76.06</v>
      </c>
      <c r="F1223" t="s">
        <v>3984</v>
      </c>
      <c r="G1223" t="s">
        <v>6050</v>
      </c>
      <c r="H1223">
        <v>20.170000000000002</v>
      </c>
      <c r="I1223">
        <v>0.04</v>
      </c>
      <c r="J1223" t="s">
        <v>6051</v>
      </c>
    </row>
    <row r="1224" spans="1:10" x14ac:dyDescent="0.25">
      <c r="A1224" t="s">
        <v>6052</v>
      </c>
      <c r="B1224" t="s">
        <v>6053</v>
      </c>
      <c r="C1224" t="s">
        <v>6054</v>
      </c>
      <c r="D1224">
        <v>28.78</v>
      </c>
      <c r="E1224">
        <v>29.45</v>
      </c>
      <c r="F1224" t="s">
        <v>2133</v>
      </c>
      <c r="G1224" t="s">
        <v>6055</v>
      </c>
      <c r="H1224">
        <v>35.17</v>
      </c>
      <c r="I1224">
        <v>0.04</v>
      </c>
      <c r="J1224" t="s">
        <v>6056</v>
      </c>
    </row>
    <row r="1225" spans="1:10" x14ac:dyDescent="0.25">
      <c r="A1225" t="s">
        <v>6057</v>
      </c>
      <c r="B1225" t="s">
        <v>6058</v>
      </c>
      <c r="C1225" t="s">
        <v>3243</v>
      </c>
      <c r="D1225">
        <v>76.3</v>
      </c>
      <c r="E1225">
        <v>72.06</v>
      </c>
      <c r="F1225" t="s">
        <v>1076</v>
      </c>
      <c r="G1225" t="s">
        <v>6059</v>
      </c>
      <c r="H1225">
        <v>19.09</v>
      </c>
      <c r="I1225">
        <v>0.04</v>
      </c>
      <c r="J1225" t="s">
        <v>6060</v>
      </c>
    </row>
    <row r="1226" spans="1:10" x14ac:dyDescent="0.25">
      <c r="A1226" t="s">
        <v>6061</v>
      </c>
      <c r="B1226" t="s">
        <v>6062</v>
      </c>
      <c r="C1226" t="s">
        <v>3452</v>
      </c>
      <c r="D1226">
        <v>40.49</v>
      </c>
      <c r="E1226">
        <v>40.14</v>
      </c>
      <c r="F1226" t="s">
        <v>2612</v>
      </c>
      <c r="G1226" t="s">
        <v>6063</v>
      </c>
      <c r="H1226">
        <v>19.52</v>
      </c>
      <c r="I1226">
        <v>0.03</v>
      </c>
      <c r="J1226" t="s">
        <v>6064</v>
      </c>
    </row>
    <row r="1227" spans="1:10" x14ac:dyDescent="0.25">
      <c r="A1227" t="s">
        <v>6065</v>
      </c>
      <c r="B1227" t="s">
        <v>6066</v>
      </c>
      <c r="C1227" t="s">
        <v>6067</v>
      </c>
      <c r="D1227">
        <v>60.52</v>
      </c>
      <c r="E1227">
        <v>65.91</v>
      </c>
      <c r="F1227" t="s">
        <v>1724</v>
      </c>
      <c r="G1227" t="s">
        <v>6068</v>
      </c>
      <c r="H1227">
        <v>22.81</v>
      </c>
      <c r="I1227">
        <v>0.03</v>
      </c>
      <c r="J1227" t="s">
        <v>6069</v>
      </c>
    </row>
    <row r="1228" spans="1:10" x14ac:dyDescent="0.25">
      <c r="A1228" t="s">
        <v>6070</v>
      </c>
      <c r="B1228" t="s">
        <v>6071</v>
      </c>
      <c r="C1228" t="s">
        <v>6072</v>
      </c>
      <c r="D1228">
        <v>196.93</v>
      </c>
      <c r="E1228">
        <v>210.9</v>
      </c>
      <c r="F1228" t="s">
        <v>6073</v>
      </c>
      <c r="G1228" t="s">
        <v>6074</v>
      </c>
      <c r="H1228">
        <v>27.86</v>
      </c>
      <c r="I1228">
        <v>0.1</v>
      </c>
      <c r="J1228" t="s">
        <v>6075</v>
      </c>
    </row>
    <row r="1229" spans="1:10" x14ac:dyDescent="0.25">
      <c r="A1229" t="s">
        <v>6076</v>
      </c>
      <c r="B1229" t="s">
        <v>6077</v>
      </c>
      <c r="C1229" t="s">
        <v>6078</v>
      </c>
      <c r="D1229">
        <v>31</v>
      </c>
      <c r="E1229">
        <v>34.57</v>
      </c>
      <c r="F1229" t="s">
        <v>3109</v>
      </c>
      <c r="G1229" t="s">
        <v>6079</v>
      </c>
      <c r="H1229">
        <v>22.98</v>
      </c>
      <c r="I1229">
        <v>0.03</v>
      </c>
      <c r="J1229" t="s">
        <v>6080</v>
      </c>
    </row>
    <row r="1230" spans="1:10" x14ac:dyDescent="0.25">
      <c r="A1230" t="s">
        <v>6081</v>
      </c>
      <c r="B1230" t="s">
        <v>6082</v>
      </c>
      <c r="C1230" t="s">
        <v>6083</v>
      </c>
      <c r="D1230">
        <v>61.48</v>
      </c>
      <c r="E1230">
        <v>49.34</v>
      </c>
      <c r="F1230" t="s">
        <v>1178</v>
      </c>
      <c r="G1230" t="s">
        <v>6084</v>
      </c>
      <c r="H1230">
        <v>22.27</v>
      </c>
      <c r="I1230">
        <v>0.04</v>
      </c>
      <c r="J1230" t="s">
        <v>6085</v>
      </c>
    </row>
    <row r="1231" spans="1:10" x14ac:dyDescent="0.25">
      <c r="A1231" t="s">
        <v>6086</v>
      </c>
      <c r="B1231" t="s">
        <v>6087</v>
      </c>
      <c r="C1231" t="s">
        <v>6088</v>
      </c>
      <c r="D1231">
        <v>56.74</v>
      </c>
      <c r="E1231">
        <v>43.68</v>
      </c>
      <c r="F1231" t="s">
        <v>352</v>
      </c>
      <c r="G1231" t="s">
        <v>6084</v>
      </c>
      <c r="H1231">
        <v>24.06</v>
      </c>
      <c r="I1231">
        <v>0.04</v>
      </c>
      <c r="J1231" t="s">
        <v>4933</v>
      </c>
    </row>
    <row r="1232" spans="1:10" x14ac:dyDescent="0.25">
      <c r="A1232" t="s">
        <v>6089</v>
      </c>
      <c r="B1232" t="s">
        <v>6090</v>
      </c>
      <c r="C1232" t="s">
        <v>6091</v>
      </c>
      <c r="D1232">
        <v>30.66</v>
      </c>
      <c r="E1232">
        <v>26.68</v>
      </c>
      <c r="F1232" t="s">
        <v>2827</v>
      </c>
      <c r="G1232" t="s">
        <v>6092</v>
      </c>
      <c r="H1232">
        <v>40.57</v>
      </c>
      <c r="I1232">
        <v>0.04</v>
      </c>
      <c r="J1232" t="s">
        <v>6093</v>
      </c>
    </row>
    <row r="1233" spans="1:10" x14ac:dyDescent="0.25">
      <c r="A1233" t="s">
        <v>6094</v>
      </c>
      <c r="B1233" t="s">
        <v>6095</v>
      </c>
      <c r="C1233" t="s">
        <v>3300</v>
      </c>
      <c r="D1233">
        <v>161.56</v>
      </c>
      <c r="E1233">
        <v>130.57</v>
      </c>
      <c r="F1233" t="s">
        <v>6096</v>
      </c>
      <c r="G1233" t="s">
        <v>6097</v>
      </c>
      <c r="H1233">
        <v>28.19</v>
      </c>
      <c r="I1233">
        <v>0.11</v>
      </c>
      <c r="J1233" t="s">
        <v>6098</v>
      </c>
    </row>
    <row r="1234" spans="1:10" x14ac:dyDescent="0.25">
      <c r="A1234" t="s">
        <v>6099</v>
      </c>
      <c r="B1234" t="s">
        <v>6100</v>
      </c>
      <c r="C1234" t="s">
        <v>6101</v>
      </c>
      <c r="D1234">
        <v>78.31</v>
      </c>
      <c r="E1234">
        <v>56.03</v>
      </c>
      <c r="F1234" t="s">
        <v>1198</v>
      </c>
      <c r="G1234" t="s">
        <v>6102</v>
      </c>
      <c r="H1234">
        <v>46.39</v>
      </c>
      <c r="I1234">
        <v>0.13</v>
      </c>
      <c r="J1234" t="s">
        <v>4159</v>
      </c>
    </row>
    <row r="1235" spans="1:10" x14ac:dyDescent="0.25">
      <c r="A1235" t="s">
        <v>6103</v>
      </c>
      <c r="B1235" t="s">
        <v>6104</v>
      </c>
      <c r="C1235" t="s">
        <v>2726</v>
      </c>
      <c r="D1235">
        <v>19.920000000000002</v>
      </c>
      <c r="E1235">
        <v>29.98</v>
      </c>
      <c r="F1235" t="s">
        <v>512</v>
      </c>
      <c r="G1235" t="s">
        <v>6105</v>
      </c>
      <c r="H1235">
        <v>62.85</v>
      </c>
      <c r="I1235">
        <v>0.09</v>
      </c>
      <c r="J1235" t="s">
        <v>6106</v>
      </c>
    </row>
    <row r="1236" spans="1:10" x14ac:dyDescent="0.25">
      <c r="A1236" t="s">
        <v>6107</v>
      </c>
      <c r="B1236" t="s">
        <v>6108</v>
      </c>
      <c r="C1236" t="s">
        <v>6109</v>
      </c>
      <c r="D1236">
        <v>48.36</v>
      </c>
      <c r="E1236">
        <v>66.86</v>
      </c>
      <c r="F1236" t="s">
        <v>294</v>
      </c>
      <c r="G1236" t="s">
        <v>6110</v>
      </c>
      <c r="H1236">
        <v>49.72</v>
      </c>
      <c r="I1236">
        <v>0.13</v>
      </c>
      <c r="J1236" t="s">
        <v>3804</v>
      </c>
    </row>
    <row r="1237" spans="1:10" x14ac:dyDescent="0.25">
      <c r="A1237" t="s">
        <v>6111</v>
      </c>
      <c r="B1237" t="s">
        <v>6112</v>
      </c>
      <c r="C1237" t="s">
        <v>6113</v>
      </c>
      <c r="D1237">
        <v>109.43</v>
      </c>
      <c r="E1237">
        <v>96.74</v>
      </c>
      <c r="F1237" t="s">
        <v>577</v>
      </c>
      <c r="G1237" t="s">
        <v>6114</v>
      </c>
      <c r="H1237">
        <v>26.27</v>
      </c>
      <c r="I1237">
        <v>7.0000000000000007E-2</v>
      </c>
      <c r="J1237" t="s">
        <v>6115</v>
      </c>
    </row>
    <row r="1238" spans="1:10" x14ac:dyDescent="0.25">
      <c r="A1238" t="s">
        <v>6116</v>
      </c>
      <c r="B1238" t="s">
        <v>6117</v>
      </c>
      <c r="C1238" t="s">
        <v>6118</v>
      </c>
      <c r="D1238">
        <v>53.56</v>
      </c>
      <c r="E1238">
        <v>45.37</v>
      </c>
      <c r="F1238" t="s">
        <v>6119</v>
      </c>
      <c r="G1238" t="s">
        <v>6120</v>
      </c>
      <c r="H1238">
        <v>30.3</v>
      </c>
      <c r="I1238">
        <v>0.03</v>
      </c>
      <c r="J1238" t="s">
        <v>6121</v>
      </c>
    </row>
    <row r="1239" spans="1:10" x14ac:dyDescent="0.25">
      <c r="A1239" t="s">
        <v>6122</v>
      </c>
      <c r="B1239" t="s">
        <v>6123</v>
      </c>
      <c r="C1239" t="s">
        <v>6124</v>
      </c>
      <c r="D1239">
        <v>29.29</v>
      </c>
      <c r="E1239">
        <v>32.51</v>
      </c>
      <c r="F1239" t="s">
        <v>1357</v>
      </c>
      <c r="G1239" t="s">
        <v>6125</v>
      </c>
      <c r="H1239">
        <v>47.79</v>
      </c>
      <c r="I1239">
        <v>0.13</v>
      </c>
      <c r="J1239" t="s">
        <v>1164</v>
      </c>
    </row>
    <row r="1240" spans="1:10" x14ac:dyDescent="0.25">
      <c r="A1240" t="s">
        <v>6126</v>
      </c>
      <c r="B1240" t="s">
        <v>6127</v>
      </c>
      <c r="C1240" t="s">
        <v>5339</v>
      </c>
      <c r="D1240">
        <v>103.33</v>
      </c>
      <c r="E1240">
        <v>107.69</v>
      </c>
      <c r="F1240" t="s">
        <v>474</v>
      </c>
      <c r="G1240" t="s">
        <v>6128</v>
      </c>
      <c r="H1240">
        <v>14.47</v>
      </c>
      <c r="I1240">
        <v>0.04</v>
      </c>
      <c r="J1240" t="s">
        <v>6129</v>
      </c>
    </row>
    <row r="1241" spans="1:10" x14ac:dyDescent="0.25">
      <c r="A1241" t="s">
        <v>6130</v>
      </c>
      <c r="B1241" t="s">
        <v>6131</v>
      </c>
      <c r="C1241" t="s">
        <v>6132</v>
      </c>
      <c r="D1241">
        <v>42.69</v>
      </c>
      <c r="E1241">
        <v>38.869999999999997</v>
      </c>
      <c r="F1241" t="s">
        <v>3231</v>
      </c>
      <c r="G1241" t="s">
        <v>6133</v>
      </c>
      <c r="H1241">
        <v>50.46</v>
      </c>
      <c r="I1241">
        <v>0.05</v>
      </c>
      <c r="J1241" t="s">
        <v>6134</v>
      </c>
    </row>
    <row r="1242" spans="1:10" x14ac:dyDescent="0.25">
      <c r="A1242" t="s">
        <v>6135</v>
      </c>
      <c r="B1242" t="s">
        <v>6136</v>
      </c>
      <c r="C1242" t="s">
        <v>6137</v>
      </c>
      <c r="D1242">
        <v>85.66</v>
      </c>
      <c r="E1242">
        <v>68.52</v>
      </c>
      <c r="F1242" t="s">
        <v>6138</v>
      </c>
      <c r="G1242" t="s">
        <v>6139</v>
      </c>
      <c r="H1242">
        <v>48.16</v>
      </c>
      <c r="I1242">
        <v>0.25</v>
      </c>
      <c r="J1242" t="s">
        <v>5131</v>
      </c>
    </row>
    <row r="1243" spans="1:10" x14ac:dyDescent="0.25">
      <c r="A1243" t="s">
        <v>6140</v>
      </c>
      <c r="B1243" t="s">
        <v>6141</v>
      </c>
      <c r="C1243" t="s">
        <v>4290</v>
      </c>
      <c r="D1243">
        <v>62.21</v>
      </c>
      <c r="E1243">
        <v>64.36</v>
      </c>
      <c r="F1243" t="s">
        <v>2243</v>
      </c>
      <c r="G1243" t="s">
        <v>6142</v>
      </c>
      <c r="H1243">
        <v>14.57</v>
      </c>
      <c r="I1243">
        <v>0.02</v>
      </c>
      <c r="J1243" t="s">
        <v>6143</v>
      </c>
    </row>
    <row r="1244" spans="1:10" x14ac:dyDescent="0.25">
      <c r="A1244" t="s">
        <v>6144</v>
      </c>
      <c r="B1244" t="s">
        <v>6145</v>
      </c>
      <c r="C1244" t="s">
        <v>6146</v>
      </c>
      <c r="D1244">
        <v>21.92</v>
      </c>
      <c r="E1244">
        <v>26.06</v>
      </c>
      <c r="F1244" t="s">
        <v>6147</v>
      </c>
      <c r="G1244" t="s">
        <v>6148</v>
      </c>
      <c r="H1244">
        <v>20.93</v>
      </c>
      <c r="I1244">
        <v>0.05</v>
      </c>
      <c r="J1244" t="s">
        <v>6149</v>
      </c>
    </row>
    <row r="1245" spans="1:10" x14ac:dyDescent="0.25">
      <c r="A1245" t="s">
        <v>6150</v>
      </c>
      <c r="B1245" t="s">
        <v>6151</v>
      </c>
      <c r="C1245" t="s">
        <v>6152</v>
      </c>
      <c r="D1245">
        <v>73.98</v>
      </c>
      <c r="E1245">
        <v>74.849999999999994</v>
      </c>
      <c r="F1245" t="s">
        <v>6153</v>
      </c>
      <c r="G1245" t="s">
        <v>6154</v>
      </c>
      <c r="H1245">
        <v>32.18</v>
      </c>
      <c r="I1245">
        <v>0.17</v>
      </c>
      <c r="J1245" t="s">
        <v>4794</v>
      </c>
    </row>
    <row r="1246" spans="1:10" x14ac:dyDescent="0.25">
      <c r="A1246" t="s">
        <v>6155</v>
      </c>
      <c r="B1246" t="s">
        <v>6156</v>
      </c>
      <c r="C1246" t="s">
        <v>6157</v>
      </c>
      <c r="D1246">
        <v>120.32</v>
      </c>
      <c r="E1246">
        <v>109.37</v>
      </c>
      <c r="F1246" t="s">
        <v>6158</v>
      </c>
      <c r="G1246" t="s">
        <v>6159</v>
      </c>
      <c r="H1246">
        <v>22.99</v>
      </c>
      <c r="I1246">
        <v>7.0000000000000007E-2</v>
      </c>
      <c r="J1246" t="s">
        <v>6160</v>
      </c>
    </row>
    <row r="1247" spans="1:10" x14ac:dyDescent="0.25">
      <c r="A1247" t="s">
        <v>6161</v>
      </c>
      <c r="B1247" t="s">
        <v>6162</v>
      </c>
      <c r="C1247" t="s">
        <v>6163</v>
      </c>
      <c r="D1247">
        <v>70.67</v>
      </c>
      <c r="E1247">
        <v>52.26</v>
      </c>
      <c r="F1247" t="s">
        <v>375</v>
      </c>
      <c r="G1247" t="s">
        <v>6164</v>
      </c>
      <c r="H1247">
        <v>52.8</v>
      </c>
      <c r="I1247">
        <v>0.08</v>
      </c>
      <c r="J1247" t="s">
        <v>6165</v>
      </c>
    </row>
    <row r="1248" spans="1:10" x14ac:dyDescent="0.25">
      <c r="A1248" t="s">
        <v>6166</v>
      </c>
      <c r="B1248" t="s">
        <v>6167</v>
      </c>
      <c r="C1248" t="s">
        <v>6168</v>
      </c>
      <c r="D1248">
        <v>574.35</v>
      </c>
      <c r="E1248">
        <v>620.04</v>
      </c>
      <c r="F1248" t="s">
        <v>6169</v>
      </c>
      <c r="G1248" t="s">
        <v>6170</v>
      </c>
      <c r="H1248">
        <v>22.25</v>
      </c>
      <c r="I1248">
        <v>0.14000000000000001</v>
      </c>
      <c r="J1248" t="s">
        <v>6171</v>
      </c>
    </row>
    <row r="1249" spans="1:10" x14ac:dyDescent="0.25">
      <c r="A1249" t="s">
        <v>6172</v>
      </c>
      <c r="B1249" t="s">
        <v>6173</v>
      </c>
      <c r="C1249" t="s">
        <v>6174</v>
      </c>
      <c r="D1249">
        <v>31.06</v>
      </c>
      <c r="E1249">
        <v>29.93</v>
      </c>
      <c r="F1249" t="s">
        <v>6175</v>
      </c>
      <c r="G1249" t="s">
        <v>6176</v>
      </c>
      <c r="H1249">
        <v>38.03</v>
      </c>
      <c r="I1249">
        <v>0.04</v>
      </c>
      <c r="J1249" t="s">
        <v>6080</v>
      </c>
    </row>
    <row r="1250" spans="1:10" x14ac:dyDescent="0.25">
      <c r="A1250" t="s">
        <v>6177</v>
      </c>
      <c r="B1250" t="s">
        <v>6178</v>
      </c>
      <c r="C1250" t="s">
        <v>6179</v>
      </c>
      <c r="D1250">
        <v>33.85</v>
      </c>
      <c r="E1250">
        <v>29.91</v>
      </c>
      <c r="F1250" t="s">
        <v>1672</v>
      </c>
      <c r="G1250" t="s">
        <v>6180</v>
      </c>
      <c r="H1250">
        <v>23.48</v>
      </c>
      <c r="I1250">
        <v>0.04</v>
      </c>
      <c r="J1250" t="s">
        <v>6181</v>
      </c>
    </row>
    <row r="1251" spans="1:10" x14ac:dyDescent="0.25">
      <c r="A1251" t="s">
        <v>6182</v>
      </c>
      <c r="B1251" t="s">
        <v>6183</v>
      </c>
      <c r="C1251" t="s">
        <v>6184</v>
      </c>
      <c r="D1251">
        <v>28.82</v>
      </c>
      <c r="E1251">
        <v>29.37</v>
      </c>
      <c r="F1251" t="s">
        <v>3080</v>
      </c>
      <c r="G1251" t="s">
        <v>6185</v>
      </c>
      <c r="H1251">
        <v>23.66</v>
      </c>
      <c r="I1251">
        <v>0.04</v>
      </c>
      <c r="J1251" t="s">
        <v>6186</v>
      </c>
    </row>
    <row r="1252" spans="1:10" x14ac:dyDescent="0.25">
      <c r="A1252" t="s">
        <v>6187</v>
      </c>
      <c r="B1252" t="s">
        <v>6188</v>
      </c>
      <c r="C1252" t="s">
        <v>6189</v>
      </c>
      <c r="D1252">
        <v>26.47</v>
      </c>
      <c r="E1252">
        <v>35.54</v>
      </c>
      <c r="F1252" t="s">
        <v>1922</v>
      </c>
      <c r="G1252" t="s">
        <v>6190</v>
      </c>
      <c r="H1252">
        <v>58.57</v>
      </c>
      <c r="I1252">
        <v>0.04</v>
      </c>
      <c r="J1252" t="s">
        <v>6191</v>
      </c>
    </row>
    <row r="1253" spans="1:10" x14ac:dyDescent="0.25">
      <c r="A1253" t="s">
        <v>6192</v>
      </c>
      <c r="B1253" t="s">
        <v>6193</v>
      </c>
      <c r="C1253" t="s">
        <v>6194</v>
      </c>
      <c r="D1253">
        <v>64.95</v>
      </c>
      <c r="E1253">
        <v>45.89</v>
      </c>
      <c r="F1253" t="s">
        <v>1992</v>
      </c>
      <c r="G1253" t="s">
        <v>6195</v>
      </c>
      <c r="H1253">
        <v>33.659999999999997</v>
      </c>
      <c r="I1253">
        <v>0.05</v>
      </c>
      <c r="J1253" t="s">
        <v>6196</v>
      </c>
    </row>
    <row r="1254" spans="1:10" x14ac:dyDescent="0.25">
      <c r="A1254" t="s">
        <v>6197</v>
      </c>
      <c r="B1254" t="s">
        <v>6198</v>
      </c>
      <c r="C1254" t="s">
        <v>6199</v>
      </c>
      <c r="D1254">
        <v>82.08</v>
      </c>
      <c r="E1254">
        <v>86.38</v>
      </c>
      <c r="F1254" t="s">
        <v>294</v>
      </c>
      <c r="G1254" t="s">
        <v>6200</v>
      </c>
      <c r="H1254">
        <v>29.72</v>
      </c>
      <c r="I1254">
        <v>0.09</v>
      </c>
      <c r="J1254" t="s">
        <v>6201</v>
      </c>
    </row>
    <row r="1255" spans="1:10" x14ac:dyDescent="0.25">
      <c r="A1255" t="s">
        <v>6202</v>
      </c>
      <c r="B1255" t="s">
        <v>6203</v>
      </c>
      <c r="C1255" t="s">
        <v>6204</v>
      </c>
      <c r="D1255">
        <v>100.48</v>
      </c>
      <c r="E1255">
        <v>96.94</v>
      </c>
      <c r="F1255" t="s">
        <v>1082</v>
      </c>
      <c r="G1255" t="s">
        <v>6205</v>
      </c>
      <c r="H1255">
        <v>22.59</v>
      </c>
      <c r="I1255">
        <v>0.03</v>
      </c>
      <c r="J1255" t="s">
        <v>6206</v>
      </c>
    </row>
    <row r="1256" spans="1:10" x14ac:dyDescent="0.25">
      <c r="A1256" t="s">
        <v>6207</v>
      </c>
      <c r="B1256" t="s">
        <v>6208</v>
      </c>
      <c r="C1256" t="s">
        <v>1560</v>
      </c>
      <c r="D1256">
        <v>51.2</v>
      </c>
      <c r="E1256">
        <v>47.34</v>
      </c>
      <c r="F1256" t="s">
        <v>6209</v>
      </c>
      <c r="G1256" t="s">
        <v>6210</v>
      </c>
      <c r="H1256">
        <v>22.04</v>
      </c>
      <c r="I1256">
        <v>0.06</v>
      </c>
      <c r="J1256" t="s">
        <v>6211</v>
      </c>
    </row>
    <row r="1257" spans="1:10" x14ac:dyDescent="0.25">
      <c r="A1257" t="s">
        <v>6212</v>
      </c>
      <c r="B1257" t="s">
        <v>6213</v>
      </c>
      <c r="C1257" t="s">
        <v>6214</v>
      </c>
      <c r="D1257">
        <v>62.8</v>
      </c>
      <c r="E1257">
        <v>72.319999999999993</v>
      </c>
      <c r="F1257" t="s">
        <v>6215</v>
      </c>
      <c r="G1257" t="s">
        <v>6216</v>
      </c>
      <c r="H1257">
        <v>29.65</v>
      </c>
      <c r="I1257">
        <v>0.08</v>
      </c>
      <c r="J1257" t="s">
        <v>6217</v>
      </c>
    </row>
    <row r="1258" spans="1:10" x14ac:dyDescent="0.25">
      <c r="A1258" t="s">
        <v>6218</v>
      </c>
      <c r="B1258" t="s">
        <v>6219</v>
      </c>
      <c r="C1258" t="s">
        <v>6220</v>
      </c>
      <c r="D1258">
        <v>102.39</v>
      </c>
      <c r="E1258">
        <v>107.36</v>
      </c>
      <c r="F1258" t="s">
        <v>577</v>
      </c>
      <c r="G1258" t="s">
        <v>6221</v>
      </c>
      <c r="H1258">
        <v>27.7</v>
      </c>
      <c r="I1258">
        <v>7.0000000000000007E-2</v>
      </c>
      <c r="J1258" t="s">
        <v>6222</v>
      </c>
    </row>
    <row r="1259" spans="1:10" x14ac:dyDescent="0.25">
      <c r="A1259" t="s">
        <v>6223</v>
      </c>
      <c r="B1259" t="s">
        <v>6224</v>
      </c>
      <c r="C1259" t="s">
        <v>6225</v>
      </c>
      <c r="D1259">
        <v>78.14</v>
      </c>
      <c r="E1259">
        <v>70.260000000000005</v>
      </c>
      <c r="F1259" t="s">
        <v>1979</v>
      </c>
      <c r="G1259" t="s">
        <v>6226</v>
      </c>
      <c r="H1259">
        <v>29.32</v>
      </c>
      <c r="I1259">
        <v>0.03</v>
      </c>
      <c r="J1259" t="s">
        <v>6227</v>
      </c>
    </row>
    <row r="1260" spans="1:10" x14ac:dyDescent="0.25">
      <c r="A1260" t="s">
        <v>6228</v>
      </c>
      <c r="B1260" t="s">
        <v>6229</v>
      </c>
      <c r="C1260" t="s">
        <v>6230</v>
      </c>
      <c r="D1260">
        <v>164.2</v>
      </c>
      <c r="E1260">
        <v>145.1</v>
      </c>
      <c r="F1260" t="s">
        <v>352</v>
      </c>
      <c r="G1260" t="s">
        <v>6231</v>
      </c>
      <c r="H1260">
        <v>19.5</v>
      </c>
      <c r="I1260">
        <v>0.06</v>
      </c>
      <c r="J1260" t="s">
        <v>6232</v>
      </c>
    </row>
    <row r="1261" spans="1:10" x14ac:dyDescent="0.25">
      <c r="A1261" t="s">
        <v>6233</v>
      </c>
      <c r="B1261" t="s">
        <v>6234</v>
      </c>
      <c r="C1261" t="s">
        <v>6235</v>
      </c>
      <c r="D1261">
        <v>161</v>
      </c>
      <c r="E1261">
        <v>176.09</v>
      </c>
      <c r="F1261" t="s">
        <v>6236</v>
      </c>
      <c r="G1261" t="s">
        <v>6237</v>
      </c>
      <c r="H1261">
        <v>15.77</v>
      </c>
      <c r="I1261">
        <v>0.06</v>
      </c>
      <c r="J1261" t="s">
        <v>6238</v>
      </c>
    </row>
    <row r="1262" spans="1:10" x14ac:dyDescent="0.25">
      <c r="A1262" t="s">
        <v>6239</v>
      </c>
      <c r="B1262" t="s">
        <v>6240</v>
      </c>
      <c r="C1262" t="s">
        <v>6241</v>
      </c>
      <c r="D1262">
        <v>41.06</v>
      </c>
      <c r="E1262">
        <v>37.700000000000003</v>
      </c>
      <c r="F1262" t="s">
        <v>1258</v>
      </c>
      <c r="G1262" t="s">
        <v>6242</v>
      </c>
      <c r="H1262">
        <v>22.72</v>
      </c>
      <c r="I1262">
        <v>0.03</v>
      </c>
      <c r="J1262" t="s">
        <v>6243</v>
      </c>
    </row>
    <row r="1263" spans="1:10" x14ac:dyDescent="0.25">
      <c r="A1263" t="s">
        <v>6244</v>
      </c>
      <c r="B1263" t="s">
        <v>6245</v>
      </c>
      <c r="C1263" t="s">
        <v>6246</v>
      </c>
      <c r="D1263">
        <v>33.82</v>
      </c>
      <c r="E1263">
        <v>28.21</v>
      </c>
      <c r="F1263" t="s">
        <v>6247</v>
      </c>
      <c r="G1263" t="s">
        <v>6248</v>
      </c>
      <c r="H1263">
        <v>34.72</v>
      </c>
      <c r="I1263">
        <v>0.03</v>
      </c>
      <c r="J1263" t="s">
        <v>6249</v>
      </c>
    </row>
    <row r="1264" spans="1:10" x14ac:dyDescent="0.25">
      <c r="A1264" t="s">
        <v>6250</v>
      </c>
      <c r="B1264" t="s">
        <v>6251</v>
      </c>
      <c r="C1264" t="s">
        <v>6252</v>
      </c>
      <c r="D1264">
        <v>82.4</v>
      </c>
      <c r="E1264">
        <v>87.16</v>
      </c>
      <c r="F1264" t="s">
        <v>1357</v>
      </c>
      <c r="G1264" t="s">
        <v>6253</v>
      </c>
      <c r="H1264">
        <v>26.14</v>
      </c>
      <c r="I1264">
        <v>0.04</v>
      </c>
      <c r="J1264" t="s">
        <v>3902</v>
      </c>
    </row>
    <row r="1265" spans="1:10" x14ac:dyDescent="0.25">
      <c r="A1265" t="s">
        <v>6254</v>
      </c>
      <c r="B1265" t="s">
        <v>6255</v>
      </c>
      <c r="C1265" t="s">
        <v>2716</v>
      </c>
      <c r="D1265">
        <v>84.96</v>
      </c>
      <c r="E1265">
        <v>65.150000000000006</v>
      </c>
      <c r="F1265" t="s">
        <v>204</v>
      </c>
      <c r="G1265" t="s">
        <v>6256</v>
      </c>
      <c r="H1265">
        <v>22.59</v>
      </c>
      <c r="I1265">
        <v>0.06</v>
      </c>
      <c r="J1265" t="s">
        <v>6257</v>
      </c>
    </row>
    <row r="1266" spans="1:10" x14ac:dyDescent="0.25">
      <c r="A1266" t="s">
        <v>6258</v>
      </c>
      <c r="B1266" t="s">
        <v>6259</v>
      </c>
      <c r="C1266" t="s">
        <v>5553</v>
      </c>
      <c r="D1266">
        <v>110.25</v>
      </c>
      <c r="E1266">
        <v>102.82</v>
      </c>
      <c r="F1266" t="s">
        <v>630</v>
      </c>
      <c r="G1266" t="s">
        <v>6260</v>
      </c>
      <c r="H1266">
        <v>22.2</v>
      </c>
      <c r="I1266">
        <v>0.06</v>
      </c>
      <c r="J1266" t="s">
        <v>6261</v>
      </c>
    </row>
    <row r="1267" spans="1:10" x14ac:dyDescent="0.25">
      <c r="A1267" t="s">
        <v>6262</v>
      </c>
      <c r="B1267" t="s">
        <v>6263</v>
      </c>
      <c r="C1267" t="s">
        <v>6264</v>
      </c>
      <c r="D1267">
        <v>68.14</v>
      </c>
      <c r="E1267">
        <v>103.11</v>
      </c>
      <c r="F1267" t="s">
        <v>482</v>
      </c>
      <c r="G1267" t="s">
        <v>6265</v>
      </c>
      <c r="H1267">
        <v>47.59</v>
      </c>
      <c r="I1267">
        <v>0.08</v>
      </c>
      <c r="J1267" t="s">
        <v>6266</v>
      </c>
    </row>
    <row r="1268" spans="1:10" x14ac:dyDescent="0.25">
      <c r="A1268" t="s">
        <v>6267</v>
      </c>
      <c r="B1268" t="s">
        <v>6268</v>
      </c>
      <c r="C1268" t="s">
        <v>4744</v>
      </c>
      <c r="D1268">
        <v>118.56</v>
      </c>
      <c r="E1268">
        <v>122.65</v>
      </c>
      <c r="F1268" t="s">
        <v>6269</v>
      </c>
      <c r="G1268" t="s">
        <v>6270</v>
      </c>
      <c r="H1268">
        <v>18.57</v>
      </c>
      <c r="I1268">
        <v>0.08</v>
      </c>
      <c r="J1268" t="s">
        <v>6271</v>
      </c>
    </row>
    <row r="1269" spans="1:10" x14ac:dyDescent="0.25">
      <c r="A1269" t="s">
        <v>6272</v>
      </c>
      <c r="B1269" t="s">
        <v>6273</v>
      </c>
      <c r="C1269" t="s">
        <v>6274</v>
      </c>
      <c r="D1269">
        <v>225.63</v>
      </c>
      <c r="E1269">
        <v>212.68</v>
      </c>
      <c r="F1269" t="s">
        <v>6275</v>
      </c>
      <c r="G1269" t="s">
        <v>6276</v>
      </c>
      <c r="H1269">
        <v>35.01</v>
      </c>
      <c r="I1269">
        <v>0.15</v>
      </c>
      <c r="J1269" t="s">
        <v>5601</v>
      </c>
    </row>
    <row r="1270" spans="1:10" x14ac:dyDescent="0.25">
      <c r="A1270" t="s">
        <v>6277</v>
      </c>
      <c r="B1270" t="s">
        <v>6278</v>
      </c>
      <c r="C1270" t="s">
        <v>2920</v>
      </c>
      <c r="D1270">
        <v>84.4</v>
      </c>
      <c r="E1270">
        <v>86.07</v>
      </c>
      <c r="F1270" t="s">
        <v>6279</v>
      </c>
      <c r="G1270" t="s">
        <v>6280</v>
      </c>
      <c r="H1270">
        <v>17.18</v>
      </c>
      <c r="I1270">
        <v>0.03</v>
      </c>
      <c r="J1270" t="s">
        <v>6281</v>
      </c>
    </row>
    <row r="1271" spans="1:10" x14ac:dyDescent="0.25">
      <c r="A1271" t="s">
        <v>6282</v>
      </c>
      <c r="B1271" t="s">
        <v>6283</v>
      </c>
      <c r="C1271" t="s">
        <v>4106</v>
      </c>
      <c r="D1271">
        <v>101</v>
      </c>
      <c r="E1271">
        <v>104.6</v>
      </c>
      <c r="F1271" t="s">
        <v>4675</v>
      </c>
      <c r="G1271" t="s">
        <v>6284</v>
      </c>
      <c r="H1271">
        <v>33.130000000000003</v>
      </c>
      <c r="I1271">
        <v>0.09</v>
      </c>
      <c r="J1271" t="s">
        <v>6285</v>
      </c>
    </row>
    <row r="1272" spans="1:10" x14ac:dyDescent="0.25">
      <c r="A1272" t="s">
        <v>6286</v>
      </c>
      <c r="B1272" t="s">
        <v>6287</v>
      </c>
      <c r="C1272" t="s">
        <v>6288</v>
      </c>
      <c r="D1272">
        <v>61.8</v>
      </c>
      <c r="E1272">
        <v>91.37</v>
      </c>
      <c r="F1272" t="s">
        <v>6289</v>
      </c>
      <c r="G1272" t="s">
        <v>6290</v>
      </c>
      <c r="H1272">
        <v>71.2</v>
      </c>
      <c r="I1272">
        <v>0.21</v>
      </c>
      <c r="J1272" t="s">
        <v>2461</v>
      </c>
    </row>
    <row r="1273" spans="1:10" x14ac:dyDescent="0.25">
      <c r="A1273" t="s">
        <v>6291</v>
      </c>
      <c r="B1273" t="s">
        <v>6292</v>
      </c>
      <c r="C1273" t="s">
        <v>6293</v>
      </c>
      <c r="D1273">
        <v>73.92</v>
      </c>
      <c r="E1273">
        <v>69.63</v>
      </c>
      <c r="F1273" t="s">
        <v>6294</v>
      </c>
      <c r="G1273" t="s">
        <v>6295</v>
      </c>
      <c r="H1273">
        <v>20.23</v>
      </c>
      <c r="I1273">
        <v>0.02</v>
      </c>
      <c r="J1273" t="s">
        <v>6296</v>
      </c>
    </row>
    <row r="1274" spans="1:10" x14ac:dyDescent="0.25">
      <c r="A1274" t="s">
        <v>6297</v>
      </c>
      <c r="B1274" t="s">
        <v>6298</v>
      </c>
      <c r="C1274" t="s">
        <v>6299</v>
      </c>
      <c r="D1274">
        <v>86.54</v>
      </c>
      <c r="E1274">
        <v>84.97</v>
      </c>
      <c r="F1274" t="s">
        <v>391</v>
      </c>
      <c r="G1274" t="s">
        <v>6300</v>
      </c>
      <c r="H1274">
        <v>25.27</v>
      </c>
      <c r="I1274">
        <v>0.05</v>
      </c>
      <c r="J1274" t="s">
        <v>6301</v>
      </c>
    </row>
    <row r="1275" spans="1:10" x14ac:dyDescent="0.25">
      <c r="A1275" t="s">
        <v>6302</v>
      </c>
      <c r="B1275" t="s">
        <v>6303</v>
      </c>
      <c r="C1275" t="s">
        <v>6304</v>
      </c>
      <c r="D1275">
        <v>70.22</v>
      </c>
      <c r="E1275">
        <v>72.66</v>
      </c>
      <c r="F1275" t="s">
        <v>562</v>
      </c>
      <c r="G1275" t="s">
        <v>6305</v>
      </c>
      <c r="H1275">
        <v>20.059999999999999</v>
      </c>
      <c r="I1275">
        <v>0.03</v>
      </c>
      <c r="J1275" t="s">
        <v>6306</v>
      </c>
    </row>
    <row r="1276" spans="1:10" x14ac:dyDescent="0.25">
      <c r="A1276" t="s">
        <v>6307</v>
      </c>
      <c r="B1276" t="s">
        <v>6308</v>
      </c>
      <c r="C1276" t="s">
        <v>6309</v>
      </c>
      <c r="D1276">
        <v>49.38</v>
      </c>
      <c r="E1276">
        <v>48.71</v>
      </c>
      <c r="F1276" t="s">
        <v>6310</v>
      </c>
      <c r="G1276" t="s">
        <v>6311</v>
      </c>
      <c r="H1276">
        <v>15.94</v>
      </c>
      <c r="I1276">
        <v>0.02</v>
      </c>
      <c r="J1276" t="s">
        <v>6312</v>
      </c>
    </row>
    <row r="1277" spans="1:10" x14ac:dyDescent="0.25">
      <c r="A1277" t="s">
        <v>6313</v>
      </c>
      <c r="B1277" t="s">
        <v>6314</v>
      </c>
      <c r="C1277" t="s">
        <v>6315</v>
      </c>
      <c r="D1277">
        <v>165.82</v>
      </c>
      <c r="E1277">
        <v>157.57</v>
      </c>
      <c r="F1277" t="s">
        <v>5460</v>
      </c>
      <c r="G1277" t="s">
        <v>6316</v>
      </c>
      <c r="H1277">
        <v>24.48</v>
      </c>
      <c r="I1277">
        <v>0.09</v>
      </c>
      <c r="J1277" t="s">
        <v>6317</v>
      </c>
    </row>
    <row r="1278" spans="1:10" x14ac:dyDescent="0.25">
      <c r="A1278" t="s">
        <v>6318</v>
      </c>
      <c r="B1278" t="s">
        <v>6319</v>
      </c>
      <c r="C1278" t="s">
        <v>6320</v>
      </c>
      <c r="D1278">
        <v>41.21</v>
      </c>
      <c r="E1278">
        <v>41.78</v>
      </c>
      <c r="F1278" t="s">
        <v>1050</v>
      </c>
      <c r="G1278" t="s">
        <v>6321</v>
      </c>
      <c r="H1278">
        <v>65.66</v>
      </c>
      <c r="I1278">
        <v>0.04</v>
      </c>
      <c r="J1278" t="s">
        <v>4173</v>
      </c>
    </row>
    <row r="1279" spans="1:10" x14ac:dyDescent="0.25">
      <c r="A1279" t="s">
        <v>6322</v>
      </c>
      <c r="B1279" t="s">
        <v>6323</v>
      </c>
      <c r="C1279" t="s">
        <v>1655</v>
      </c>
      <c r="D1279">
        <v>26.05</v>
      </c>
      <c r="E1279">
        <v>25.16</v>
      </c>
      <c r="F1279" t="s">
        <v>6324</v>
      </c>
      <c r="G1279" t="s">
        <v>6325</v>
      </c>
      <c r="H1279">
        <v>110.1</v>
      </c>
      <c r="I1279">
        <v>0.18</v>
      </c>
      <c r="J1279" t="s">
        <v>943</v>
      </c>
    </row>
    <row r="1280" spans="1:10" x14ac:dyDescent="0.25">
      <c r="A1280" t="s">
        <v>6326</v>
      </c>
      <c r="B1280" t="s">
        <v>6327</v>
      </c>
      <c r="C1280" t="s">
        <v>3174</v>
      </c>
      <c r="D1280">
        <v>103.77</v>
      </c>
      <c r="E1280">
        <v>100.97</v>
      </c>
      <c r="F1280" t="s">
        <v>210</v>
      </c>
      <c r="G1280" t="s">
        <v>6328</v>
      </c>
      <c r="H1280">
        <v>19.52</v>
      </c>
      <c r="I1280">
        <v>0.05</v>
      </c>
      <c r="J1280" t="s">
        <v>6329</v>
      </c>
    </row>
    <row r="1281" spans="1:10" x14ac:dyDescent="0.25">
      <c r="A1281" t="s">
        <v>6330</v>
      </c>
      <c r="B1281" t="s">
        <v>6331</v>
      </c>
      <c r="C1281" t="s">
        <v>6332</v>
      </c>
      <c r="D1281">
        <v>96.9</v>
      </c>
      <c r="E1281">
        <v>86.71</v>
      </c>
      <c r="F1281" t="s">
        <v>585</v>
      </c>
      <c r="G1281" t="s">
        <v>6333</v>
      </c>
      <c r="H1281">
        <v>23.25</v>
      </c>
      <c r="I1281">
        <v>0.03</v>
      </c>
      <c r="J1281" t="s">
        <v>6334</v>
      </c>
    </row>
    <row r="1282" spans="1:10" x14ac:dyDescent="0.25">
      <c r="A1282" t="s">
        <v>6335</v>
      </c>
      <c r="B1282" t="s">
        <v>6336</v>
      </c>
      <c r="C1282" t="s">
        <v>4691</v>
      </c>
      <c r="D1282">
        <v>53.86</v>
      </c>
      <c r="E1282">
        <v>32.869999999999997</v>
      </c>
      <c r="F1282" t="s">
        <v>1787</v>
      </c>
      <c r="G1282" t="s">
        <v>6337</v>
      </c>
      <c r="H1282">
        <v>47.88</v>
      </c>
      <c r="I1282">
        <v>0.06</v>
      </c>
      <c r="J1282" t="s">
        <v>6338</v>
      </c>
    </row>
    <row r="1283" spans="1:10" x14ac:dyDescent="0.25">
      <c r="A1283" t="s">
        <v>6339</v>
      </c>
      <c r="B1283" t="s">
        <v>6340</v>
      </c>
      <c r="C1283" t="s">
        <v>6341</v>
      </c>
      <c r="D1283">
        <v>90.74</v>
      </c>
      <c r="E1283">
        <v>87.53</v>
      </c>
      <c r="F1283" t="s">
        <v>791</v>
      </c>
      <c r="G1283" t="s">
        <v>6342</v>
      </c>
      <c r="H1283">
        <v>30.53</v>
      </c>
      <c r="I1283">
        <v>0.05</v>
      </c>
      <c r="J1283" t="s">
        <v>6343</v>
      </c>
    </row>
    <row r="1284" spans="1:10" x14ac:dyDescent="0.25">
      <c r="A1284" t="s">
        <v>6344</v>
      </c>
      <c r="B1284" t="s">
        <v>6345</v>
      </c>
      <c r="C1284" t="s">
        <v>6346</v>
      </c>
      <c r="D1284">
        <v>82.09</v>
      </c>
      <c r="E1284">
        <v>74.34</v>
      </c>
      <c r="F1284" t="s">
        <v>2077</v>
      </c>
      <c r="G1284" t="s">
        <v>6347</v>
      </c>
      <c r="H1284">
        <v>20.2</v>
      </c>
      <c r="I1284">
        <v>0.02</v>
      </c>
      <c r="J1284" t="s">
        <v>6348</v>
      </c>
    </row>
    <row r="1285" spans="1:10" x14ac:dyDescent="0.25">
      <c r="A1285" t="s">
        <v>6349</v>
      </c>
      <c r="B1285" t="s">
        <v>6350</v>
      </c>
      <c r="C1285" t="s">
        <v>6351</v>
      </c>
      <c r="D1285">
        <v>192.05</v>
      </c>
      <c r="E1285">
        <v>169.38</v>
      </c>
      <c r="F1285" t="s">
        <v>1054</v>
      </c>
      <c r="G1285" t="s">
        <v>6352</v>
      </c>
      <c r="H1285">
        <v>21.74</v>
      </c>
      <c r="I1285">
        <v>0.06</v>
      </c>
      <c r="J1285" t="s">
        <v>6353</v>
      </c>
    </row>
    <row r="1286" spans="1:10" x14ac:dyDescent="0.25">
      <c r="A1286" t="s">
        <v>6354</v>
      </c>
      <c r="B1286" t="s">
        <v>6355</v>
      </c>
      <c r="C1286" t="s">
        <v>3838</v>
      </c>
      <c r="D1286">
        <v>45.31</v>
      </c>
      <c r="E1286">
        <v>47.32</v>
      </c>
      <c r="F1286" t="s">
        <v>6356</v>
      </c>
      <c r="G1286" t="s">
        <v>6357</v>
      </c>
      <c r="H1286">
        <v>14.6</v>
      </c>
      <c r="I1286">
        <v>0.02</v>
      </c>
      <c r="J1286" t="s">
        <v>6358</v>
      </c>
    </row>
    <row r="1287" spans="1:10" x14ac:dyDescent="0.25">
      <c r="A1287" t="s">
        <v>6359</v>
      </c>
      <c r="B1287" t="s">
        <v>6360</v>
      </c>
      <c r="C1287" t="s">
        <v>3936</v>
      </c>
      <c r="D1287">
        <v>96.01</v>
      </c>
      <c r="E1287">
        <v>83.86</v>
      </c>
      <c r="F1287" t="s">
        <v>4675</v>
      </c>
      <c r="G1287" t="s">
        <v>6361</v>
      </c>
      <c r="H1287">
        <v>25.34</v>
      </c>
      <c r="I1287">
        <v>0.05</v>
      </c>
      <c r="J1287" t="s">
        <v>6362</v>
      </c>
    </row>
    <row r="1288" spans="1:10" x14ac:dyDescent="0.25">
      <c r="A1288" t="s">
        <v>6363</v>
      </c>
      <c r="B1288" t="s">
        <v>6364</v>
      </c>
      <c r="C1288" t="s">
        <v>6365</v>
      </c>
      <c r="D1288">
        <v>38.380000000000003</v>
      </c>
      <c r="E1288">
        <v>34.729999999999997</v>
      </c>
      <c r="F1288" t="s">
        <v>1899</v>
      </c>
      <c r="G1288" t="s">
        <v>6366</v>
      </c>
      <c r="H1288">
        <v>30.39</v>
      </c>
      <c r="I1288">
        <v>0.03</v>
      </c>
      <c r="J1288" t="s">
        <v>6367</v>
      </c>
    </row>
    <row r="1289" spans="1:10" x14ac:dyDescent="0.25">
      <c r="A1289" t="s">
        <v>6368</v>
      </c>
      <c r="B1289" t="s">
        <v>6369</v>
      </c>
      <c r="C1289" t="s">
        <v>6370</v>
      </c>
      <c r="D1289">
        <v>68.680000000000007</v>
      </c>
      <c r="E1289">
        <v>72.86</v>
      </c>
      <c r="F1289" t="s">
        <v>453</v>
      </c>
      <c r="G1289" t="s">
        <v>6371</v>
      </c>
      <c r="H1289">
        <v>36.979999999999997</v>
      </c>
      <c r="I1289">
        <v>7.0000000000000007E-2</v>
      </c>
      <c r="J1289" t="s">
        <v>6372</v>
      </c>
    </row>
    <row r="1290" spans="1:10" x14ac:dyDescent="0.25">
      <c r="A1290" t="s">
        <v>6373</v>
      </c>
      <c r="B1290" t="s">
        <v>6374</v>
      </c>
      <c r="C1290" t="s">
        <v>6375</v>
      </c>
      <c r="D1290">
        <v>66.37</v>
      </c>
      <c r="E1290">
        <v>61.68</v>
      </c>
      <c r="F1290" t="s">
        <v>1821</v>
      </c>
      <c r="G1290" t="s">
        <v>6376</v>
      </c>
      <c r="H1290">
        <v>22.63</v>
      </c>
      <c r="I1290">
        <v>0.03</v>
      </c>
      <c r="J1290" t="s">
        <v>6377</v>
      </c>
    </row>
    <row r="1291" spans="1:10" x14ac:dyDescent="0.25">
      <c r="A1291" t="s">
        <v>6378</v>
      </c>
      <c r="B1291" t="s">
        <v>6379</v>
      </c>
      <c r="C1291" t="s">
        <v>6380</v>
      </c>
      <c r="D1291">
        <v>58.31</v>
      </c>
      <c r="E1291">
        <v>49.76</v>
      </c>
      <c r="F1291" t="s">
        <v>502</v>
      </c>
      <c r="G1291" t="s">
        <v>6381</v>
      </c>
      <c r="H1291">
        <v>26.05</v>
      </c>
      <c r="I1291">
        <v>7.0000000000000007E-2</v>
      </c>
      <c r="J1291" t="s">
        <v>6382</v>
      </c>
    </row>
    <row r="1292" spans="1:10" x14ac:dyDescent="0.25">
      <c r="A1292" t="s">
        <v>6383</v>
      </c>
      <c r="B1292" t="s">
        <v>6384</v>
      </c>
      <c r="C1292" t="s">
        <v>6385</v>
      </c>
      <c r="D1292">
        <v>143.78</v>
      </c>
      <c r="E1292">
        <v>141.03</v>
      </c>
      <c r="F1292" t="s">
        <v>5115</v>
      </c>
      <c r="G1292" t="s">
        <v>6386</v>
      </c>
      <c r="H1292">
        <v>17.04</v>
      </c>
      <c r="I1292">
        <v>0.05</v>
      </c>
      <c r="J1292" t="s">
        <v>6387</v>
      </c>
    </row>
    <row r="1293" spans="1:10" x14ac:dyDescent="0.25">
      <c r="A1293" t="s">
        <v>6388</v>
      </c>
      <c r="B1293" t="s">
        <v>6389</v>
      </c>
      <c r="C1293" t="s">
        <v>4825</v>
      </c>
      <c r="D1293">
        <v>157.16</v>
      </c>
      <c r="E1293">
        <v>138.63</v>
      </c>
      <c r="F1293" t="s">
        <v>1569</v>
      </c>
      <c r="G1293" t="s">
        <v>6390</v>
      </c>
      <c r="H1293">
        <v>29.19</v>
      </c>
      <c r="I1293">
        <v>0.06</v>
      </c>
      <c r="J1293" t="s">
        <v>6391</v>
      </c>
    </row>
    <row r="1294" spans="1:10" x14ac:dyDescent="0.25">
      <c r="A1294" t="s">
        <v>6392</v>
      </c>
      <c r="B1294" t="s">
        <v>6393</v>
      </c>
      <c r="C1294" t="s">
        <v>6394</v>
      </c>
      <c r="D1294">
        <v>113.8</v>
      </c>
      <c r="E1294">
        <v>121.81</v>
      </c>
      <c r="F1294" t="s">
        <v>1178</v>
      </c>
      <c r="G1294" t="s">
        <v>6395</v>
      </c>
      <c r="H1294">
        <v>27.5</v>
      </c>
      <c r="I1294">
        <v>0.06</v>
      </c>
      <c r="J1294" t="s">
        <v>6396</v>
      </c>
    </row>
    <row r="1295" spans="1:10" x14ac:dyDescent="0.25">
      <c r="A1295" t="s">
        <v>6397</v>
      </c>
      <c r="B1295" t="s">
        <v>6398</v>
      </c>
      <c r="C1295" t="s">
        <v>6163</v>
      </c>
      <c r="D1295">
        <v>83.26</v>
      </c>
      <c r="E1295">
        <v>88.18</v>
      </c>
      <c r="F1295" t="s">
        <v>431</v>
      </c>
      <c r="G1295" t="s">
        <v>6399</v>
      </c>
      <c r="H1295">
        <v>22.03</v>
      </c>
      <c r="I1295">
        <v>0.04</v>
      </c>
      <c r="J1295" t="s">
        <v>6400</v>
      </c>
    </row>
    <row r="1296" spans="1:10" x14ac:dyDescent="0.25">
      <c r="A1296" t="s">
        <v>6401</v>
      </c>
      <c r="B1296" t="s">
        <v>6402</v>
      </c>
      <c r="C1296" t="s">
        <v>6403</v>
      </c>
      <c r="D1296">
        <v>105.52</v>
      </c>
      <c r="E1296">
        <v>102.79</v>
      </c>
      <c r="F1296" t="s">
        <v>1000</v>
      </c>
      <c r="G1296" t="s">
        <v>6404</v>
      </c>
      <c r="H1296">
        <v>48.89</v>
      </c>
      <c r="I1296">
        <v>0.09</v>
      </c>
      <c r="J1296" t="s">
        <v>6405</v>
      </c>
    </row>
    <row r="1297" spans="1:10" x14ac:dyDescent="0.25">
      <c r="A1297" t="s">
        <v>6406</v>
      </c>
      <c r="B1297" t="s">
        <v>6407</v>
      </c>
      <c r="C1297" t="s">
        <v>6408</v>
      </c>
      <c r="D1297">
        <v>128.24</v>
      </c>
      <c r="E1297">
        <v>110.74</v>
      </c>
      <c r="F1297" t="s">
        <v>3935</v>
      </c>
      <c r="G1297" t="s">
        <v>6409</v>
      </c>
      <c r="H1297">
        <v>31.16</v>
      </c>
      <c r="I1297">
        <v>7.0000000000000007E-2</v>
      </c>
      <c r="J1297" t="s">
        <v>6410</v>
      </c>
    </row>
    <row r="1298" spans="1:10" x14ac:dyDescent="0.25">
      <c r="A1298" t="s">
        <v>6411</v>
      </c>
      <c r="B1298" t="s">
        <v>6412</v>
      </c>
      <c r="C1298" t="s">
        <v>6413</v>
      </c>
      <c r="D1298">
        <v>111.24</v>
      </c>
      <c r="E1298">
        <v>116.92</v>
      </c>
      <c r="F1298" t="s">
        <v>1140</v>
      </c>
      <c r="G1298" t="s">
        <v>6414</v>
      </c>
      <c r="H1298">
        <v>22.22</v>
      </c>
      <c r="I1298">
        <v>0.04</v>
      </c>
      <c r="J1298" t="s">
        <v>6415</v>
      </c>
    </row>
    <row r="1299" spans="1:10" x14ac:dyDescent="0.25">
      <c r="A1299" t="s">
        <v>6416</v>
      </c>
      <c r="B1299" t="s">
        <v>6417</v>
      </c>
      <c r="C1299" t="s">
        <v>6418</v>
      </c>
      <c r="D1299">
        <v>46.96</v>
      </c>
      <c r="E1299">
        <v>59.75</v>
      </c>
      <c r="F1299" t="s">
        <v>1311</v>
      </c>
      <c r="G1299" t="s">
        <v>6419</v>
      </c>
      <c r="H1299">
        <v>19.71</v>
      </c>
      <c r="I1299">
        <v>0.03</v>
      </c>
      <c r="J1299" t="s">
        <v>6420</v>
      </c>
    </row>
    <row r="1300" spans="1:10" x14ac:dyDescent="0.25">
      <c r="A1300" t="s">
        <v>6421</v>
      </c>
      <c r="B1300" t="s">
        <v>6422</v>
      </c>
      <c r="C1300" t="s">
        <v>6423</v>
      </c>
      <c r="D1300">
        <v>111.45</v>
      </c>
      <c r="E1300">
        <v>93.71</v>
      </c>
      <c r="F1300" t="s">
        <v>3657</v>
      </c>
      <c r="G1300" t="s">
        <v>6424</v>
      </c>
      <c r="H1300">
        <v>18.36</v>
      </c>
      <c r="I1300">
        <v>0.03</v>
      </c>
      <c r="J1300" t="s">
        <v>6425</v>
      </c>
    </row>
    <row r="1301" spans="1:10" x14ac:dyDescent="0.25">
      <c r="A1301" t="s">
        <v>6426</v>
      </c>
      <c r="B1301" t="s">
        <v>6427</v>
      </c>
      <c r="C1301" t="s">
        <v>6428</v>
      </c>
      <c r="D1301">
        <v>62.19</v>
      </c>
      <c r="E1301">
        <v>65.010000000000005</v>
      </c>
      <c r="F1301" t="s">
        <v>6429</v>
      </c>
      <c r="G1301" t="s">
        <v>6430</v>
      </c>
      <c r="H1301">
        <v>32.340000000000003</v>
      </c>
      <c r="I1301">
        <v>0.09</v>
      </c>
      <c r="J1301" t="s">
        <v>943</v>
      </c>
    </row>
    <row r="1302" spans="1:10" x14ac:dyDescent="0.25">
      <c r="A1302" t="s">
        <v>6431</v>
      </c>
      <c r="B1302" t="s">
        <v>6432</v>
      </c>
      <c r="C1302" t="s">
        <v>6433</v>
      </c>
      <c r="D1302">
        <v>68.349999999999994</v>
      </c>
      <c r="E1302">
        <v>52.52</v>
      </c>
      <c r="F1302" t="s">
        <v>793</v>
      </c>
      <c r="G1302" t="s">
        <v>6434</v>
      </c>
      <c r="H1302">
        <v>31.72</v>
      </c>
      <c r="I1302">
        <v>0.05</v>
      </c>
      <c r="J1302" t="s">
        <v>6435</v>
      </c>
    </row>
    <row r="1303" spans="1:10" x14ac:dyDescent="0.25">
      <c r="A1303" t="s">
        <v>6436</v>
      </c>
      <c r="B1303" t="s">
        <v>6437</v>
      </c>
      <c r="C1303" t="s">
        <v>3290</v>
      </c>
      <c r="D1303">
        <v>107.39</v>
      </c>
      <c r="E1303">
        <v>97.23</v>
      </c>
      <c r="F1303" t="s">
        <v>4001</v>
      </c>
      <c r="G1303" t="s">
        <v>6438</v>
      </c>
      <c r="H1303">
        <v>22.17</v>
      </c>
      <c r="I1303">
        <v>7.0000000000000007E-2</v>
      </c>
      <c r="J1303" t="s">
        <v>6439</v>
      </c>
    </row>
    <row r="1304" spans="1:10" x14ac:dyDescent="0.25">
      <c r="A1304" t="s">
        <v>6440</v>
      </c>
      <c r="B1304" t="s">
        <v>6441</v>
      </c>
      <c r="C1304" t="s">
        <v>6442</v>
      </c>
      <c r="D1304">
        <v>28.82</v>
      </c>
      <c r="E1304">
        <v>27.51</v>
      </c>
      <c r="F1304" t="s">
        <v>1809</v>
      </c>
      <c r="G1304" t="s">
        <v>6443</v>
      </c>
      <c r="H1304">
        <v>24.76</v>
      </c>
      <c r="I1304">
        <v>0.04</v>
      </c>
      <c r="J1304" t="s">
        <v>6444</v>
      </c>
    </row>
    <row r="1305" spans="1:10" x14ac:dyDescent="0.25">
      <c r="A1305" t="s">
        <v>6445</v>
      </c>
      <c r="B1305" t="s">
        <v>6446</v>
      </c>
      <c r="C1305" t="s">
        <v>6447</v>
      </c>
      <c r="D1305">
        <v>39.72</v>
      </c>
      <c r="E1305">
        <v>25.01</v>
      </c>
      <c r="F1305" t="s">
        <v>4272</v>
      </c>
      <c r="G1305" t="s">
        <v>6448</v>
      </c>
      <c r="H1305">
        <v>64.39</v>
      </c>
      <c r="I1305">
        <v>0.04</v>
      </c>
      <c r="J1305" t="s">
        <v>2995</v>
      </c>
    </row>
    <row r="1306" spans="1:10" x14ac:dyDescent="0.25">
      <c r="A1306" t="s">
        <v>6449</v>
      </c>
      <c r="B1306" t="s">
        <v>6450</v>
      </c>
      <c r="C1306" t="s">
        <v>6451</v>
      </c>
      <c r="D1306">
        <v>51.98</v>
      </c>
      <c r="E1306">
        <v>90.44</v>
      </c>
      <c r="F1306" t="s">
        <v>222</v>
      </c>
      <c r="G1306" t="s">
        <v>6452</v>
      </c>
      <c r="H1306">
        <v>50.28</v>
      </c>
      <c r="I1306">
        <v>0.19</v>
      </c>
      <c r="J1306" t="s">
        <v>5574</v>
      </c>
    </row>
    <row r="1307" spans="1:10" x14ac:dyDescent="0.25">
      <c r="A1307" t="s">
        <v>6453</v>
      </c>
      <c r="B1307" t="s">
        <v>6454</v>
      </c>
      <c r="C1307" t="s">
        <v>6455</v>
      </c>
      <c r="D1307">
        <v>108.62</v>
      </c>
      <c r="E1307">
        <v>98.95</v>
      </c>
      <c r="F1307" t="s">
        <v>1647</v>
      </c>
      <c r="G1307" t="s">
        <v>6456</v>
      </c>
      <c r="H1307">
        <v>21.3</v>
      </c>
      <c r="I1307">
        <v>0.06</v>
      </c>
      <c r="J1307" t="s">
        <v>6457</v>
      </c>
    </row>
    <row r="1308" spans="1:10" x14ac:dyDescent="0.25">
      <c r="A1308" t="s">
        <v>6458</v>
      </c>
      <c r="B1308" t="s">
        <v>6459</v>
      </c>
      <c r="C1308" t="s">
        <v>6460</v>
      </c>
      <c r="D1308">
        <v>54.26</v>
      </c>
      <c r="E1308">
        <v>49.22</v>
      </c>
      <c r="F1308" t="s">
        <v>609</v>
      </c>
      <c r="G1308" t="s">
        <v>6461</v>
      </c>
      <c r="H1308">
        <v>26.05</v>
      </c>
      <c r="I1308">
        <v>0.03</v>
      </c>
      <c r="J1308" t="s">
        <v>6462</v>
      </c>
    </row>
    <row r="1309" spans="1:10" x14ac:dyDescent="0.25">
      <c r="A1309" t="s">
        <v>6463</v>
      </c>
      <c r="B1309" t="s">
        <v>6464</v>
      </c>
      <c r="C1309" t="s">
        <v>5135</v>
      </c>
      <c r="D1309">
        <v>59.63</v>
      </c>
      <c r="E1309">
        <v>51.66</v>
      </c>
      <c r="F1309" t="s">
        <v>1067</v>
      </c>
      <c r="G1309" t="s">
        <v>6465</v>
      </c>
      <c r="H1309">
        <v>34.380000000000003</v>
      </c>
      <c r="I1309">
        <v>0.04</v>
      </c>
      <c r="J1309" t="s">
        <v>6466</v>
      </c>
    </row>
    <row r="1310" spans="1:10" x14ac:dyDescent="0.25">
      <c r="A1310" t="s">
        <v>6467</v>
      </c>
      <c r="B1310" t="s">
        <v>6468</v>
      </c>
      <c r="C1310" t="s">
        <v>6469</v>
      </c>
      <c r="D1310">
        <v>101.79</v>
      </c>
      <c r="E1310">
        <v>112.32</v>
      </c>
      <c r="F1310" t="s">
        <v>1444</v>
      </c>
      <c r="G1310" t="s">
        <v>6470</v>
      </c>
      <c r="H1310">
        <v>26.03</v>
      </c>
      <c r="I1310">
        <v>7.0000000000000007E-2</v>
      </c>
      <c r="J1310" t="s">
        <v>6471</v>
      </c>
    </row>
    <row r="1311" spans="1:10" x14ac:dyDescent="0.25">
      <c r="A1311" t="s">
        <v>6472</v>
      </c>
      <c r="B1311" t="s">
        <v>6473</v>
      </c>
      <c r="C1311" t="s">
        <v>6474</v>
      </c>
      <c r="D1311">
        <v>39.450000000000003</v>
      </c>
      <c r="E1311">
        <v>40.49</v>
      </c>
      <c r="F1311" t="s">
        <v>788</v>
      </c>
      <c r="G1311" t="s">
        <v>6475</v>
      </c>
      <c r="H1311">
        <v>20.78</v>
      </c>
      <c r="I1311">
        <v>0.03</v>
      </c>
      <c r="J1311" t="s">
        <v>4851</v>
      </c>
    </row>
    <row r="1312" spans="1:10" x14ac:dyDescent="0.25">
      <c r="A1312" t="s">
        <v>6476</v>
      </c>
      <c r="B1312" t="s">
        <v>6477</v>
      </c>
      <c r="C1312" t="s">
        <v>6478</v>
      </c>
      <c r="D1312">
        <v>44.56</v>
      </c>
      <c r="E1312">
        <v>53.61</v>
      </c>
      <c r="F1312" t="s">
        <v>6479</v>
      </c>
      <c r="G1312" t="s">
        <v>6480</v>
      </c>
      <c r="H1312">
        <v>25.2</v>
      </c>
      <c r="I1312">
        <v>0.03</v>
      </c>
      <c r="J1312" t="s">
        <v>6481</v>
      </c>
    </row>
    <row r="1313" spans="1:10" x14ac:dyDescent="0.25">
      <c r="A1313" t="s">
        <v>6482</v>
      </c>
      <c r="B1313" t="s">
        <v>6483</v>
      </c>
      <c r="C1313" t="s">
        <v>6484</v>
      </c>
      <c r="D1313">
        <v>84.4</v>
      </c>
      <c r="E1313">
        <v>89.19</v>
      </c>
      <c r="F1313" t="s">
        <v>2853</v>
      </c>
      <c r="G1313" t="s">
        <v>6485</v>
      </c>
      <c r="H1313">
        <v>29.89</v>
      </c>
      <c r="I1313">
        <v>0.05</v>
      </c>
      <c r="J1313" t="s">
        <v>6486</v>
      </c>
    </row>
    <row r="1314" spans="1:10" x14ac:dyDescent="0.25">
      <c r="A1314" t="s">
        <v>6487</v>
      </c>
      <c r="B1314" t="s">
        <v>6488</v>
      </c>
      <c r="C1314" t="s">
        <v>6489</v>
      </c>
      <c r="D1314">
        <v>50.37</v>
      </c>
      <c r="E1314">
        <v>49.72</v>
      </c>
      <c r="F1314" t="s">
        <v>676</v>
      </c>
      <c r="G1314" t="s">
        <v>6490</v>
      </c>
      <c r="H1314">
        <v>25.85</v>
      </c>
      <c r="I1314">
        <v>0.03</v>
      </c>
      <c r="J1314" t="s">
        <v>5525</v>
      </c>
    </row>
    <row r="1315" spans="1:10" x14ac:dyDescent="0.25">
      <c r="A1315" t="s">
        <v>6491</v>
      </c>
      <c r="B1315" t="s">
        <v>6492</v>
      </c>
      <c r="C1315" t="s">
        <v>4587</v>
      </c>
      <c r="D1315">
        <v>62.22</v>
      </c>
      <c r="E1315">
        <v>66.11</v>
      </c>
      <c r="F1315" t="s">
        <v>1973</v>
      </c>
      <c r="G1315" t="s">
        <v>6493</v>
      </c>
      <c r="H1315">
        <v>28.52</v>
      </c>
      <c r="I1315">
        <v>0.04</v>
      </c>
      <c r="J1315" t="s">
        <v>6494</v>
      </c>
    </row>
    <row r="1316" spans="1:10" x14ac:dyDescent="0.25">
      <c r="A1316" t="s">
        <v>6495</v>
      </c>
      <c r="B1316" t="s">
        <v>6496</v>
      </c>
      <c r="C1316" t="s">
        <v>6497</v>
      </c>
      <c r="D1316">
        <v>222.58</v>
      </c>
      <c r="E1316">
        <v>227.41</v>
      </c>
      <c r="F1316" t="s">
        <v>5509</v>
      </c>
      <c r="G1316" t="s">
        <v>6498</v>
      </c>
      <c r="H1316">
        <v>29.17</v>
      </c>
      <c r="I1316">
        <v>0.1</v>
      </c>
      <c r="J1316" t="s">
        <v>5778</v>
      </c>
    </row>
    <row r="1317" spans="1:10" x14ac:dyDescent="0.25">
      <c r="A1317" t="s">
        <v>6499</v>
      </c>
      <c r="B1317" t="s">
        <v>6500</v>
      </c>
      <c r="C1317" t="s">
        <v>6501</v>
      </c>
      <c r="D1317">
        <v>67.180000000000007</v>
      </c>
      <c r="E1317">
        <v>64.790000000000006</v>
      </c>
      <c r="F1317" t="s">
        <v>2702</v>
      </c>
      <c r="G1317" t="s">
        <v>6502</v>
      </c>
      <c r="H1317">
        <v>18.98</v>
      </c>
      <c r="I1317">
        <v>0.02</v>
      </c>
      <c r="J1317" t="s">
        <v>6503</v>
      </c>
    </row>
    <row r="1318" spans="1:10" x14ac:dyDescent="0.25">
      <c r="A1318" t="s">
        <v>6504</v>
      </c>
      <c r="B1318" t="s">
        <v>6505</v>
      </c>
      <c r="C1318" t="s">
        <v>6506</v>
      </c>
      <c r="D1318">
        <v>27.13</v>
      </c>
      <c r="E1318">
        <v>26.82</v>
      </c>
      <c r="F1318" t="s">
        <v>1724</v>
      </c>
      <c r="G1318" t="s">
        <v>6507</v>
      </c>
      <c r="H1318">
        <v>36.229999999999997</v>
      </c>
      <c r="I1318">
        <v>0.04</v>
      </c>
      <c r="J1318" t="s">
        <v>6508</v>
      </c>
    </row>
    <row r="1319" spans="1:10" x14ac:dyDescent="0.25">
      <c r="A1319" t="s">
        <v>6509</v>
      </c>
      <c r="B1319" t="s">
        <v>6510</v>
      </c>
      <c r="C1319" t="s">
        <v>6511</v>
      </c>
      <c r="D1319">
        <v>97.01</v>
      </c>
      <c r="E1319">
        <v>87.24</v>
      </c>
      <c r="F1319" t="s">
        <v>676</v>
      </c>
      <c r="G1319" t="s">
        <v>6512</v>
      </c>
      <c r="H1319">
        <v>24.73</v>
      </c>
      <c r="I1319">
        <v>0.04</v>
      </c>
      <c r="J1319" t="s">
        <v>6513</v>
      </c>
    </row>
    <row r="1320" spans="1:10" x14ac:dyDescent="0.25">
      <c r="A1320" t="s">
        <v>6514</v>
      </c>
      <c r="B1320" t="s">
        <v>6515</v>
      </c>
      <c r="C1320" t="s">
        <v>6516</v>
      </c>
      <c r="D1320">
        <v>60.33</v>
      </c>
      <c r="E1320">
        <v>47.82</v>
      </c>
      <c r="F1320" t="s">
        <v>670</v>
      </c>
      <c r="G1320" t="s">
        <v>6517</v>
      </c>
      <c r="H1320">
        <v>25.36</v>
      </c>
      <c r="I1320">
        <v>0.05</v>
      </c>
      <c r="J1320" t="s">
        <v>6518</v>
      </c>
    </row>
    <row r="1321" spans="1:10" x14ac:dyDescent="0.25">
      <c r="A1321" t="s">
        <v>6519</v>
      </c>
      <c r="B1321" t="s">
        <v>6520</v>
      </c>
      <c r="C1321" t="s">
        <v>6521</v>
      </c>
      <c r="D1321">
        <v>77.7</v>
      </c>
      <c r="E1321">
        <v>81.91</v>
      </c>
      <c r="F1321" t="s">
        <v>459</v>
      </c>
      <c r="G1321" t="s">
        <v>6522</v>
      </c>
      <c r="H1321">
        <v>14.5</v>
      </c>
      <c r="I1321">
        <v>0.02</v>
      </c>
      <c r="J1321" t="s">
        <v>6523</v>
      </c>
    </row>
    <row r="1322" spans="1:10" x14ac:dyDescent="0.25">
      <c r="A1322" t="s">
        <v>6524</v>
      </c>
      <c r="B1322" t="s">
        <v>6525</v>
      </c>
      <c r="C1322" t="s">
        <v>6526</v>
      </c>
      <c r="D1322">
        <v>235.93</v>
      </c>
      <c r="E1322">
        <v>257.26</v>
      </c>
      <c r="F1322" t="s">
        <v>6527</v>
      </c>
      <c r="G1322" t="s">
        <v>6528</v>
      </c>
      <c r="H1322">
        <v>19.690000000000001</v>
      </c>
      <c r="I1322">
        <v>0.09</v>
      </c>
      <c r="J1322" t="s">
        <v>6529</v>
      </c>
    </row>
    <row r="1323" spans="1:10" x14ac:dyDescent="0.25">
      <c r="A1323" t="s">
        <v>6530</v>
      </c>
      <c r="B1323" t="s">
        <v>6531</v>
      </c>
      <c r="C1323" t="s">
        <v>6532</v>
      </c>
      <c r="D1323">
        <v>50.68</v>
      </c>
      <c r="E1323">
        <v>64.09</v>
      </c>
      <c r="F1323" t="s">
        <v>626</v>
      </c>
      <c r="G1323" t="s">
        <v>6533</v>
      </c>
      <c r="H1323">
        <v>19.600000000000001</v>
      </c>
      <c r="I1323">
        <v>0.03</v>
      </c>
      <c r="J1323" t="s">
        <v>6534</v>
      </c>
    </row>
    <row r="1324" spans="1:10" x14ac:dyDescent="0.25">
      <c r="A1324" t="s">
        <v>6535</v>
      </c>
      <c r="B1324" t="s">
        <v>6536</v>
      </c>
      <c r="C1324" t="s">
        <v>6537</v>
      </c>
      <c r="D1324">
        <v>45.49</v>
      </c>
      <c r="E1324">
        <v>42.05</v>
      </c>
      <c r="F1324" t="s">
        <v>2934</v>
      </c>
      <c r="G1324" t="s">
        <v>6538</v>
      </c>
      <c r="H1324">
        <v>19.23</v>
      </c>
      <c r="I1324">
        <v>0.02</v>
      </c>
      <c r="J1324" t="s">
        <v>6539</v>
      </c>
    </row>
    <row r="1325" spans="1:10" x14ac:dyDescent="0.25">
      <c r="A1325" t="s">
        <v>6540</v>
      </c>
      <c r="B1325" t="s">
        <v>6541</v>
      </c>
      <c r="C1325" t="s">
        <v>6304</v>
      </c>
      <c r="D1325">
        <v>63.71</v>
      </c>
      <c r="E1325">
        <v>69.459999999999994</v>
      </c>
      <c r="F1325" t="s">
        <v>1992</v>
      </c>
      <c r="G1325" t="s">
        <v>6542</v>
      </c>
      <c r="H1325">
        <v>28.71</v>
      </c>
      <c r="I1325">
        <v>0.04</v>
      </c>
      <c r="J1325" t="s">
        <v>6543</v>
      </c>
    </row>
    <row r="1326" spans="1:10" x14ac:dyDescent="0.25">
      <c r="A1326" t="s">
        <v>6544</v>
      </c>
      <c r="B1326" t="s">
        <v>6545</v>
      </c>
      <c r="C1326" t="s">
        <v>6546</v>
      </c>
      <c r="D1326">
        <v>56.87</v>
      </c>
      <c r="E1326">
        <v>58.97</v>
      </c>
      <c r="F1326" t="s">
        <v>642</v>
      </c>
      <c r="G1326" t="s">
        <v>6547</v>
      </c>
      <c r="H1326">
        <v>27</v>
      </c>
      <c r="I1326">
        <v>0.03</v>
      </c>
      <c r="J1326" t="s">
        <v>6548</v>
      </c>
    </row>
    <row r="1327" spans="1:10" x14ac:dyDescent="0.25">
      <c r="A1327" t="s">
        <v>6549</v>
      </c>
      <c r="B1327" t="s">
        <v>6550</v>
      </c>
      <c r="C1327" t="s">
        <v>6551</v>
      </c>
      <c r="D1327">
        <v>83.48</v>
      </c>
      <c r="E1327">
        <v>81.95</v>
      </c>
      <c r="F1327" t="s">
        <v>6552</v>
      </c>
      <c r="G1327" t="s">
        <v>6553</v>
      </c>
      <c r="H1327">
        <v>16.34</v>
      </c>
      <c r="I1327">
        <v>0.02</v>
      </c>
      <c r="J1327" t="s">
        <v>6554</v>
      </c>
    </row>
    <row r="1328" spans="1:10" x14ac:dyDescent="0.25">
      <c r="A1328" t="s">
        <v>6555</v>
      </c>
      <c r="B1328" t="s">
        <v>6556</v>
      </c>
      <c r="C1328" t="s">
        <v>6557</v>
      </c>
      <c r="D1328">
        <v>85.89</v>
      </c>
      <c r="E1328">
        <v>79.58</v>
      </c>
      <c r="F1328" t="s">
        <v>482</v>
      </c>
      <c r="G1328" t="s">
        <v>6558</v>
      </c>
      <c r="H1328">
        <v>18.13</v>
      </c>
      <c r="I1328">
        <v>0.02</v>
      </c>
      <c r="J1328" t="s">
        <v>6559</v>
      </c>
    </row>
    <row r="1329" spans="1:10" x14ac:dyDescent="0.25">
      <c r="A1329" t="s">
        <v>6560</v>
      </c>
      <c r="B1329" t="s">
        <v>6561</v>
      </c>
      <c r="C1329" t="s">
        <v>6562</v>
      </c>
      <c r="D1329">
        <v>85.45</v>
      </c>
      <c r="E1329">
        <v>53.81</v>
      </c>
      <c r="F1329" t="s">
        <v>765</v>
      </c>
      <c r="G1329" t="s">
        <v>6563</v>
      </c>
      <c r="H1329">
        <v>63.79</v>
      </c>
      <c r="I1329">
        <v>0.1</v>
      </c>
      <c r="J1329" t="s">
        <v>6564</v>
      </c>
    </row>
    <row r="1330" spans="1:10" x14ac:dyDescent="0.25">
      <c r="A1330" t="s">
        <v>6565</v>
      </c>
      <c r="B1330" t="s">
        <v>6566</v>
      </c>
      <c r="C1330" t="s">
        <v>6567</v>
      </c>
      <c r="D1330">
        <v>36.47</v>
      </c>
      <c r="E1330">
        <v>46.98</v>
      </c>
      <c r="F1330" t="s">
        <v>5960</v>
      </c>
      <c r="G1330" t="s">
        <v>6568</v>
      </c>
      <c r="H1330">
        <v>45.22</v>
      </c>
      <c r="I1330">
        <v>0.06</v>
      </c>
      <c r="J1330" t="s">
        <v>6569</v>
      </c>
    </row>
    <row r="1331" spans="1:10" x14ac:dyDescent="0.25">
      <c r="A1331" t="s">
        <v>6570</v>
      </c>
      <c r="B1331" t="s">
        <v>6571</v>
      </c>
      <c r="C1331" t="s">
        <v>6572</v>
      </c>
      <c r="D1331">
        <v>108.32</v>
      </c>
      <c r="E1331">
        <v>102.81</v>
      </c>
      <c r="F1331" t="s">
        <v>1114</v>
      </c>
      <c r="G1331" t="s">
        <v>6573</v>
      </c>
      <c r="H1331">
        <v>24.02</v>
      </c>
      <c r="I1331">
        <v>0.04</v>
      </c>
      <c r="J1331" t="s">
        <v>6574</v>
      </c>
    </row>
    <row r="1332" spans="1:10" x14ac:dyDescent="0.25">
      <c r="A1332" t="s">
        <v>6575</v>
      </c>
      <c r="B1332" t="s">
        <v>6576</v>
      </c>
      <c r="C1332" t="s">
        <v>6577</v>
      </c>
      <c r="D1332">
        <v>102.31</v>
      </c>
      <c r="E1332">
        <v>76.61</v>
      </c>
      <c r="F1332" t="s">
        <v>577</v>
      </c>
      <c r="G1332" t="s">
        <v>6578</v>
      </c>
      <c r="H1332">
        <v>27.51</v>
      </c>
      <c r="I1332">
        <v>0.06</v>
      </c>
      <c r="J1332" t="s">
        <v>6579</v>
      </c>
    </row>
    <row r="1333" spans="1:10" x14ac:dyDescent="0.25">
      <c r="A1333" t="s">
        <v>6580</v>
      </c>
      <c r="B1333" t="s">
        <v>6581</v>
      </c>
      <c r="C1333" t="s">
        <v>6582</v>
      </c>
      <c r="D1333">
        <v>85.3</v>
      </c>
      <c r="E1333">
        <v>71.459999999999994</v>
      </c>
      <c r="F1333" t="s">
        <v>648</v>
      </c>
      <c r="G1333" t="s">
        <v>6578</v>
      </c>
      <c r="H1333">
        <v>19.440000000000001</v>
      </c>
      <c r="I1333">
        <v>0.03</v>
      </c>
      <c r="J1333" t="s">
        <v>6583</v>
      </c>
    </row>
    <row r="1334" spans="1:10" x14ac:dyDescent="0.25">
      <c r="A1334" t="s">
        <v>6584</v>
      </c>
      <c r="B1334" t="s">
        <v>6585</v>
      </c>
      <c r="C1334" t="s">
        <v>6586</v>
      </c>
      <c r="D1334">
        <v>69.11</v>
      </c>
      <c r="E1334">
        <v>71.27</v>
      </c>
      <c r="F1334" t="s">
        <v>2474</v>
      </c>
      <c r="G1334" t="s">
        <v>6587</v>
      </c>
      <c r="H1334">
        <v>36.35</v>
      </c>
      <c r="I1334">
        <v>0.05</v>
      </c>
      <c r="J1334" t="s">
        <v>6588</v>
      </c>
    </row>
    <row r="1335" spans="1:10" x14ac:dyDescent="0.25">
      <c r="A1335" t="s">
        <v>6589</v>
      </c>
      <c r="B1335" t="s">
        <v>6590</v>
      </c>
      <c r="C1335" t="s">
        <v>6591</v>
      </c>
      <c r="D1335">
        <v>129.83000000000001</v>
      </c>
      <c r="E1335">
        <v>112.61</v>
      </c>
      <c r="F1335" t="s">
        <v>408</v>
      </c>
      <c r="G1335" t="s">
        <v>6592</v>
      </c>
      <c r="H1335">
        <v>30.93</v>
      </c>
      <c r="I1335">
        <v>0.09</v>
      </c>
      <c r="J1335" t="s">
        <v>6593</v>
      </c>
    </row>
    <row r="1336" spans="1:10" x14ac:dyDescent="0.25">
      <c r="A1336" t="s">
        <v>6594</v>
      </c>
      <c r="B1336" t="s">
        <v>6595</v>
      </c>
      <c r="C1336" t="s">
        <v>6299</v>
      </c>
      <c r="D1336">
        <v>180.3</v>
      </c>
      <c r="E1336">
        <v>155.56</v>
      </c>
      <c r="F1336" t="s">
        <v>306</v>
      </c>
      <c r="G1336" t="s">
        <v>6596</v>
      </c>
      <c r="H1336">
        <v>20.149999999999999</v>
      </c>
      <c r="I1336">
        <v>0.06</v>
      </c>
      <c r="J1336" t="s">
        <v>6597</v>
      </c>
    </row>
    <row r="1337" spans="1:10" x14ac:dyDescent="0.25">
      <c r="A1337" t="s">
        <v>6598</v>
      </c>
      <c r="B1337" t="s">
        <v>6599</v>
      </c>
      <c r="C1337" t="s">
        <v>4291</v>
      </c>
      <c r="D1337">
        <v>166.11</v>
      </c>
      <c r="E1337">
        <v>158.01</v>
      </c>
      <c r="F1337" t="s">
        <v>748</v>
      </c>
      <c r="G1337" t="s">
        <v>6600</v>
      </c>
      <c r="H1337">
        <v>17.82</v>
      </c>
      <c r="I1337">
        <v>7.0000000000000007E-2</v>
      </c>
      <c r="J1337" t="s">
        <v>6601</v>
      </c>
    </row>
    <row r="1338" spans="1:10" x14ac:dyDescent="0.25">
      <c r="A1338" t="s">
        <v>6602</v>
      </c>
      <c r="B1338" t="s">
        <v>6603</v>
      </c>
      <c r="C1338" t="s">
        <v>6604</v>
      </c>
      <c r="D1338">
        <v>166.78</v>
      </c>
      <c r="E1338">
        <v>153.5</v>
      </c>
      <c r="F1338" t="s">
        <v>1120</v>
      </c>
      <c r="G1338" t="s">
        <v>6605</v>
      </c>
      <c r="H1338">
        <v>21.35</v>
      </c>
      <c r="I1338">
        <v>0.04</v>
      </c>
      <c r="J1338" t="s">
        <v>6606</v>
      </c>
    </row>
    <row r="1339" spans="1:10" x14ac:dyDescent="0.25">
      <c r="A1339" t="s">
        <v>6607</v>
      </c>
      <c r="B1339" t="s">
        <v>6608</v>
      </c>
      <c r="C1339" t="s">
        <v>6609</v>
      </c>
      <c r="D1339">
        <v>147.94999999999999</v>
      </c>
      <c r="E1339">
        <v>124.04</v>
      </c>
      <c r="F1339" t="s">
        <v>431</v>
      </c>
      <c r="G1339" t="s">
        <v>6610</v>
      </c>
      <c r="H1339">
        <v>21.3</v>
      </c>
      <c r="I1339">
        <v>0.03</v>
      </c>
      <c r="J1339" t="s">
        <v>6611</v>
      </c>
    </row>
    <row r="1340" spans="1:10" x14ac:dyDescent="0.25">
      <c r="A1340" t="s">
        <v>6612</v>
      </c>
      <c r="B1340" t="s">
        <v>6613</v>
      </c>
      <c r="C1340" t="s">
        <v>6614</v>
      </c>
      <c r="D1340">
        <v>172.35</v>
      </c>
      <c r="E1340">
        <v>189.78</v>
      </c>
      <c r="F1340" t="s">
        <v>6552</v>
      </c>
      <c r="G1340" t="s">
        <v>6615</v>
      </c>
      <c r="H1340">
        <v>26.13</v>
      </c>
      <c r="I1340">
        <v>0.04</v>
      </c>
      <c r="J1340" t="s">
        <v>6616</v>
      </c>
    </row>
    <row r="1341" spans="1:10" x14ac:dyDescent="0.25">
      <c r="A1341" t="s">
        <v>6617</v>
      </c>
      <c r="B1341" t="s">
        <v>6618</v>
      </c>
      <c r="C1341" t="s">
        <v>6619</v>
      </c>
      <c r="D1341">
        <v>64</v>
      </c>
      <c r="E1341">
        <v>71.48</v>
      </c>
      <c r="F1341" t="s">
        <v>2036</v>
      </c>
      <c r="G1341" t="s">
        <v>6620</v>
      </c>
      <c r="H1341">
        <v>27.65</v>
      </c>
      <c r="I1341">
        <v>0.02</v>
      </c>
      <c r="J1341" t="s">
        <v>6621</v>
      </c>
    </row>
    <row r="1342" spans="1:10" x14ac:dyDescent="0.25">
      <c r="A1342" t="s">
        <v>6622</v>
      </c>
      <c r="B1342" t="s">
        <v>6623</v>
      </c>
      <c r="C1342" t="s">
        <v>6624</v>
      </c>
      <c r="D1342">
        <v>48.7</v>
      </c>
      <c r="E1342">
        <v>47.66</v>
      </c>
      <c r="F1342" t="s">
        <v>1311</v>
      </c>
      <c r="G1342" t="s">
        <v>6625</v>
      </c>
      <c r="H1342">
        <v>51.26</v>
      </c>
      <c r="I1342">
        <v>0.09</v>
      </c>
      <c r="J1342" t="s">
        <v>3170</v>
      </c>
    </row>
    <row r="1343" spans="1:10" x14ac:dyDescent="0.25">
      <c r="A1343" t="s">
        <v>6626</v>
      </c>
      <c r="B1343" t="s">
        <v>6627</v>
      </c>
      <c r="C1343" t="s">
        <v>6628</v>
      </c>
      <c r="D1343">
        <v>62.29</v>
      </c>
      <c r="E1343">
        <v>62.13</v>
      </c>
      <c r="F1343" t="s">
        <v>6629</v>
      </c>
      <c r="G1343" t="s">
        <v>6630</v>
      </c>
      <c r="H1343">
        <v>25.34</v>
      </c>
      <c r="I1343">
        <v>0.03</v>
      </c>
      <c r="J1343" t="s">
        <v>6631</v>
      </c>
    </row>
    <row r="1344" spans="1:10" x14ac:dyDescent="0.25">
      <c r="A1344" t="s">
        <v>6632</v>
      </c>
      <c r="B1344" t="s">
        <v>6633</v>
      </c>
      <c r="C1344" t="s">
        <v>6634</v>
      </c>
      <c r="D1344">
        <v>111.39</v>
      </c>
      <c r="E1344">
        <v>107.03</v>
      </c>
      <c r="F1344" t="s">
        <v>1698</v>
      </c>
      <c r="G1344" t="s">
        <v>6635</v>
      </c>
      <c r="H1344">
        <v>22</v>
      </c>
      <c r="I1344">
        <v>0.05</v>
      </c>
      <c r="J1344" t="s">
        <v>6636</v>
      </c>
    </row>
    <row r="1345" spans="1:10" x14ac:dyDescent="0.25">
      <c r="A1345" t="s">
        <v>6637</v>
      </c>
      <c r="B1345" t="s">
        <v>6638</v>
      </c>
      <c r="C1345" t="s">
        <v>6639</v>
      </c>
      <c r="D1345">
        <v>42.51</v>
      </c>
      <c r="E1345">
        <v>39.96</v>
      </c>
      <c r="F1345" t="s">
        <v>1204</v>
      </c>
      <c r="G1345" t="s">
        <v>6640</v>
      </c>
      <c r="H1345">
        <v>26.65</v>
      </c>
      <c r="I1345">
        <v>0.03</v>
      </c>
      <c r="J1345" t="s">
        <v>6641</v>
      </c>
    </row>
    <row r="1346" spans="1:10" x14ac:dyDescent="0.25">
      <c r="A1346" t="s">
        <v>6642</v>
      </c>
      <c r="B1346" t="s">
        <v>6643</v>
      </c>
      <c r="C1346" t="s">
        <v>6644</v>
      </c>
      <c r="D1346">
        <v>135.02000000000001</v>
      </c>
      <c r="E1346">
        <v>117.07</v>
      </c>
      <c r="F1346" t="s">
        <v>648</v>
      </c>
      <c r="G1346" t="s">
        <v>6645</v>
      </c>
      <c r="H1346">
        <v>39.36</v>
      </c>
      <c r="I1346">
        <v>0.05</v>
      </c>
      <c r="J1346" t="s">
        <v>6646</v>
      </c>
    </row>
    <row r="1347" spans="1:10" x14ac:dyDescent="0.25">
      <c r="A1347" t="s">
        <v>6647</v>
      </c>
      <c r="B1347" t="s">
        <v>6648</v>
      </c>
      <c r="C1347" t="s">
        <v>6649</v>
      </c>
      <c r="D1347">
        <v>35.43</v>
      </c>
      <c r="E1347">
        <v>35.69</v>
      </c>
      <c r="F1347" t="s">
        <v>1534</v>
      </c>
      <c r="G1347" t="s">
        <v>6650</v>
      </c>
      <c r="H1347">
        <v>37.090000000000003</v>
      </c>
      <c r="I1347">
        <v>0.03</v>
      </c>
      <c r="J1347" t="s">
        <v>6651</v>
      </c>
    </row>
    <row r="1348" spans="1:10" x14ac:dyDescent="0.25">
      <c r="A1348" t="s">
        <v>6652</v>
      </c>
      <c r="B1348" t="s">
        <v>6653</v>
      </c>
      <c r="C1348" t="s">
        <v>3504</v>
      </c>
      <c r="D1348">
        <v>181.98</v>
      </c>
      <c r="E1348">
        <v>170.96</v>
      </c>
      <c r="F1348" t="s">
        <v>6654</v>
      </c>
      <c r="G1348" t="s">
        <v>6655</v>
      </c>
      <c r="H1348">
        <v>21.73</v>
      </c>
      <c r="I1348">
        <v>7.0000000000000007E-2</v>
      </c>
      <c r="J1348" t="s">
        <v>6656</v>
      </c>
    </row>
    <row r="1349" spans="1:10" x14ac:dyDescent="0.25">
      <c r="A1349" t="s">
        <v>6657</v>
      </c>
      <c r="B1349" t="s">
        <v>6658</v>
      </c>
      <c r="C1349" t="s">
        <v>6659</v>
      </c>
      <c r="D1349">
        <v>34.799999999999997</v>
      </c>
      <c r="E1349">
        <v>45.29</v>
      </c>
      <c r="F1349" t="s">
        <v>3241</v>
      </c>
      <c r="G1349" t="s">
        <v>6660</v>
      </c>
      <c r="H1349">
        <v>43.74</v>
      </c>
      <c r="I1349">
        <v>0.04</v>
      </c>
      <c r="J1349" t="s">
        <v>6661</v>
      </c>
    </row>
    <row r="1350" spans="1:10" x14ac:dyDescent="0.25">
      <c r="A1350" t="s">
        <v>6662</v>
      </c>
      <c r="B1350" t="s">
        <v>6663</v>
      </c>
      <c r="C1350" t="s">
        <v>3773</v>
      </c>
      <c r="D1350">
        <v>59.96</v>
      </c>
      <c r="E1350">
        <v>55.34</v>
      </c>
      <c r="F1350" t="s">
        <v>2523</v>
      </c>
      <c r="G1350" t="s">
        <v>6664</v>
      </c>
      <c r="H1350">
        <v>20.99</v>
      </c>
      <c r="I1350">
        <v>0.03</v>
      </c>
      <c r="J1350" t="s">
        <v>6665</v>
      </c>
    </row>
    <row r="1351" spans="1:10" x14ac:dyDescent="0.25">
      <c r="A1351" t="s">
        <v>6666</v>
      </c>
      <c r="B1351" t="s">
        <v>6667</v>
      </c>
      <c r="C1351" t="s">
        <v>4306</v>
      </c>
      <c r="D1351">
        <v>54.45</v>
      </c>
      <c r="E1351">
        <v>57.19</v>
      </c>
      <c r="F1351" t="s">
        <v>5960</v>
      </c>
      <c r="G1351" t="s">
        <v>6668</v>
      </c>
      <c r="H1351">
        <v>54.7</v>
      </c>
      <c r="I1351">
        <v>0.1</v>
      </c>
      <c r="J1351" t="s">
        <v>6669</v>
      </c>
    </row>
    <row r="1352" spans="1:10" x14ac:dyDescent="0.25">
      <c r="A1352" t="s">
        <v>6670</v>
      </c>
      <c r="B1352" t="s">
        <v>6671</v>
      </c>
      <c r="C1352" t="s">
        <v>6672</v>
      </c>
      <c r="D1352">
        <v>160.63</v>
      </c>
      <c r="E1352">
        <v>125.11</v>
      </c>
      <c r="F1352" t="s">
        <v>1739</v>
      </c>
      <c r="G1352" t="s">
        <v>6673</v>
      </c>
      <c r="H1352">
        <v>23.27</v>
      </c>
      <c r="I1352">
        <v>0.05</v>
      </c>
      <c r="J1352" t="s">
        <v>6674</v>
      </c>
    </row>
    <row r="1353" spans="1:10" x14ac:dyDescent="0.25">
      <c r="A1353" t="s">
        <v>6675</v>
      </c>
      <c r="B1353" t="s">
        <v>6676</v>
      </c>
      <c r="C1353" t="s">
        <v>3669</v>
      </c>
      <c r="D1353">
        <v>45.73</v>
      </c>
      <c r="E1353">
        <v>40.42</v>
      </c>
      <c r="F1353" t="s">
        <v>637</v>
      </c>
      <c r="G1353" t="s">
        <v>6677</v>
      </c>
      <c r="H1353">
        <v>30.22</v>
      </c>
      <c r="I1353">
        <v>0.05</v>
      </c>
      <c r="J1353" t="s">
        <v>6678</v>
      </c>
    </row>
    <row r="1354" spans="1:10" x14ac:dyDescent="0.25">
      <c r="A1354" t="s">
        <v>6679</v>
      </c>
      <c r="B1354" t="s">
        <v>6680</v>
      </c>
      <c r="C1354" t="s">
        <v>6681</v>
      </c>
      <c r="D1354">
        <v>110.39</v>
      </c>
      <c r="E1354">
        <v>128.69999999999999</v>
      </c>
      <c r="F1354" t="s">
        <v>6682</v>
      </c>
      <c r="G1354" t="s">
        <v>6683</v>
      </c>
      <c r="H1354">
        <v>38.64</v>
      </c>
      <c r="I1354">
        <v>0.06</v>
      </c>
      <c r="J1354" t="s">
        <v>6684</v>
      </c>
    </row>
    <row r="1355" spans="1:10" x14ac:dyDescent="0.25">
      <c r="A1355" t="s">
        <v>6685</v>
      </c>
      <c r="B1355" t="s">
        <v>6686</v>
      </c>
      <c r="C1355" t="s">
        <v>6687</v>
      </c>
      <c r="D1355">
        <v>62.88</v>
      </c>
      <c r="E1355">
        <v>60.57</v>
      </c>
      <c r="F1355" t="s">
        <v>2356</v>
      </c>
      <c r="G1355" t="s">
        <v>6688</v>
      </c>
      <c r="H1355">
        <v>27.4</v>
      </c>
      <c r="I1355">
        <v>0.04</v>
      </c>
      <c r="J1355" t="s">
        <v>6689</v>
      </c>
    </row>
    <row r="1356" spans="1:10" x14ac:dyDescent="0.25">
      <c r="A1356" t="s">
        <v>6690</v>
      </c>
      <c r="B1356" t="s">
        <v>6691</v>
      </c>
      <c r="C1356" t="s">
        <v>6692</v>
      </c>
      <c r="D1356">
        <v>36.17</v>
      </c>
      <c r="E1356">
        <v>33.4</v>
      </c>
      <c r="F1356" t="s">
        <v>1695</v>
      </c>
      <c r="G1356" t="s">
        <v>6693</v>
      </c>
      <c r="H1356">
        <v>28.44</v>
      </c>
      <c r="I1356">
        <v>0.03</v>
      </c>
      <c r="J1356" t="s">
        <v>6694</v>
      </c>
    </row>
    <row r="1357" spans="1:10" x14ac:dyDescent="0.25">
      <c r="A1357" t="s">
        <v>6695</v>
      </c>
      <c r="B1357" t="s">
        <v>6696</v>
      </c>
      <c r="C1357" t="s">
        <v>6697</v>
      </c>
      <c r="D1357">
        <v>46.68</v>
      </c>
      <c r="E1357">
        <v>50.25</v>
      </c>
      <c r="F1357" t="s">
        <v>6698</v>
      </c>
      <c r="G1357" t="s">
        <v>6699</v>
      </c>
      <c r="H1357">
        <v>32.71</v>
      </c>
      <c r="I1357">
        <v>0.03</v>
      </c>
      <c r="J1357" t="s">
        <v>6700</v>
      </c>
    </row>
    <row r="1358" spans="1:10" x14ac:dyDescent="0.25">
      <c r="A1358" t="s">
        <v>6701</v>
      </c>
      <c r="B1358" t="s">
        <v>6702</v>
      </c>
      <c r="C1358" t="s">
        <v>6703</v>
      </c>
      <c r="D1358">
        <v>36.21</v>
      </c>
      <c r="E1358">
        <v>34.700000000000003</v>
      </c>
      <c r="F1358" t="s">
        <v>973</v>
      </c>
      <c r="G1358" t="s">
        <v>6704</v>
      </c>
      <c r="H1358">
        <v>16.22</v>
      </c>
      <c r="I1358">
        <v>0.03</v>
      </c>
      <c r="J1358" t="s">
        <v>6705</v>
      </c>
    </row>
    <row r="1359" spans="1:10" x14ac:dyDescent="0.25">
      <c r="A1359" t="s">
        <v>6706</v>
      </c>
      <c r="B1359" t="s">
        <v>6707</v>
      </c>
      <c r="C1359" t="s">
        <v>6708</v>
      </c>
      <c r="D1359">
        <v>192.89</v>
      </c>
      <c r="E1359">
        <v>203.76</v>
      </c>
      <c r="F1359" t="s">
        <v>6709</v>
      </c>
      <c r="G1359" t="s">
        <v>6710</v>
      </c>
      <c r="H1359">
        <v>18.3</v>
      </c>
      <c r="I1359">
        <v>0.06</v>
      </c>
      <c r="J1359" t="s">
        <v>6711</v>
      </c>
    </row>
    <row r="1360" spans="1:10" x14ac:dyDescent="0.25">
      <c r="A1360" t="s">
        <v>6712</v>
      </c>
      <c r="B1360" t="s">
        <v>6713</v>
      </c>
      <c r="C1360" t="s">
        <v>6714</v>
      </c>
      <c r="D1360">
        <v>169.02</v>
      </c>
      <c r="E1360">
        <v>167.96</v>
      </c>
      <c r="F1360" t="s">
        <v>813</v>
      </c>
      <c r="G1360" t="s">
        <v>6715</v>
      </c>
      <c r="H1360">
        <v>20.36</v>
      </c>
      <c r="I1360">
        <v>0.05</v>
      </c>
      <c r="J1360" t="s">
        <v>6716</v>
      </c>
    </row>
    <row r="1361" spans="1:10" x14ac:dyDescent="0.25">
      <c r="A1361" t="s">
        <v>6717</v>
      </c>
      <c r="B1361" t="s">
        <v>6718</v>
      </c>
      <c r="C1361" t="s">
        <v>6719</v>
      </c>
      <c r="D1361">
        <v>73.5</v>
      </c>
      <c r="E1361">
        <v>63.8</v>
      </c>
      <c r="F1361" t="s">
        <v>1772</v>
      </c>
      <c r="G1361" t="s">
        <v>6720</v>
      </c>
      <c r="H1361">
        <v>34.47</v>
      </c>
      <c r="I1361">
        <v>0.03</v>
      </c>
      <c r="J1361" t="s">
        <v>6721</v>
      </c>
    </row>
    <row r="1362" spans="1:10" x14ac:dyDescent="0.25">
      <c r="A1362" t="s">
        <v>6722</v>
      </c>
      <c r="B1362" t="s">
        <v>6723</v>
      </c>
      <c r="C1362" t="s">
        <v>6724</v>
      </c>
      <c r="D1362">
        <v>73.88</v>
      </c>
      <c r="E1362">
        <v>74.08</v>
      </c>
      <c r="F1362" t="s">
        <v>637</v>
      </c>
      <c r="G1362" t="s">
        <v>6725</v>
      </c>
      <c r="H1362">
        <v>24.44</v>
      </c>
      <c r="I1362">
        <v>0.03</v>
      </c>
      <c r="J1362" t="s">
        <v>6726</v>
      </c>
    </row>
    <row r="1363" spans="1:10" x14ac:dyDescent="0.25">
      <c r="A1363" t="s">
        <v>6727</v>
      </c>
      <c r="B1363" t="s">
        <v>6728</v>
      </c>
      <c r="C1363" t="s">
        <v>4092</v>
      </c>
      <c r="D1363">
        <v>171.96</v>
      </c>
      <c r="E1363">
        <v>179.98</v>
      </c>
      <c r="F1363" t="s">
        <v>6729</v>
      </c>
      <c r="G1363" t="s">
        <v>6730</v>
      </c>
      <c r="H1363">
        <v>22.09</v>
      </c>
      <c r="I1363">
        <v>0.06</v>
      </c>
      <c r="J1363" t="s">
        <v>6731</v>
      </c>
    </row>
    <row r="1364" spans="1:10" x14ac:dyDescent="0.25">
      <c r="A1364" t="s">
        <v>6732</v>
      </c>
      <c r="B1364" t="s">
        <v>6733</v>
      </c>
      <c r="C1364" t="s">
        <v>6734</v>
      </c>
      <c r="D1364">
        <v>54.46</v>
      </c>
      <c r="E1364">
        <v>58.12</v>
      </c>
      <c r="F1364" t="s">
        <v>1147</v>
      </c>
      <c r="G1364" t="s">
        <v>6735</v>
      </c>
      <c r="H1364">
        <v>28.7</v>
      </c>
      <c r="I1364">
        <v>0.03</v>
      </c>
      <c r="J1364" t="s">
        <v>6736</v>
      </c>
    </row>
    <row r="1365" spans="1:10" x14ac:dyDescent="0.25">
      <c r="A1365" t="s">
        <v>6737</v>
      </c>
      <c r="B1365" t="s">
        <v>6738</v>
      </c>
      <c r="C1365" t="s">
        <v>6739</v>
      </c>
      <c r="D1365">
        <v>45.57</v>
      </c>
      <c r="E1365">
        <v>54.39</v>
      </c>
      <c r="F1365" t="s">
        <v>1380</v>
      </c>
      <c r="G1365" t="s">
        <v>6740</v>
      </c>
      <c r="H1365">
        <v>33.630000000000003</v>
      </c>
      <c r="I1365">
        <v>0.02</v>
      </c>
      <c r="J1365" t="s">
        <v>6741</v>
      </c>
    </row>
    <row r="1366" spans="1:10" x14ac:dyDescent="0.25">
      <c r="A1366" t="s">
        <v>6742</v>
      </c>
      <c r="B1366" t="s">
        <v>6743</v>
      </c>
      <c r="C1366" t="s">
        <v>6744</v>
      </c>
      <c r="D1366">
        <v>167.51</v>
      </c>
      <c r="E1366">
        <v>133.91999999999999</v>
      </c>
      <c r="F1366" t="s">
        <v>419</v>
      </c>
      <c r="G1366" t="s">
        <v>6745</v>
      </c>
      <c r="H1366">
        <v>28.48</v>
      </c>
      <c r="I1366">
        <v>0.06</v>
      </c>
      <c r="J1366" t="s">
        <v>6746</v>
      </c>
    </row>
    <row r="1367" spans="1:10" x14ac:dyDescent="0.25">
      <c r="A1367" t="s">
        <v>6747</v>
      </c>
      <c r="B1367" t="s">
        <v>6748</v>
      </c>
      <c r="C1367" t="s">
        <v>6749</v>
      </c>
      <c r="D1367">
        <v>25.85</v>
      </c>
      <c r="E1367">
        <v>29.24</v>
      </c>
      <c r="F1367" t="s">
        <v>3283</v>
      </c>
      <c r="G1367" t="s">
        <v>6750</v>
      </c>
      <c r="H1367">
        <v>22.25</v>
      </c>
      <c r="I1367">
        <v>0.04</v>
      </c>
      <c r="J1367" t="s">
        <v>6751</v>
      </c>
    </row>
    <row r="1368" spans="1:10" x14ac:dyDescent="0.25">
      <c r="A1368" t="s">
        <v>6752</v>
      </c>
      <c r="B1368" t="s">
        <v>6753</v>
      </c>
      <c r="C1368" t="s">
        <v>6754</v>
      </c>
      <c r="D1368">
        <v>63.77</v>
      </c>
      <c r="E1368">
        <v>55.85</v>
      </c>
      <c r="F1368" t="s">
        <v>539</v>
      </c>
      <c r="G1368" t="s">
        <v>6755</v>
      </c>
      <c r="H1368">
        <v>24.3</v>
      </c>
      <c r="I1368">
        <v>0.03</v>
      </c>
      <c r="J1368" t="s">
        <v>6756</v>
      </c>
    </row>
    <row r="1369" spans="1:10" x14ac:dyDescent="0.25">
      <c r="A1369" t="s">
        <v>6757</v>
      </c>
      <c r="B1369" t="s">
        <v>6758</v>
      </c>
      <c r="C1369" t="s">
        <v>6759</v>
      </c>
      <c r="D1369">
        <v>245.85</v>
      </c>
      <c r="E1369">
        <v>216.9</v>
      </c>
      <c r="F1369" t="s">
        <v>6760</v>
      </c>
      <c r="G1369" t="s">
        <v>6761</v>
      </c>
      <c r="H1369">
        <v>27.6</v>
      </c>
      <c r="I1369">
        <v>0.08</v>
      </c>
      <c r="J1369" t="s">
        <v>6762</v>
      </c>
    </row>
    <row r="1370" spans="1:10" x14ac:dyDescent="0.25">
      <c r="A1370" t="s">
        <v>6763</v>
      </c>
      <c r="B1370" t="s">
        <v>6764</v>
      </c>
      <c r="C1370" t="s">
        <v>3974</v>
      </c>
      <c r="D1370">
        <v>58.56</v>
      </c>
      <c r="E1370">
        <v>66.13</v>
      </c>
      <c r="F1370" t="s">
        <v>1602</v>
      </c>
      <c r="G1370" t="s">
        <v>6765</v>
      </c>
      <c r="H1370">
        <v>24.43</v>
      </c>
      <c r="I1370">
        <v>0.03</v>
      </c>
      <c r="J1370" t="s">
        <v>6766</v>
      </c>
    </row>
    <row r="1371" spans="1:10" x14ac:dyDescent="0.25">
      <c r="A1371" t="s">
        <v>6767</v>
      </c>
      <c r="B1371" t="s">
        <v>6768</v>
      </c>
      <c r="C1371" t="s">
        <v>6769</v>
      </c>
      <c r="D1371">
        <v>43.47</v>
      </c>
      <c r="E1371">
        <v>43.68</v>
      </c>
      <c r="F1371" t="s">
        <v>2296</v>
      </c>
      <c r="G1371" t="s">
        <v>6770</v>
      </c>
      <c r="H1371">
        <v>24.67</v>
      </c>
      <c r="I1371">
        <v>0.03</v>
      </c>
      <c r="J1371" t="s">
        <v>6771</v>
      </c>
    </row>
    <row r="1372" spans="1:10" x14ac:dyDescent="0.25">
      <c r="A1372" t="s">
        <v>6772</v>
      </c>
      <c r="B1372" t="s">
        <v>6773</v>
      </c>
      <c r="C1372" t="s">
        <v>6774</v>
      </c>
      <c r="D1372">
        <v>108.88</v>
      </c>
      <c r="E1372">
        <v>112.29</v>
      </c>
      <c r="F1372" t="s">
        <v>318</v>
      </c>
      <c r="G1372" t="s">
        <v>6775</v>
      </c>
      <c r="H1372">
        <v>18.07</v>
      </c>
      <c r="I1372">
        <v>0.03</v>
      </c>
      <c r="J1372" t="s">
        <v>6776</v>
      </c>
    </row>
    <row r="1373" spans="1:10" x14ac:dyDescent="0.25">
      <c r="A1373" t="s">
        <v>6777</v>
      </c>
      <c r="B1373" t="s">
        <v>6778</v>
      </c>
      <c r="C1373" t="s">
        <v>6779</v>
      </c>
      <c r="D1373">
        <v>78.53</v>
      </c>
      <c r="E1373">
        <v>78.27</v>
      </c>
      <c r="F1373" t="s">
        <v>698</v>
      </c>
      <c r="G1373" t="s">
        <v>6780</v>
      </c>
      <c r="H1373">
        <v>19.93</v>
      </c>
      <c r="I1373">
        <v>0.03</v>
      </c>
      <c r="J1373" t="s">
        <v>6781</v>
      </c>
    </row>
    <row r="1374" spans="1:10" x14ac:dyDescent="0.25">
      <c r="A1374" t="s">
        <v>6782</v>
      </c>
      <c r="B1374" t="s">
        <v>6783</v>
      </c>
      <c r="C1374" t="s">
        <v>6784</v>
      </c>
      <c r="D1374">
        <v>145.49</v>
      </c>
      <c r="E1374">
        <v>154.5</v>
      </c>
      <c r="F1374" t="s">
        <v>6785</v>
      </c>
      <c r="G1374" t="s">
        <v>6786</v>
      </c>
      <c r="H1374">
        <v>23.66</v>
      </c>
      <c r="I1374">
        <v>7.0000000000000007E-2</v>
      </c>
      <c r="J1374" t="s">
        <v>6787</v>
      </c>
    </row>
    <row r="1375" spans="1:10" x14ac:dyDescent="0.25">
      <c r="A1375" t="s">
        <v>6788</v>
      </c>
      <c r="B1375" t="s">
        <v>6789</v>
      </c>
      <c r="C1375" t="s">
        <v>6790</v>
      </c>
      <c r="D1375">
        <v>28.08</v>
      </c>
      <c r="E1375">
        <v>34.119999999999997</v>
      </c>
      <c r="F1375" t="s">
        <v>3390</v>
      </c>
      <c r="G1375" t="s">
        <v>6791</v>
      </c>
      <c r="H1375">
        <v>17.93</v>
      </c>
      <c r="I1375">
        <v>0.04</v>
      </c>
      <c r="J1375" t="s">
        <v>6792</v>
      </c>
    </row>
    <row r="1376" spans="1:10" x14ac:dyDescent="0.25">
      <c r="A1376" t="s">
        <v>6793</v>
      </c>
      <c r="B1376" t="s">
        <v>6794</v>
      </c>
      <c r="C1376" t="s">
        <v>6795</v>
      </c>
      <c r="D1376">
        <v>356.12</v>
      </c>
      <c r="E1376">
        <v>307.38</v>
      </c>
      <c r="F1376" t="s">
        <v>6796</v>
      </c>
      <c r="G1376" t="s">
        <v>6797</v>
      </c>
      <c r="H1376">
        <v>19.72</v>
      </c>
      <c r="I1376">
        <v>0.06</v>
      </c>
      <c r="J1376" t="s">
        <v>6798</v>
      </c>
    </row>
    <row r="1377" spans="1:10" x14ac:dyDescent="0.25">
      <c r="A1377" t="s">
        <v>6799</v>
      </c>
      <c r="B1377" t="s">
        <v>6800</v>
      </c>
      <c r="C1377" t="s">
        <v>6801</v>
      </c>
      <c r="D1377">
        <v>61.64</v>
      </c>
      <c r="E1377">
        <v>63.82</v>
      </c>
      <c r="F1377" t="s">
        <v>2043</v>
      </c>
      <c r="G1377" t="s">
        <v>6802</v>
      </c>
      <c r="H1377">
        <v>28.1</v>
      </c>
      <c r="I1377">
        <v>0.04</v>
      </c>
      <c r="J1377" t="s">
        <v>6803</v>
      </c>
    </row>
    <row r="1378" spans="1:10" x14ac:dyDescent="0.25">
      <c r="A1378" t="s">
        <v>6804</v>
      </c>
      <c r="B1378" t="s">
        <v>6805</v>
      </c>
      <c r="C1378" t="s">
        <v>4488</v>
      </c>
      <c r="D1378">
        <v>50.21</v>
      </c>
      <c r="E1378">
        <v>43.68</v>
      </c>
      <c r="F1378" t="s">
        <v>1076</v>
      </c>
      <c r="G1378" t="s">
        <v>6806</v>
      </c>
      <c r="H1378">
        <v>25.21</v>
      </c>
      <c r="I1378">
        <v>0.04</v>
      </c>
      <c r="J1378" t="s">
        <v>6807</v>
      </c>
    </row>
    <row r="1379" spans="1:10" x14ac:dyDescent="0.25">
      <c r="A1379" t="s">
        <v>6808</v>
      </c>
      <c r="B1379" t="s">
        <v>6809</v>
      </c>
      <c r="C1379" t="s">
        <v>6810</v>
      </c>
      <c r="D1379">
        <v>107.83</v>
      </c>
      <c r="E1379">
        <v>124.59</v>
      </c>
      <c r="F1379" t="s">
        <v>562</v>
      </c>
      <c r="G1379" t="s">
        <v>6811</v>
      </c>
      <c r="H1379">
        <v>34.54</v>
      </c>
      <c r="I1379">
        <v>0.08</v>
      </c>
      <c r="J1379" t="s">
        <v>6812</v>
      </c>
    </row>
    <row r="1380" spans="1:10" x14ac:dyDescent="0.25">
      <c r="A1380" t="s">
        <v>6813</v>
      </c>
      <c r="B1380" t="s">
        <v>6814</v>
      </c>
      <c r="C1380" t="s">
        <v>6815</v>
      </c>
      <c r="D1380">
        <v>58.54</v>
      </c>
      <c r="E1380">
        <v>46.29</v>
      </c>
      <c r="F1380" t="s">
        <v>2944</v>
      </c>
      <c r="G1380" t="s">
        <v>6816</v>
      </c>
      <c r="H1380">
        <v>36.03</v>
      </c>
      <c r="I1380">
        <v>0.03</v>
      </c>
      <c r="J1380" t="s">
        <v>6817</v>
      </c>
    </row>
    <row r="1381" spans="1:10" x14ac:dyDescent="0.25">
      <c r="A1381" t="s">
        <v>6818</v>
      </c>
      <c r="B1381" t="s">
        <v>6819</v>
      </c>
      <c r="C1381" t="s">
        <v>6820</v>
      </c>
      <c r="D1381">
        <v>79.849999999999994</v>
      </c>
      <c r="E1381">
        <v>62.71</v>
      </c>
      <c r="F1381" t="s">
        <v>6821</v>
      </c>
      <c r="G1381" t="s">
        <v>6822</v>
      </c>
      <c r="H1381">
        <v>22.72</v>
      </c>
      <c r="I1381">
        <v>0.02</v>
      </c>
      <c r="J1381" t="s">
        <v>6823</v>
      </c>
    </row>
    <row r="1382" spans="1:10" x14ac:dyDescent="0.25">
      <c r="A1382" t="s">
        <v>6824</v>
      </c>
      <c r="B1382" t="s">
        <v>6825</v>
      </c>
      <c r="C1382" t="s">
        <v>6204</v>
      </c>
      <c r="D1382">
        <v>78.099999999999994</v>
      </c>
      <c r="E1382">
        <v>70.64</v>
      </c>
      <c r="F1382" t="s">
        <v>2324</v>
      </c>
      <c r="G1382" t="s">
        <v>6826</v>
      </c>
      <c r="H1382">
        <v>22.97</v>
      </c>
      <c r="I1382">
        <v>0.03</v>
      </c>
      <c r="J1382" t="s">
        <v>6827</v>
      </c>
    </row>
    <row r="1383" spans="1:10" x14ac:dyDescent="0.25">
      <c r="A1383" t="s">
        <v>6828</v>
      </c>
      <c r="B1383" t="s">
        <v>6829</v>
      </c>
      <c r="C1383" t="s">
        <v>6830</v>
      </c>
      <c r="D1383">
        <v>109.26</v>
      </c>
      <c r="E1383">
        <v>83.76</v>
      </c>
      <c r="F1383" t="s">
        <v>6831</v>
      </c>
      <c r="G1383" t="s">
        <v>6832</v>
      </c>
      <c r="H1383">
        <v>20.74</v>
      </c>
      <c r="I1383">
        <v>0.03</v>
      </c>
      <c r="J1383" t="s">
        <v>6833</v>
      </c>
    </row>
    <row r="1384" spans="1:10" x14ac:dyDescent="0.25">
      <c r="A1384" t="s">
        <v>6834</v>
      </c>
      <c r="B1384" t="s">
        <v>6835</v>
      </c>
      <c r="C1384" t="s">
        <v>6836</v>
      </c>
      <c r="D1384">
        <v>41.53</v>
      </c>
      <c r="E1384">
        <v>41.69</v>
      </c>
      <c r="F1384" t="s">
        <v>2237</v>
      </c>
      <c r="G1384" t="s">
        <v>6837</v>
      </c>
      <c r="H1384">
        <v>35.159999999999997</v>
      </c>
      <c r="I1384">
        <v>0.03</v>
      </c>
      <c r="J1384" t="s">
        <v>6838</v>
      </c>
    </row>
    <row r="1385" spans="1:10" x14ac:dyDescent="0.25">
      <c r="A1385" t="s">
        <v>6839</v>
      </c>
      <c r="B1385" t="s">
        <v>6840</v>
      </c>
      <c r="C1385" t="s">
        <v>6841</v>
      </c>
      <c r="D1385">
        <v>53.8</v>
      </c>
      <c r="E1385">
        <v>53.04</v>
      </c>
      <c r="F1385" t="s">
        <v>1151</v>
      </c>
      <c r="G1385" t="s">
        <v>6842</v>
      </c>
      <c r="H1385">
        <v>30.6</v>
      </c>
      <c r="I1385">
        <v>0.05</v>
      </c>
      <c r="J1385" t="s">
        <v>5441</v>
      </c>
    </row>
    <row r="1386" spans="1:10" x14ac:dyDescent="0.25">
      <c r="A1386" t="s">
        <v>6843</v>
      </c>
      <c r="B1386" t="s">
        <v>6844</v>
      </c>
      <c r="C1386" t="s">
        <v>6845</v>
      </c>
      <c r="D1386">
        <v>169.21</v>
      </c>
      <c r="E1386">
        <v>182.29</v>
      </c>
      <c r="F1386" t="s">
        <v>6846</v>
      </c>
      <c r="G1386" t="s">
        <v>6847</v>
      </c>
      <c r="H1386">
        <v>24.45</v>
      </c>
      <c r="I1386">
        <v>0.06</v>
      </c>
      <c r="J1386" t="s">
        <v>6848</v>
      </c>
    </row>
    <row r="1387" spans="1:10" x14ac:dyDescent="0.25">
      <c r="A1387" t="s">
        <v>6849</v>
      </c>
      <c r="B1387" t="s">
        <v>6850</v>
      </c>
      <c r="C1387" t="s">
        <v>6851</v>
      </c>
      <c r="D1387">
        <v>81.569999999999993</v>
      </c>
      <c r="E1387">
        <v>74.97</v>
      </c>
      <c r="F1387" t="s">
        <v>967</v>
      </c>
      <c r="G1387" t="s">
        <v>6852</v>
      </c>
      <c r="H1387">
        <v>16.82</v>
      </c>
      <c r="I1387">
        <v>0.03</v>
      </c>
      <c r="J1387" t="s">
        <v>6853</v>
      </c>
    </row>
    <row r="1388" spans="1:10" x14ac:dyDescent="0.25">
      <c r="A1388" t="s">
        <v>6854</v>
      </c>
      <c r="B1388" t="s">
        <v>6855</v>
      </c>
      <c r="C1388" t="s">
        <v>6856</v>
      </c>
      <c r="D1388">
        <v>27.5</v>
      </c>
      <c r="E1388">
        <v>30.37</v>
      </c>
      <c r="F1388" t="s">
        <v>1506</v>
      </c>
      <c r="G1388" t="s">
        <v>6857</v>
      </c>
      <c r="H1388">
        <v>22.1</v>
      </c>
      <c r="I1388">
        <v>0.04</v>
      </c>
      <c r="J1388" t="s">
        <v>6858</v>
      </c>
    </row>
    <row r="1389" spans="1:10" x14ac:dyDescent="0.25">
      <c r="A1389" t="s">
        <v>6859</v>
      </c>
      <c r="B1389" t="s">
        <v>6860</v>
      </c>
      <c r="C1389" t="s">
        <v>6861</v>
      </c>
      <c r="D1389">
        <v>228.13</v>
      </c>
      <c r="E1389">
        <v>193.52</v>
      </c>
      <c r="F1389" t="s">
        <v>358</v>
      </c>
      <c r="G1389" t="s">
        <v>6862</v>
      </c>
      <c r="H1389">
        <v>17.989999999999998</v>
      </c>
      <c r="I1389">
        <v>0.04</v>
      </c>
      <c r="J1389" t="s">
        <v>6863</v>
      </c>
    </row>
    <row r="1390" spans="1:10" x14ac:dyDescent="0.25">
      <c r="A1390" t="s">
        <v>6864</v>
      </c>
      <c r="B1390" t="s">
        <v>6865</v>
      </c>
      <c r="C1390" t="s">
        <v>3403</v>
      </c>
      <c r="D1390">
        <v>76.45</v>
      </c>
      <c r="E1390">
        <v>76.760000000000005</v>
      </c>
      <c r="F1390" t="s">
        <v>1251</v>
      </c>
      <c r="G1390" t="s">
        <v>6866</v>
      </c>
      <c r="H1390">
        <v>30.46</v>
      </c>
      <c r="I1390">
        <v>0.15</v>
      </c>
      <c r="J1390" t="s">
        <v>6867</v>
      </c>
    </row>
    <row r="1391" spans="1:10" x14ac:dyDescent="0.25">
      <c r="A1391" t="s">
        <v>6868</v>
      </c>
      <c r="B1391" t="s">
        <v>6869</v>
      </c>
      <c r="C1391" t="s">
        <v>6870</v>
      </c>
      <c r="D1391">
        <v>209.6</v>
      </c>
      <c r="E1391">
        <v>194.95</v>
      </c>
      <c r="F1391" t="s">
        <v>6871</v>
      </c>
      <c r="G1391" t="s">
        <v>6872</v>
      </c>
      <c r="H1391">
        <v>20.53</v>
      </c>
      <c r="I1391">
        <v>0.09</v>
      </c>
      <c r="J1391" t="s">
        <v>6873</v>
      </c>
    </row>
    <row r="1392" spans="1:10" x14ac:dyDescent="0.25">
      <c r="A1392" t="s">
        <v>6874</v>
      </c>
      <c r="B1392" t="s">
        <v>6875</v>
      </c>
      <c r="C1392" t="s">
        <v>6876</v>
      </c>
      <c r="D1392">
        <v>45.3</v>
      </c>
      <c r="E1392">
        <v>42.72</v>
      </c>
      <c r="F1392" t="s">
        <v>6147</v>
      </c>
      <c r="G1392" t="s">
        <v>6877</v>
      </c>
      <c r="H1392">
        <v>17.45</v>
      </c>
      <c r="I1392">
        <v>0.03</v>
      </c>
      <c r="J1392" t="s">
        <v>6878</v>
      </c>
    </row>
    <row r="1393" spans="1:10" x14ac:dyDescent="0.25">
      <c r="A1393" t="s">
        <v>6879</v>
      </c>
      <c r="B1393" t="s">
        <v>6880</v>
      </c>
      <c r="C1393" t="s">
        <v>6881</v>
      </c>
      <c r="D1393">
        <v>55.73</v>
      </c>
      <c r="E1393">
        <v>53.73</v>
      </c>
      <c r="F1393" t="s">
        <v>1204</v>
      </c>
      <c r="G1393" t="s">
        <v>6882</v>
      </c>
      <c r="H1393">
        <v>22.08</v>
      </c>
      <c r="I1393">
        <v>0.02</v>
      </c>
      <c r="J1393" t="s">
        <v>6883</v>
      </c>
    </row>
    <row r="1394" spans="1:10" x14ac:dyDescent="0.25">
      <c r="A1394" t="s">
        <v>6884</v>
      </c>
      <c r="B1394" t="s">
        <v>6885</v>
      </c>
      <c r="C1394" t="s">
        <v>6886</v>
      </c>
      <c r="D1394">
        <v>34.950000000000003</v>
      </c>
      <c r="E1394">
        <v>32.409999999999997</v>
      </c>
      <c r="F1394" t="s">
        <v>6887</v>
      </c>
      <c r="G1394" t="s">
        <v>6888</v>
      </c>
      <c r="H1394">
        <v>35.54</v>
      </c>
      <c r="I1394">
        <v>0.05</v>
      </c>
      <c r="J1394" t="s">
        <v>6889</v>
      </c>
    </row>
    <row r="1395" spans="1:10" x14ac:dyDescent="0.25">
      <c r="A1395" t="s">
        <v>6890</v>
      </c>
      <c r="B1395" t="s">
        <v>6891</v>
      </c>
      <c r="C1395" t="s">
        <v>6892</v>
      </c>
      <c r="D1395">
        <v>47.4</v>
      </c>
      <c r="E1395">
        <v>49.7</v>
      </c>
      <c r="F1395" t="s">
        <v>2468</v>
      </c>
      <c r="G1395" t="s">
        <v>6893</v>
      </c>
      <c r="H1395">
        <v>23.02</v>
      </c>
      <c r="I1395">
        <v>0.02</v>
      </c>
      <c r="J1395" t="s">
        <v>6894</v>
      </c>
    </row>
    <row r="1396" spans="1:10" x14ac:dyDescent="0.25">
      <c r="A1396" t="s">
        <v>6895</v>
      </c>
      <c r="B1396" t="s">
        <v>6896</v>
      </c>
      <c r="C1396" t="s">
        <v>6897</v>
      </c>
      <c r="D1396">
        <v>51.96</v>
      </c>
      <c r="E1396">
        <v>54.79</v>
      </c>
      <c r="F1396" t="s">
        <v>1402</v>
      </c>
      <c r="G1396" t="s">
        <v>6898</v>
      </c>
      <c r="H1396">
        <v>19.86</v>
      </c>
      <c r="I1396">
        <v>0.04</v>
      </c>
      <c r="J1396" t="s">
        <v>6899</v>
      </c>
    </row>
    <row r="1397" spans="1:10" x14ac:dyDescent="0.25">
      <c r="A1397" t="s">
        <v>6900</v>
      </c>
      <c r="B1397" t="s">
        <v>6901</v>
      </c>
      <c r="C1397" t="s">
        <v>6902</v>
      </c>
      <c r="D1397">
        <v>107.38</v>
      </c>
      <c r="E1397">
        <v>110.07</v>
      </c>
      <c r="F1397" t="s">
        <v>6552</v>
      </c>
      <c r="G1397" t="s">
        <v>6903</v>
      </c>
      <c r="H1397">
        <v>23.06</v>
      </c>
      <c r="I1397">
        <v>0.04</v>
      </c>
      <c r="J1397" t="s">
        <v>6904</v>
      </c>
    </row>
    <row r="1398" spans="1:10" x14ac:dyDescent="0.25">
      <c r="A1398" t="s">
        <v>6905</v>
      </c>
      <c r="B1398" t="s">
        <v>6906</v>
      </c>
      <c r="C1398" t="s">
        <v>6907</v>
      </c>
      <c r="D1398">
        <v>137.63</v>
      </c>
      <c r="E1398">
        <v>123.91</v>
      </c>
      <c r="F1398" t="s">
        <v>5960</v>
      </c>
      <c r="G1398" t="s">
        <v>6908</v>
      </c>
      <c r="H1398">
        <v>22.41</v>
      </c>
      <c r="I1398">
        <v>0.04</v>
      </c>
      <c r="J1398" t="s">
        <v>6909</v>
      </c>
    </row>
    <row r="1399" spans="1:10" x14ac:dyDescent="0.25">
      <c r="A1399" t="s">
        <v>6910</v>
      </c>
      <c r="B1399" t="s">
        <v>6911</v>
      </c>
      <c r="C1399" t="s">
        <v>6912</v>
      </c>
      <c r="D1399">
        <v>73.31</v>
      </c>
      <c r="E1399">
        <v>69.41</v>
      </c>
      <c r="F1399" t="s">
        <v>562</v>
      </c>
      <c r="G1399" t="s">
        <v>6913</v>
      </c>
      <c r="H1399">
        <v>23.51</v>
      </c>
      <c r="I1399">
        <v>0.03</v>
      </c>
      <c r="J1399" t="s">
        <v>6914</v>
      </c>
    </row>
    <row r="1400" spans="1:10" x14ac:dyDescent="0.25">
      <c r="A1400" t="s">
        <v>6915</v>
      </c>
      <c r="B1400" t="s">
        <v>6916</v>
      </c>
      <c r="C1400" t="s">
        <v>6917</v>
      </c>
      <c r="D1400">
        <v>57.68</v>
      </c>
      <c r="E1400">
        <v>76.239999999999995</v>
      </c>
      <c r="F1400" t="s">
        <v>3149</v>
      </c>
      <c r="G1400" t="s">
        <v>6918</v>
      </c>
      <c r="H1400">
        <v>17.809999999999999</v>
      </c>
      <c r="I1400">
        <v>0.02</v>
      </c>
      <c r="J1400" t="s">
        <v>6919</v>
      </c>
    </row>
    <row r="1401" spans="1:10" x14ac:dyDescent="0.25">
      <c r="A1401" t="s">
        <v>6920</v>
      </c>
      <c r="B1401" t="s">
        <v>6921</v>
      </c>
      <c r="C1401" t="s">
        <v>6546</v>
      </c>
      <c r="D1401">
        <v>64.88</v>
      </c>
      <c r="E1401">
        <v>63.29</v>
      </c>
      <c r="F1401" t="s">
        <v>1114</v>
      </c>
      <c r="G1401" t="s">
        <v>6922</v>
      </c>
      <c r="H1401">
        <v>19.61</v>
      </c>
      <c r="I1401">
        <v>0.03</v>
      </c>
      <c r="J1401" t="s">
        <v>6923</v>
      </c>
    </row>
    <row r="1402" spans="1:10" x14ac:dyDescent="0.25">
      <c r="A1402" t="s">
        <v>6924</v>
      </c>
      <c r="B1402" t="s">
        <v>6925</v>
      </c>
      <c r="C1402" t="s">
        <v>6926</v>
      </c>
      <c r="D1402">
        <v>146.04</v>
      </c>
      <c r="E1402">
        <v>142.99</v>
      </c>
      <c r="F1402" t="s">
        <v>5960</v>
      </c>
      <c r="G1402" t="s">
        <v>6927</v>
      </c>
      <c r="H1402">
        <v>25.42</v>
      </c>
      <c r="I1402">
        <v>0.05</v>
      </c>
      <c r="J1402" t="s">
        <v>6928</v>
      </c>
    </row>
    <row r="1403" spans="1:10" x14ac:dyDescent="0.25">
      <c r="A1403" t="s">
        <v>6929</v>
      </c>
      <c r="B1403" t="s">
        <v>6930</v>
      </c>
      <c r="C1403" t="s">
        <v>6931</v>
      </c>
      <c r="D1403">
        <v>93.8</v>
      </c>
      <c r="E1403">
        <v>94.76</v>
      </c>
      <c r="F1403" t="s">
        <v>2329</v>
      </c>
      <c r="G1403" t="s">
        <v>6932</v>
      </c>
      <c r="H1403">
        <v>24.24</v>
      </c>
      <c r="I1403">
        <v>0.05</v>
      </c>
      <c r="J1403" t="s">
        <v>5387</v>
      </c>
    </row>
    <row r="1404" spans="1:10" x14ac:dyDescent="0.25">
      <c r="A1404" t="s">
        <v>6933</v>
      </c>
      <c r="B1404" t="s">
        <v>6934</v>
      </c>
      <c r="C1404" t="s">
        <v>6935</v>
      </c>
      <c r="D1404">
        <v>69.900000000000006</v>
      </c>
      <c r="E1404">
        <v>65.91</v>
      </c>
      <c r="F1404" t="s">
        <v>2394</v>
      </c>
      <c r="G1404" t="s">
        <v>6936</v>
      </c>
      <c r="H1404">
        <v>21.17</v>
      </c>
      <c r="I1404">
        <v>0.02</v>
      </c>
      <c r="J1404" t="s">
        <v>6937</v>
      </c>
    </row>
    <row r="1405" spans="1:10" x14ac:dyDescent="0.25">
      <c r="A1405" t="s">
        <v>6938</v>
      </c>
      <c r="B1405" t="s">
        <v>6939</v>
      </c>
      <c r="C1405" t="s">
        <v>5151</v>
      </c>
      <c r="D1405">
        <v>129.18</v>
      </c>
      <c r="E1405">
        <v>117.01</v>
      </c>
      <c r="F1405" t="s">
        <v>615</v>
      </c>
      <c r="G1405" t="s">
        <v>6940</v>
      </c>
      <c r="H1405">
        <v>36.619999999999997</v>
      </c>
      <c r="I1405">
        <v>7.0000000000000007E-2</v>
      </c>
      <c r="J1405" t="s">
        <v>6941</v>
      </c>
    </row>
    <row r="1406" spans="1:10" x14ac:dyDescent="0.25">
      <c r="A1406" t="s">
        <v>6942</v>
      </c>
      <c r="B1406" t="s">
        <v>6943</v>
      </c>
      <c r="C1406" t="s">
        <v>6944</v>
      </c>
      <c r="D1406">
        <v>97.51</v>
      </c>
      <c r="E1406">
        <v>94.52</v>
      </c>
      <c r="F1406" t="s">
        <v>6945</v>
      </c>
      <c r="G1406" t="s">
        <v>6946</v>
      </c>
      <c r="H1406">
        <v>30.62</v>
      </c>
      <c r="I1406">
        <v>0.04</v>
      </c>
      <c r="J1406" t="s">
        <v>6947</v>
      </c>
    </row>
    <row r="1407" spans="1:10" x14ac:dyDescent="0.25">
      <c r="A1407" t="s">
        <v>6948</v>
      </c>
      <c r="B1407" t="s">
        <v>6949</v>
      </c>
      <c r="C1407" t="s">
        <v>6950</v>
      </c>
      <c r="D1407">
        <v>75.19</v>
      </c>
      <c r="E1407">
        <v>67.930000000000007</v>
      </c>
      <c r="F1407" t="s">
        <v>1168</v>
      </c>
      <c r="G1407" t="s">
        <v>6951</v>
      </c>
      <c r="H1407">
        <v>28.39</v>
      </c>
      <c r="I1407">
        <v>0.05</v>
      </c>
      <c r="J1407" t="s">
        <v>6952</v>
      </c>
    </row>
    <row r="1408" spans="1:10" x14ac:dyDescent="0.25">
      <c r="A1408" t="s">
        <v>6953</v>
      </c>
      <c r="B1408" t="s">
        <v>6954</v>
      </c>
      <c r="C1408" t="s">
        <v>6955</v>
      </c>
      <c r="D1408">
        <v>101.2</v>
      </c>
      <c r="E1408">
        <v>92.28</v>
      </c>
      <c r="F1408" t="s">
        <v>609</v>
      </c>
      <c r="G1408" t="s">
        <v>6956</v>
      </c>
      <c r="H1408">
        <v>18.45</v>
      </c>
      <c r="I1408">
        <v>0.03</v>
      </c>
      <c r="J1408" t="s">
        <v>6957</v>
      </c>
    </row>
    <row r="1409" spans="1:10" x14ac:dyDescent="0.25">
      <c r="A1409" t="s">
        <v>6958</v>
      </c>
      <c r="B1409" t="s">
        <v>6959</v>
      </c>
      <c r="C1409" t="s">
        <v>6960</v>
      </c>
      <c r="D1409">
        <v>27.76</v>
      </c>
      <c r="E1409">
        <v>29.04</v>
      </c>
      <c r="F1409" t="s">
        <v>3390</v>
      </c>
      <c r="G1409" t="s">
        <v>6961</v>
      </c>
      <c r="H1409">
        <v>26.99</v>
      </c>
      <c r="I1409">
        <v>0.04</v>
      </c>
      <c r="J1409" t="s">
        <v>6962</v>
      </c>
    </row>
    <row r="1410" spans="1:10" x14ac:dyDescent="0.25">
      <c r="A1410" t="s">
        <v>6963</v>
      </c>
      <c r="B1410" t="s">
        <v>6964</v>
      </c>
      <c r="C1410" t="s">
        <v>6965</v>
      </c>
      <c r="D1410">
        <v>103.17</v>
      </c>
      <c r="E1410">
        <v>115.95</v>
      </c>
      <c r="F1410" t="s">
        <v>1024</v>
      </c>
      <c r="G1410" t="s">
        <v>6966</v>
      </c>
      <c r="H1410">
        <v>14.62</v>
      </c>
      <c r="I1410">
        <v>0.04</v>
      </c>
      <c r="J1410" t="s">
        <v>6967</v>
      </c>
    </row>
    <row r="1411" spans="1:10" x14ac:dyDescent="0.25">
      <c r="A1411" t="s">
        <v>6968</v>
      </c>
      <c r="B1411" t="s">
        <v>6969</v>
      </c>
      <c r="C1411" t="s">
        <v>5195</v>
      </c>
      <c r="D1411">
        <v>31.93</v>
      </c>
      <c r="E1411">
        <v>29.75</v>
      </c>
      <c r="F1411" t="s">
        <v>1303</v>
      </c>
      <c r="G1411" t="s">
        <v>6970</v>
      </c>
      <c r="H1411">
        <v>22.07</v>
      </c>
      <c r="I1411">
        <v>0.03</v>
      </c>
      <c r="J1411" t="s">
        <v>6971</v>
      </c>
    </row>
    <row r="1412" spans="1:10" x14ac:dyDescent="0.25">
      <c r="A1412" t="s">
        <v>6972</v>
      </c>
      <c r="B1412" t="s">
        <v>6973</v>
      </c>
      <c r="C1412" t="s">
        <v>6974</v>
      </c>
      <c r="D1412">
        <v>40.78</v>
      </c>
      <c r="E1412">
        <v>38.409999999999997</v>
      </c>
      <c r="F1412" t="s">
        <v>1287</v>
      </c>
      <c r="G1412" t="s">
        <v>6975</v>
      </c>
      <c r="H1412">
        <v>34.57</v>
      </c>
      <c r="I1412">
        <v>0.04</v>
      </c>
      <c r="J1412" t="s">
        <v>6976</v>
      </c>
    </row>
    <row r="1413" spans="1:10" x14ac:dyDescent="0.25">
      <c r="A1413" t="s">
        <v>6977</v>
      </c>
      <c r="B1413" t="s">
        <v>6978</v>
      </c>
      <c r="C1413" t="s">
        <v>3634</v>
      </c>
      <c r="D1413">
        <v>59.21</v>
      </c>
      <c r="E1413">
        <v>61.29</v>
      </c>
      <c r="F1413" t="s">
        <v>1296</v>
      </c>
      <c r="G1413" t="s">
        <v>6979</v>
      </c>
      <c r="H1413">
        <v>17.23</v>
      </c>
      <c r="I1413">
        <v>0.02</v>
      </c>
      <c r="J1413" t="s">
        <v>6980</v>
      </c>
    </row>
    <row r="1414" spans="1:10" x14ac:dyDescent="0.25">
      <c r="A1414" t="s">
        <v>6981</v>
      </c>
      <c r="B1414" t="s">
        <v>6982</v>
      </c>
      <c r="C1414" t="s">
        <v>6983</v>
      </c>
      <c r="D1414">
        <v>67.239999999999995</v>
      </c>
      <c r="E1414">
        <v>62.91</v>
      </c>
      <c r="F1414" t="s">
        <v>908</v>
      </c>
      <c r="G1414" t="s">
        <v>6984</v>
      </c>
      <c r="H1414">
        <v>23.5</v>
      </c>
      <c r="I1414">
        <v>0.03</v>
      </c>
      <c r="J1414" t="s">
        <v>6985</v>
      </c>
    </row>
    <row r="1415" spans="1:10" x14ac:dyDescent="0.25">
      <c r="A1415" t="s">
        <v>6986</v>
      </c>
      <c r="B1415" t="s">
        <v>6987</v>
      </c>
      <c r="C1415" t="s">
        <v>6988</v>
      </c>
      <c r="D1415">
        <v>447.84</v>
      </c>
      <c r="E1415">
        <v>380.38</v>
      </c>
      <c r="F1415" t="s">
        <v>6989</v>
      </c>
      <c r="G1415" t="s">
        <v>6990</v>
      </c>
      <c r="H1415">
        <v>28.55</v>
      </c>
      <c r="I1415">
        <v>7.0000000000000007E-2</v>
      </c>
      <c r="J1415" t="s">
        <v>6991</v>
      </c>
    </row>
    <row r="1416" spans="1:10" x14ac:dyDescent="0.25">
      <c r="A1416" t="s">
        <v>6992</v>
      </c>
      <c r="B1416" t="s">
        <v>6993</v>
      </c>
      <c r="C1416" t="s">
        <v>6994</v>
      </c>
      <c r="D1416">
        <v>38.659999999999997</v>
      </c>
      <c r="E1416">
        <v>38.700000000000003</v>
      </c>
      <c r="F1416" t="s">
        <v>3390</v>
      </c>
      <c r="G1416" t="s">
        <v>6995</v>
      </c>
      <c r="H1416">
        <v>15.66</v>
      </c>
      <c r="I1416">
        <v>0.03</v>
      </c>
      <c r="J1416" t="s">
        <v>6996</v>
      </c>
    </row>
    <row r="1417" spans="1:10" x14ac:dyDescent="0.25">
      <c r="A1417" t="s">
        <v>6997</v>
      </c>
      <c r="B1417" t="s">
        <v>6998</v>
      </c>
      <c r="C1417" t="s">
        <v>4997</v>
      </c>
      <c r="D1417">
        <v>239.48</v>
      </c>
      <c r="E1417">
        <v>201.33</v>
      </c>
      <c r="F1417" t="s">
        <v>6999</v>
      </c>
      <c r="G1417" t="s">
        <v>7000</v>
      </c>
      <c r="H1417">
        <v>26.01</v>
      </c>
      <c r="I1417">
        <v>0.09</v>
      </c>
      <c r="J1417" t="s">
        <v>4677</v>
      </c>
    </row>
    <row r="1418" spans="1:10" x14ac:dyDescent="0.25">
      <c r="A1418" t="s">
        <v>7001</v>
      </c>
      <c r="B1418" t="s">
        <v>7002</v>
      </c>
      <c r="C1418" t="s">
        <v>7003</v>
      </c>
      <c r="D1418">
        <v>142.46</v>
      </c>
      <c r="E1418">
        <v>156.69999999999999</v>
      </c>
      <c r="F1418" t="s">
        <v>243</v>
      </c>
      <c r="G1418" t="s">
        <v>7004</v>
      </c>
      <c r="H1418">
        <v>21.91</v>
      </c>
      <c r="I1418">
        <v>0.05</v>
      </c>
      <c r="J1418" t="s">
        <v>7005</v>
      </c>
    </row>
    <row r="1419" spans="1:10" x14ac:dyDescent="0.25">
      <c r="A1419" t="s">
        <v>7006</v>
      </c>
      <c r="B1419" t="s">
        <v>7007</v>
      </c>
      <c r="C1419" t="s">
        <v>7008</v>
      </c>
      <c r="D1419">
        <v>227.2</v>
      </c>
      <c r="E1419">
        <v>214.66</v>
      </c>
      <c r="F1419" t="s">
        <v>352</v>
      </c>
      <c r="G1419" t="s">
        <v>7009</v>
      </c>
      <c r="H1419">
        <v>22.44</v>
      </c>
      <c r="I1419">
        <v>0.05</v>
      </c>
      <c r="J1419" t="s">
        <v>7010</v>
      </c>
    </row>
    <row r="1420" spans="1:10" x14ac:dyDescent="0.25">
      <c r="A1420" t="s">
        <v>7011</v>
      </c>
      <c r="B1420" t="s">
        <v>7012</v>
      </c>
      <c r="C1420" t="s">
        <v>7013</v>
      </c>
      <c r="D1420">
        <v>599.47</v>
      </c>
      <c r="E1420">
        <v>633.07000000000005</v>
      </c>
      <c r="F1420" t="s">
        <v>5503</v>
      </c>
      <c r="G1420" t="s">
        <v>7014</v>
      </c>
      <c r="H1420">
        <v>27.53</v>
      </c>
      <c r="I1420">
        <v>0.14000000000000001</v>
      </c>
      <c r="J1420" t="s">
        <v>7015</v>
      </c>
    </row>
    <row r="1421" spans="1:10" x14ac:dyDescent="0.25">
      <c r="A1421" t="s">
        <v>7016</v>
      </c>
      <c r="B1421" t="s">
        <v>7017</v>
      </c>
      <c r="C1421" t="s">
        <v>7018</v>
      </c>
      <c r="D1421">
        <v>51.9</v>
      </c>
      <c r="E1421">
        <v>46.2</v>
      </c>
      <c r="F1421" t="s">
        <v>2217</v>
      </c>
      <c r="G1421" t="s">
        <v>7019</v>
      </c>
      <c r="H1421">
        <v>40.770000000000003</v>
      </c>
      <c r="I1421">
        <v>0.05</v>
      </c>
      <c r="J1421" t="s">
        <v>6093</v>
      </c>
    </row>
    <row r="1422" spans="1:10" x14ac:dyDescent="0.25">
      <c r="A1422" t="s">
        <v>7020</v>
      </c>
      <c r="B1422" t="s">
        <v>7021</v>
      </c>
      <c r="C1422" t="s">
        <v>7022</v>
      </c>
      <c r="D1422">
        <v>254.18</v>
      </c>
      <c r="E1422">
        <v>223.23</v>
      </c>
      <c r="F1422" t="s">
        <v>243</v>
      </c>
      <c r="G1422" t="s">
        <v>7023</v>
      </c>
      <c r="H1422">
        <v>49.32</v>
      </c>
      <c r="I1422">
        <v>0.12</v>
      </c>
      <c r="J1422" t="s">
        <v>7024</v>
      </c>
    </row>
    <row r="1423" spans="1:10" x14ac:dyDescent="0.25">
      <c r="A1423" t="s">
        <v>7025</v>
      </c>
      <c r="B1423" t="s">
        <v>7026</v>
      </c>
      <c r="C1423" t="s">
        <v>7027</v>
      </c>
      <c r="D1423">
        <v>77.239999999999995</v>
      </c>
      <c r="E1423">
        <v>67</v>
      </c>
      <c r="F1423" t="s">
        <v>3080</v>
      </c>
      <c r="G1423" t="s">
        <v>7028</v>
      </c>
      <c r="H1423">
        <v>19.84</v>
      </c>
      <c r="I1423">
        <v>0.02</v>
      </c>
      <c r="J1423" t="s">
        <v>7029</v>
      </c>
    </row>
    <row r="1424" spans="1:10" x14ac:dyDescent="0.25">
      <c r="A1424" t="s">
        <v>7030</v>
      </c>
      <c r="B1424" t="s">
        <v>7031</v>
      </c>
      <c r="C1424" t="s">
        <v>7032</v>
      </c>
      <c r="D1424">
        <v>156.6</v>
      </c>
      <c r="E1424">
        <v>156.35</v>
      </c>
      <c r="F1424" t="s">
        <v>1251</v>
      </c>
      <c r="G1424" t="s">
        <v>7033</v>
      </c>
      <c r="H1424">
        <v>19.87</v>
      </c>
      <c r="I1424">
        <v>0.05</v>
      </c>
      <c r="J1424" t="s">
        <v>7034</v>
      </c>
    </row>
    <row r="1425" spans="1:10" x14ac:dyDescent="0.25">
      <c r="A1425" t="s">
        <v>7035</v>
      </c>
      <c r="B1425" t="s">
        <v>7036</v>
      </c>
      <c r="C1425" t="s">
        <v>7037</v>
      </c>
      <c r="D1425">
        <v>66.37</v>
      </c>
      <c r="E1425">
        <v>72.2</v>
      </c>
      <c r="F1425" t="s">
        <v>2591</v>
      </c>
      <c r="G1425" t="s">
        <v>7038</v>
      </c>
      <c r="H1425">
        <v>17.61</v>
      </c>
      <c r="I1425">
        <v>0.02</v>
      </c>
      <c r="J1425" t="s">
        <v>7039</v>
      </c>
    </row>
    <row r="1426" spans="1:10" x14ac:dyDescent="0.25">
      <c r="A1426" t="s">
        <v>7040</v>
      </c>
      <c r="B1426" t="s">
        <v>7041</v>
      </c>
      <c r="C1426" t="s">
        <v>7042</v>
      </c>
      <c r="D1426">
        <v>98.12</v>
      </c>
      <c r="E1426">
        <v>104.51</v>
      </c>
      <c r="F1426" t="s">
        <v>2324</v>
      </c>
      <c r="G1426" t="s">
        <v>7043</v>
      </c>
      <c r="H1426">
        <v>36.01</v>
      </c>
      <c r="I1426">
        <v>0.06</v>
      </c>
      <c r="J1426" t="s">
        <v>7044</v>
      </c>
    </row>
    <row r="1427" spans="1:10" x14ac:dyDescent="0.25">
      <c r="A1427" t="s">
        <v>7045</v>
      </c>
      <c r="B1427" t="s">
        <v>7046</v>
      </c>
      <c r="C1427" t="s">
        <v>4239</v>
      </c>
      <c r="D1427">
        <v>61.22</v>
      </c>
      <c r="E1427">
        <v>52.91</v>
      </c>
      <c r="F1427" t="s">
        <v>875</v>
      </c>
      <c r="G1427" t="s">
        <v>7047</v>
      </c>
      <c r="H1427">
        <v>20.55</v>
      </c>
      <c r="I1427">
        <v>0.03</v>
      </c>
      <c r="J1427" t="s">
        <v>7048</v>
      </c>
    </row>
    <row r="1428" spans="1:10" x14ac:dyDescent="0.25">
      <c r="A1428" t="s">
        <v>7049</v>
      </c>
      <c r="B1428" t="s">
        <v>7050</v>
      </c>
      <c r="C1428" t="s">
        <v>7051</v>
      </c>
      <c r="D1428">
        <v>153.04</v>
      </c>
      <c r="E1428">
        <v>145.96</v>
      </c>
      <c r="F1428" t="s">
        <v>544</v>
      </c>
      <c r="G1428" t="s">
        <v>7052</v>
      </c>
      <c r="H1428">
        <v>20.53</v>
      </c>
      <c r="I1428">
        <v>0.04</v>
      </c>
      <c r="J1428" t="s">
        <v>7053</v>
      </c>
    </row>
    <row r="1429" spans="1:10" x14ac:dyDescent="0.25">
      <c r="A1429" t="s">
        <v>7054</v>
      </c>
      <c r="B1429" t="s">
        <v>7055</v>
      </c>
      <c r="C1429" t="s">
        <v>5248</v>
      </c>
      <c r="D1429">
        <v>247.2</v>
      </c>
      <c r="E1429">
        <v>224.5</v>
      </c>
      <c r="F1429" t="s">
        <v>940</v>
      </c>
      <c r="G1429" t="s">
        <v>7056</v>
      </c>
      <c r="H1429">
        <v>42.21</v>
      </c>
      <c r="I1429">
        <v>0.09</v>
      </c>
      <c r="J1429" t="s">
        <v>7057</v>
      </c>
    </row>
    <row r="1430" spans="1:10" x14ac:dyDescent="0.25">
      <c r="A1430" t="s">
        <v>7058</v>
      </c>
      <c r="B1430" t="s">
        <v>7059</v>
      </c>
      <c r="C1430" t="s">
        <v>7060</v>
      </c>
      <c r="D1430">
        <v>119.71</v>
      </c>
      <c r="E1430">
        <v>122.45</v>
      </c>
      <c r="F1430" t="s">
        <v>1856</v>
      </c>
      <c r="G1430" t="s">
        <v>7061</v>
      </c>
      <c r="H1430">
        <v>23.7</v>
      </c>
      <c r="I1430">
        <v>0.05</v>
      </c>
      <c r="J1430" t="s">
        <v>7062</v>
      </c>
    </row>
    <row r="1431" spans="1:10" x14ac:dyDescent="0.25">
      <c r="A1431" t="s">
        <v>7063</v>
      </c>
      <c r="B1431" t="s">
        <v>7064</v>
      </c>
      <c r="C1431" t="s">
        <v>7065</v>
      </c>
      <c r="D1431">
        <v>87</v>
      </c>
      <c r="E1431">
        <v>87.4</v>
      </c>
      <c r="F1431" t="s">
        <v>3994</v>
      </c>
      <c r="G1431" t="s">
        <v>7066</v>
      </c>
      <c r="H1431">
        <v>33.229999999999997</v>
      </c>
      <c r="I1431">
        <v>0.04</v>
      </c>
      <c r="J1431" t="s">
        <v>7067</v>
      </c>
    </row>
    <row r="1432" spans="1:10" x14ac:dyDescent="0.25">
      <c r="A1432" t="s">
        <v>7068</v>
      </c>
      <c r="B1432" t="s">
        <v>7069</v>
      </c>
      <c r="C1432" t="s">
        <v>7070</v>
      </c>
      <c r="D1432">
        <v>68.44</v>
      </c>
      <c r="E1432">
        <v>71.02</v>
      </c>
      <c r="F1432" t="s">
        <v>770</v>
      </c>
      <c r="G1432" t="s">
        <v>7071</v>
      </c>
      <c r="H1432">
        <v>14.5</v>
      </c>
      <c r="I1432">
        <v>0.02</v>
      </c>
      <c r="J1432" t="s">
        <v>7072</v>
      </c>
    </row>
    <row r="1433" spans="1:10" x14ac:dyDescent="0.25">
      <c r="A1433" t="s">
        <v>7073</v>
      </c>
      <c r="B1433" t="s">
        <v>7074</v>
      </c>
      <c r="C1433" t="s">
        <v>7075</v>
      </c>
      <c r="D1433">
        <v>192.27</v>
      </c>
      <c r="E1433">
        <v>153.56</v>
      </c>
      <c r="F1433" t="s">
        <v>1000</v>
      </c>
      <c r="G1433" t="s">
        <v>7076</v>
      </c>
      <c r="H1433">
        <v>26.88</v>
      </c>
      <c r="I1433">
        <v>7.0000000000000007E-2</v>
      </c>
      <c r="J1433" t="s">
        <v>7077</v>
      </c>
    </row>
    <row r="1434" spans="1:10" x14ac:dyDescent="0.25">
      <c r="A1434" t="s">
        <v>7078</v>
      </c>
      <c r="B1434" t="s">
        <v>7079</v>
      </c>
      <c r="C1434" t="s">
        <v>7080</v>
      </c>
      <c r="D1434">
        <v>216.35</v>
      </c>
      <c r="E1434">
        <v>196.4</v>
      </c>
      <c r="F1434" t="s">
        <v>1713</v>
      </c>
      <c r="G1434" t="s">
        <v>7081</v>
      </c>
      <c r="H1434">
        <v>21.77</v>
      </c>
      <c r="I1434">
        <v>0.04</v>
      </c>
      <c r="J1434" t="s">
        <v>7082</v>
      </c>
    </row>
    <row r="1435" spans="1:10" x14ac:dyDescent="0.25">
      <c r="A1435" t="s">
        <v>7083</v>
      </c>
      <c r="B1435" t="s">
        <v>7084</v>
      </c>
      <c r="C1435" t="s">
        <v>7085</v>
      </c>
      <c r="D1435">
        <v>41.6</v>
      </c>
      <c r="E1435">
        <v>38.57</v>
      </c>
      <c r="F1435" t="s">
        <v>7086</v>
      </c>
      <c r="G1435" t="s">
        <v>7087</v>
      </c>
      <c r="H1435">
        <v>27.26</v>
      </c>
      <c r="I1435">
        <v>0.03</v>
      </c>
      <c r="J1435" t="s">
        <v>7088</v>
      </c>
    </row>
    <row r="1436" spans="1:10" x14ac:dyDescent="0.25">
      <c r="A1436" t="s">
        <v>7089</v>
      </c>
      <c r="B1436" t="s">
        <v>7090</v>
      </c>
      <c r="C1436" t="s">
        <v>6815</v>
      </c>
      <c r="D1436">
        <v>109.3</v>
      </c>
      <c r="E1436">
        <v>113.12</v>
      </c>
      <c r="F1436" t="s">
        <v>487</v>
      </c>
      <c r="G1436" t="s">
        <v>7091</v>
      </c>
      <c r="H1436">
        <v>16.989999999999998</v>
      </c>
      <c r="I1436">
        <v>0.03</v>
      </c>
      <c r="J1436" t="s">
        <v>7092</v>
      </c>
    </row>
    <row r="1437" spans="1:10" x14ac:dyDescent="0.25">
      <c r="A1437" t="s">
        <v>7093</v>
      </c>
      <c r="B1437" t="s">
        <v>7094</v>
      </c>
      <c r="C1437" t="s">
        <v>7095</v>
      </c>
      <c r="D1437">
        <v>49.71</v>
      </c>
      <c r="E1437">
        <v>57.73</v>
      </c>
      <c r="F1437" t="s">
        <v>3978</v>
      </c>
      <c r="G1437" t="s">
        <v>7096</v>
      </c>
      <c r="H1437">
        <v>27.22</v>
      </c>
      <c r="I1437">
        <v>0.03</v>
      </c>
      <c r="J1437" t="s">
        <v>7097</v>
      </c>
    </row>
    <row r="1438" spans="1:10" x14ac:dyDescent="0.25">
      <c r="A1438" t="s">
        <v>7098</v>
      </c>
      <c r="B1438" t="s">
        <v>7099</v>
      </c>
      <c r="C1438" t="s">
        <v>7100</v>
      </c>
      <c r="D1438">
        <v>53.53</v>
      </c>
      <c r="E1438">
        <v>49.75</v>
      </c>
      <c r="F1438" t="s">
        <v>6629</v>
      </c>
      <c r="G1438" t="s">
        <v>7101</v>
      </c>
      <c r="H1438">
        <v>20.92</v>
      </c>
      <c r="I1438">
        <v>0.02</v>
      </c>
      <c r="J1438" t="s">
        <v>7102</v>
      </c>
    </row>
    <row r="1439" spans="1:10" x14ac:dyDescent="0.25">
      <c r="A1439" t="s">
        <v>7103</v>
      </c>
      <c r="B1439" t="s">
        <v>7104</v>
      </c>
      <c r="C1439" t="s">
        <v>7105</v>
      </c>
      <c r="D1439">
        <v>286.08</v>
      </c>
      <c r="E1439">
        <v>219.87</v>
      </c>
      <c r="F1439" t="s">
        <v>7106</v>
      </c>
      <c r="G1439" t="s">
        <v>7107</v>
      </c>
      <c r="H1439">
        <v>37.840000000000003</v>
      </c>
      <c r="I1439">
        <v>0.09</v>
      </c>
      <c r="J1439" t="s">
        <v>7108</v>
      </c>
    </row>
    <row r="1440" spans="1:10" x14ac:dyDescent="0.25">
      <c r="A1440" t="s">
        <v>7109</v>
      </c>
      <c r="B1440" t="s">
        <v>7110</v>
      </c>
      <c r="C1440" t="s">
        <v>7111</v>
      </c>
      <c r="D1440">
        <v>150.36000000000001</v>
      </c>
      <c r="E1440">
        <v>146.41999999999999</v>
      </c>
      <c r="F1440" t="s">
        <v>391</v>
      </c>
      <c r="G1440" t="s">
        <v>7112</v>
      </c>
      <c r="H1440">
        <v>21.5</v>
      </c>
      <c r="I1440">
        <v>0.06</v>
      </c>
      <c r="J1440" t="s">
        <v>7113</v>
      </c>
    </row>
    <row r="1441" spans="1:10" x14ac:dyDescent="0.25">
      <c r="A1441" t="s">
        <v>7114</v>
      </c>
      <c r="B1441" t="s">
        <v>7115</v>
      </c>
      <c r="C1441" t="s">
        <v>7116</v>
      </c>
      <c r="D1441">
        <v>233.02</v>
      </c>
      <c r="E1441">
        <v>214.28</v>
      </c>
      <c r="F1441" t="s">
        <v>3935</v>
      </c>
      <c r="G1441" t="s">
        <v>7117</v>
      </c>
      <c r="H1441">
        <v>21.56</v>
      </c>
      <c r="I1441">
        <v>0.05</v>
      </c>
      <c r="J1441" t="s">
        <v>7118</v>
      </c>
    </row>
    <row r="1442" spans="1:10" x14ac:dyDescent="0.25">
      <c r="A1442" t="s">
        <v>7119</v>
      </c>
      <c r="B1442" t="s">
        <v>7120</v>
      </c>
      <c r="C1442" t="s">
        <v>7121</v>
      </c>
      <c r="D1442">
        <v>163.61000000000001</v>
      </c>
      <c r="E1442">
        <v>153.18</v>
      </c>
      <c r="F1442" t="s">
        <v>1357</v>
      </c>
      <c r="G1442" t="s">
        <v>7122</v>
      </c>
      <c r="H1442">
        <v>30.72</v>
      </c>
      <c r="I1442">
        <v>7.0000000000000007E-2</v>
      </c>
      <c r="J1442" t="s">
        <v>7123</v>
      </c>
    </row>
    <row r="1443" spans="1:10" x14ac:dyDescent="0.25">
      <c r="A1443" t="s">
        <v>7124</v>
      </c>
      <c r="B1443" t="s">
        <v>7125</v>
      </c>
      <c r="C1443" t="s">
        <v>7126</v>
      </c>
      <c r="D1443">
        <v>66.27</v>
      </c>
      <c r="E1443">
        <v>66.88</v>
      </c>
      <c r="F1443" t="s">
        <v>3836</v>
      </c>
      <c r="G1443" t="s">
        <v>7127</v>
      </c>
      <c r="H1443">
        <v>20.76</v>
      </c>
      <c r="I1443">
        <v>0.02</v>
      </c>
      <c r="J1443" t="s">
        <v>7128</v>
      </c>
    </row>
    <row r="1444" spans="1:10" x14ac:dyDescent="0.25">
      <c r="A1444" t="s">
        <v>7129</v>
      </c>
      <c r="B1444" t="s">
        <v>7130</v>
      </c>
      <c r="C1444" t="s">
        <v>7131</v>
      </c>
      <c r="D1444">
        <v>64.599999999999994</v>
      </c>
      <c r="E1444">
        <v>73.03</v>
      </c>
      <c r="F1444" t="s">
        <v>1521</v>
      </c>
      <c r="G1444" t="s">
        <v>7127</v>
      </c>
      <c r="H1444">
        <v>26.46</v>
      </c>
      <c r="I1444">
        <v>0.02</v>
      </c>
      <c r="J1444" t="s">
        <v>7132</v>
      </c>
    </row>
    <row r="1445" spans="1:10" x14ac:dyDescent="0.25">
      <c r="A1445" t="s">
        <v>7133</v>
      </c>
      <c r="B1445" t="s">
        <v>7134</v>
      </c>
      <c r="C1445" t="s">
        <v>7135</v>
      </c>
      <c r="D1445">
        <v>168.83</v>
      </c>
      <c r="E1445">
        <v>247.8</v>
      </c>
      <c r="F1445" t="s">
        <v>7136</v>
      </c>
      <c r="G1445" t="s">
        <v>7137</v>
      </c>
      <c r="H1445">
        <v>45.33</v>
      </c>
      <c r="I1445">
        <v>0.16</v>
      </c>
      <c r="J1445" t="s">
        <v>2947</v>
      </c>
    </row>
    <row r="1446" spans="1:10" x14ac:dyDescent="0.25">
      <c r="A1446" t="s">
        <v>7138</v>
      </c>
      <c r="B1446" t="s">
        <v>7139</v>
      </c>
      <c r="C1446" t="s">
        <v>7140</v>
      </c>
      <c r="D1446">
        <v>197.35</v>
      </c>
      <c r="E1446">
        <v>159.71</v>
      </c>
      <c r="F1446" t="s">
        <v>1198</v>
      </c>
      <c r="G1446" t="s">
        <v>7141</v>
      </c>
      <c r="H1446">
        <v>27.75</v>
      </c>
      <c r="I1446">
        <v>7.0000000000000007E-2</v>
      </c>
      <c r="J1446" t="s">
        <v>7142</v>
      </c>
    </row>
    <row r="1447" spans="1:10" x14ac:dyDescent="0.25">
      <c r="A1447" t="s">
        <v>7143</v>
      </c>
      <c r="B1447" t="s">
        <v>7144</v>
      </c>
      <c r="C1447" t="s">
        <v>7145</v>
      </c>
      <c r="D1447">
        <v>54.98</v>
      </c>
      <c r="E1447">
        <v>57.82</v>
      </c>
      <c r="F1447" t="s">
        <v>1234</v>
      </c>
      <c r="G1447" t="s">
        <v>7146</v>
      </c>
      <c r="H1447">
        <v>26.18</v>
      </c>
      <c r="I1447">
        <v>0.03</v>
      </c>
      <c r="J1447" t="s">
        <v>6548</v>
      </c>
    </row>
    <row r="1448" spans="1:10" x14ac:dyDescent="0.25">
      <c r="A1448" t="s">
        <v>7147</v>
      </c>
      <c r="B1448" t="s">
        <v>7148</v>
      </c>
      <c r="C1448" t="s">
        <v>7149</v>
      </c>
      <c r="D1448">
        <v>34.15</v>
      </c>
      <c r="E1448">
        <v>38.549999999999997</v>
      </c>
      <c r="F1448" t="s">
        <v>4156</v>
      </c>
      <c r="G1448" t="s">
        <v>7150</v>
      </c>
      <c r="H1448">
        <v>25.1</v>
      </c>
      <c r="I1448">
        <v>0.03</v>
      </c>
      <c r="J1448" t="s">
        <v>7151</v>
      </c>
    </row>
    <row r="1449" spans="1:10" x14ac:dyDescent="0.25">
      <c r="A1449" t="s">
        <v>7152</v>
      </c>
      <c r="B1449" t="s">
        <v>7153</v>
      </c>
      <c r="C1449" t="s">
        <v>7154</v>
      </c>
      <c r="D1449">
        <v>40.35</v>
      </c>
      <c r="E1449">
        <v>42.5</v>
      </c>
      <c r="F1449" t="s">
        <v>1932</v>
      </c>
      <c r="G1449" t="s">
        <v>7155</v>
      </c>
      <c r="H1449">
        <v>19.53</v>
      </c>
      <c r="I1449">
        <v>0.03</v>
      </c>
      <c r="J1449" t="s">
        <v>7156</v>
      </c>
    </row>
    <row r="1450" spans="1:10" x14ac:dyDescent="0.25">
      <c r="A1450" t="s">
        <v>7157</v>
      </c>
      <c r="B1450" t="s">
        <v>7158</v>
      </c>
      <c r="C1450" t="s">
        <v>4924</v>
      </c>
      <c r="D1450">
        <v>387.71</v>
      </c>
      <c r="E1450">
        <v>384.43</v>
      </c>
      <c r="F1450" t="s">
        <v>7159</v>
      </c>
      <c r="G1450" t="s">
        <v>7160</v>
      </c>
      <c r="H1450">
        <v>20.09</v>
      </c>
      <c r="I1450">
        <v>0.08</v>
      </c>
      <c r="J1450" t="s">
        <v>7161</v>
      </c>
    </row>
    <row r="1451" spans="1:10" x14ac:dyDescent="0.25">
      <c r="A1451" t="s">
        <v>7162</v>
      </c>
      <c r="B1451" t="s">
        <v>7163</v>
      </c>
      <c r="C1451" t="s">
        <v>7164</v>
      </c>
      <c r="D1451">
        <v>97.5</v>
      </c>
      <c r="E1451">
        <v>91.89</v>
      </c>
      <c r="F1451" t="s">
        <v>579</v>
      </c>
      <c r="G1451" t="s">
        <v>7165</v>
      </c>
      <c r="H1451">
        <v>22.4</v>
      </c>
      <c r="I1451">
        <v>0.04</v>
      </c>
      <c r="J1451" t="s">
        <v>7166</v>
      </c>
    </row>
    <row r="1452" spans="1:10" x14ac:dyDescent="0.25">
      <c r="A1452" t="s">
        <v>7167</v>
      </c>
      <c r="B1452" t="s">
        <v>7168</v>
      </c>
      <c r="C1452" t="s">
        <v>7169</v>
      </c>
      <c r="D1452">
        <v>148.33000000000001</v>
      </c>
      <c r="E1452">
        <v>151.91999999999999</v>
      </c>
      <c r="F1452" t="s">
        <v>7170</v>
      </c>
      <c r="G1452" t="s">
        <v>7171</v>
      </c>
      <c r="H1452">
        <v>26.14</v>
      </c>
      <c r="I1452">
        <v>0.05</v>
      </c>
      <c r="J1452" t="s">
        <v>7172</v>
      </c>
    </row>
    <row r="1453" spans="1:10" x14ac:dyDescent="0.25">
      <c r="A1453" t="s">
        <v>7173</v>
      </c>
      <c r="B1453" t="s">
        <v>7174</v>
      </c>
      <c r="C1453" t="s">
        <v>7175</v>
      </c>
      <c r="D1453">
        <v>88.64</v>
      </c>
      <c r="E1453">
        <v>103.61</v>
      </c>
      <c r="F1453" t="s">
        <v>621</v>
      </c>
      <c r="G1453" t="s">
        <v>7176</v>
      </c>
      <c r="H1453">
        <v>32.130000000000003</v>
      </c>
      <c r="I1453">
        <v>0.06</v>
      </c>
      <c r="J1453" t="s">
        <v>7177</v>
      </c>
    </row>
    <row r="1454" spans="1:10" x14ac:dyDescent="0.25">
      <c r="A1454" t="s">
        <v>7178</v>
      </c>
      <c r="B1454" t="s">
        <v>7179</v>
      </c>
      <c r="C1454" t="s">
        <v>7180</v>
      </c>
      <c r="D1454">
        <v>83.23</v>
      </c>
      <c r="E1454">
        <v>75.16</v>
      </c>
      <c r="F1454" t="s">
        <v>7181</v>
      </c>
      <c r="G1454" t="s">
        <v>7182</v>
      </c>
      <c r="H1454">
        <v>20.350000000000001</v>
      </c>
      <c r="I1454">
        <v>0.02</v>
      </c>
      <c r="J1454" t="s">
        <v>7183</v>
      </c>
    </row>
    <row r="1455" spans="1:10" x14ac:dyDescent="0.25">
      <c r="A1455" t="s">
        <v>7184</v>
      </c>
      <c r="B1455" t="s">
        <v>7185</v>
      </c>
      <c r="C1455" t="s">
        <v>7186</v>
      </c>
      <c r="D1455">
        <v>50.54</v>
      </c>
      <c r="E1455">
        <v>53.43</v>
      </c>
      <c r="F1455" t="s">
        <v>7187</v>
      </c>
      <c r="G1455" t="s">
        <v>7188</v>
      </c>
      <c r="H1455">
        <v>18.72</v>
      </c>
      <c r="I1455">
        <v>0.02</v>
      </c>
      <c r="J1455" t="s">
        <v>7189</v>
      </c>
    </row>
    <row r="1456" spans="1:10" x14ac:dyDescent="0.25">
      <c r="A1456" t="s">
        <v>7190</v>
      </c>
      <c r="B1456" t="s">
        <v>7191</v>
      </c>
      <c r="C1456" t="s">
        <v>4546</v>
      </c>
      <c r="D1456">
        <v>168.25</v>
      </c>
      <c r="E1456">
        <v>157.47</v>
      </c>
      <c r="F1456" t="s">
        <v>7192</v>
      </c>
      <c r="G1456" t="s">
        <v>7193</v>
      </c>
      <c r="H1456">
        <v>56.27</v>
      </c>
      <c r="I1456">
        <v>0.19</v>
      </c>
      <c r="J1456" t="s">
        <v>7194</v>
      </c>
    </row>
    <row r="1457" spans="1:10" x14ac:dyDescent="0.25">
      <c r="A1457" t="s">
        <v>7195</v>
      </c>
      <c r="B1457" t="s">
        <v>7196</v>
      </c>
      <c r="C1457" t="s">
        <v>7197</v>
      </c>
      <c r="D1457">
        <v>88</v>
      </c>
      <c r="E1457">
        <v>87.45</v>
      </c>
      <c r="F1457" t="s">
        <v>750</v>
      </c>
      <c r="G1457" t="s">
        <v>7198</v>
      </c>
      <c r="H1457">
        <v>24.87</v>
      </c>
      <c r="I1457">
        <v>0.05</v>
      </c>
      <c r="J1457" t="s">
        <v>7199</v>
      </c>
    </row>
    <row r="1458" spans="1:10" x14ac:dyDescent="0.25">
      <c r="A1458" t="s">
        <v>7200</v>
      </c>
      <c r="B1458" t="s">
        <v>7201</v>
      </c>
      <c r="C1458" t="s">
        <v>7202</v>
      </c>
      <c r="D1458">
        <v>73.44</v>
      </c>
      <c r="E1458">
        <v>72.98</v>
      </c>
      <c r="F1458" t="s">
        <v>1082</v>
      </c>
      <c r="G1458" t="s">
        <v>7203</v>
      </c>
      <c r="H1458">
        <v>28.03</v>
      </c>
      <c r="I1458">
        <v>0.05</v>
      </c>
      <c r="J1458" t="s">
        <v>7204</v>
      </c>
    </row>
    <row r="1459" spans="1:10" x14ac:dyDescent="0.25">
      <c r="A1459" t="s">
        <v>7205</v>
      </c>
      <c r="B1459" t="s">
        <v>7206</v>
      </c>
      <c r="C1459" t="s">
        <v>7207</v>
      </c>
      <c r="D1459">
        <v>77.989999999999995</v>
      </c>
      <c r="E1459">
        <v>83.01</v>
      </c>
      <c r="F1459" t="s">
        <v>2339</v>
      </c>
      <c r="G1459" t="s">
        <v>7208</v>
      </c>
      <c r="H1459">
        <v>14.04</v>
      </c>
      <c r="I1459">
        <v>0.02</v>
      </c>
      <c r="J1459" t="s">
        <v>7209</v>
      </c>
    </row>
    <row r="1460" spans="1:10" x14ac:dyDescent="0.25">
      <c r="A1460" t="s">
        <v>7210</v>
      </c>
      <c r="B1460" t="s">
        <v>7211</v>
      </c>
      <c r="C1460" t="s">
        <v>7212</v>
      </c>
      <c r="D1460">
        <v>117.1</v>
      </c>
      <c r="E1460">
        <v>113.43</v>
      </c>
      <c r="F1460" t="s">
        <v>550</v>
      </c>
      <c r="G1460" t="s">
        <v>7213</v>
      </c>
      <c r="H1460">
        <v>20.45</v>
      </c>
      <c r="I1460">
        <v>0.03</v>
      </c>
      <c r="J1460" t="s">
        <v>7214</v>
      </c>
    </row>
    <row r="1461" spans="1:10" x14ac:dyDescent="0.25">
      <c r="A1461" t="s">
        <v>7215</v>
      </c>
      <c r="B1461" t="s">
        <v>7216</v>
      </c>
      <c r="C1461" t="s">
        <v>7217</v>
      </c>
      <c r="D1461">
        <v>121.89</v>
      </c>
      <c r="E1461">
        <v>104.95</v>
      </c>
      <c r="F1461" t="s">
        <v>4272</v>
      </c>
      <c r="G1461" t="s">
        <v>7218</v>
      </c>
      <c r="H1461">
        <v>22.28</v>
      </c>
      <c r="I1461">
        <v>0.03</v>
      </c>
      <c r="J1461" t="s">
        <v>7219</v>
      </c>
    </row>
    <row r="1462" spans="1:10" x14ac:dyDescent="0.25">
      <c r="A1462" t="s">
        <v>7220</v>
      </c>
      <c r="B1462" t="s">
        <v>7221</v>
      </c>
      <c r="C1462" t="s">
        <v>7222</v>
      </c>
      <c r="D1462">
        <v>316.01</v>
      </c>
      <c r="E1462">
        <v>398.52</v>
      </c>
      <c r="F1462" t="s">
        <v>7223</v>
      </c>
      <c r="G1462" t="s">
        <v>7224</v>
      </c>
      <c r="H1462">
        <v>29.71</v>
      </c>
      <c r="I1462">
        <v>0.09</v>
      </c>
      <c r="J1462" t="s">
        <v>7225</v>
      </c>
    </row>
    <row r="1463" spans="1:10" x14ac:dyDescent="0.25">
      <c r="A1463" t="s">
        <v>7226</v>
      </c>
      <c r="B1463" t="s">
        <v>7227</v>
      </c>
      <c r="C1463" t="s">
        <v>7228</v>
      </c>
      <c r="D1463">
        <v>248.82</v>
      </c>
      <c r="E1463">
        <v>232.96</v>
      </c>
      <c r="F1463" t="s">
        <v>1739</v>
      </c>
      <c r="G1463" t="s">
        <v>7229</v>
      </c>
      <c r="H1463">
        <v>22.07</v>
      </c>
      <c r="I1463">
        <v>0.05</v>
      </c>
      <c r="J1463" t="s">
        <v>7230</v>
      </c>
    </row>
    <row r="1464" spans="1:10" x14ac:dyDescent="0.25">
      <c r="A1464" t="s">
        <v>7231</v>
      </c>
      <c r="B1464" t="s">
        <v>7232</v>
      </c>
      <c r="C1464" t="s">
        <v>7233</v>
      </c>
      <c r="D1464">
        <v>56.57</v>
      </c>
      <c r="E1464">
        <v>65.89</v>
      </c>
      <c r="F1464" t="s">
        <v>7234</v>
      </c>
      <c r="G1464" t="s">
        <v>7235</v>
      </c>
      <c r="H1464">
        <v>22.21</v>
      </c>
      <c r="I1464">
        <v>0.02</v>
      </c>
      <c r="J1464" t="s">
        <v>7236</v>
      </c>
    </row>
    <row r="1465" spans="1:10" x14ac:dyDescent="0.25">
      <c r="A1465" t="s">
        <v>7237</v>
      </c>
      <c r="B1465" t="s">
        <v>7238</v>
      </c>
      <c r="C1465" t="s">
        <v>3798</v>
      </c>
      <c r="D1465">
        <v>149.15</v>
      </c>
      <c r="E1465">
        <v>133.84</v>
      </c>
      <c r="F1465" t="s">
        <v>278</v>
      </c>
      <c r="G1465" t="s">
        <v>7239</v>
      </c>
      <c r="H1465">
        <v>15.27</v>
      </c>
      <c r="I1465">
        <v>0.03</v>
      </c>
      <c r="J1465" t="s">
        <v>7240</v>
      </c>
    </row>
    <row r="1466" spans="1:10" x14ac:dyDescent="0.25">
      <c r="A1466" t="s">
        <v>7241</v>
      </c>
      <c r="B1466" t="s">
        <v>7242</v>
      </c>
      <c r="C1466" t="s">
        <v>7243</v>
      </c>
      <c r="D1466">
        <v>104.95</v>
      </c>
      <c r="E1466">
        <v>106.55</v>
      </c>
      <c r="F1466" t="s">
        <v>659</v>
      </c>
      <c r="G1466" t="s">
        <v>7244</v>
      </c>
      <c r="H1466">
        <v>20.76</v>
      </c>
      <c r="I1466">
        <v>0.05</v>
      </c>
      <c r="J1466" t="s">
        <v>7245</v>
      </c>
    </row>
    <row r="1467" spans="1:10" x14ac:dyDescent="0.25">
      <c r="A1467" t="s">
        <v>7246</v>
      </c>
      <c r="B1467" t="s">
        <v>7247</v>
      </c>
      <c r="C1467" t="s">
        <v>7248</v>
      </c>
      <c r="D1467">
        <v>65.48</v>
      </c>
      <c r="E1467">
        <v>52.29</v>
      </c>
      <c r="F1467" t="s">
        <v>4801</v>
      </c>
      <c r="G1467" t="s">
        <v>7249</v>
      </c>
      <c r="H1467">
        <v>23.6</v>
      </c>
      <c r="I1467">
        <v>0.02</v>
      </c>
      <c r="J1467" t="s">
        <v>7250</v>
      </c>
    </row>
    <row r="1468" spans="1:10" x14ac:dyDescent="0.25">
      <c r="A1468" t="s">
        <v>7251</v>
      </c>
      <c r="B1468" t="s">
        <v>7252</v>
      </c>
      <c r="C1468" t="s">
        <v>7253</v>
      </c>
      <c r="D1468">
        <v>34.729999999999997</v>
      </c>
      <c r="E1468">
        <v>33.979999999999997</v>
      </c>
      <c r="F1468" t="s">
        <v>1482</v>
      </c>
      <c r="G1468" t="s">
        <v>7254</v>
      </c>
      <c r="H1468">
        <v>27.25</v>
      </c>
      <c r="I1468">
        <v>0.03</v>
      </c>
      <c r="J1468" t="s">
        <v>7255</v>
      </c>
    </row>
    <row r="1469" spans="1:10" x14ac:dyDescent="0.25">
      <c r="A1469" t="s">
        <v>7256</v>
      </c>
      <c r="B1469" t="s">
        <v>7257</v>
      </c>
      <c r="C1469" t="s">
        <v>7258</v>
      </c>
      <c r="D1469">
        <v>97.34</v>
      </c>
      <c r="E1469">
        <v>119.89</v>
      </c>
      <c r="F1469" t="s">
        <v>1959</v>
      </c>
      <c r="G1469" t="s">
        <v>7259</v>
      </c>
      <c r="H1469">
        <v>35.08</v>
      </c>
      <c r="I1469">
        <v>0.06</v>
      </c>
      <c r="J1469" t="s">
        <v>7260</v>
      </c>
    </row>
    <row r="1470" spans="1:10" x14ac:dyDescent="0.25">
      <c r="A1470" t="s">
        <v>7261</v>
      </c>
      <c r="B1470" t="s">
        <v>7262</v>
      </c>
      <c r="C1470" t="s">
        <v>7263</v>
      </c>
      <c r="D1470">
        <v>86.12</v>
      </c>
      <c r="E1470">
        <v>94.33</v>
      </c>
      <c r="F1470" t="s">
        <v>386</v>
      </c>
      <c r="G1470" t="s">
        <v>7264</v>
      </c>
      <c r="H1470">
        <v>28.19</v>
      </c>
      <c r="I1470">
        <v>0.05</v>
      </c>
      <c r="J1470" t="s">
        <v>7265</v>
      </c>
    </row>
    <row r="1471" spans="1:10" x14ac:dyDescent="0.25">
      <c r="A1471" t="s">
        <v>7266</v>
      </c>
      <c r="B1471" t="s">
        <v>7267</v>
      </c>
      <c r="C1471" t="s">
        <v>7268</v>
      </c>
      <c r="D1471">
        <v>358.6</v>
      </c>
      <c r="E1471">
        <v>321.61</v>
      </c>
      <c r="F1471" t="s">
        <v>1357</v>
      </c>
      <c r="G1471" t="s">
        <v>7269</v>
      </c>
      <c r="H1471">
        <v>17.899999999999999</v>
      </c>
      <c r="I1471">
        <v>0.05</v>
      </c>
      <c r="J1471" t="s">
        <v>7270</v>
      </c>
    </row>
    <row r="1472" spans="1:10" x14ac:dyDescent="0.25">
      <c r="A1472" t="s">
        <v>7271</v>
      </c>
      <c r="B1472" t="s">
        <v>7272</v>
      </c>
      <c r="C1472" t="s">
        <v>7273</v>
      </c>
      <c r="D1472">
        <v>407.58</v>
      </c>
      <c r="E1472">
        <v>441.81</v>
      </c>
      <c r="F1472" t="s">
        <v>7274</v>
      </c>
      <c r="G1472" t="s">
        <v>7275</v>
      </c>
      <c r="H1472">
        <v>23.35</v>
      </c>
      <c r="I1472">
        <v>0.11</v>
      </c>
      <c r="J1472" t="s">
        <v>7276</v>
      </c>
    </row>
    <row r="1473" spans="1:10" x14ac:dyDescent="0.25">
      <c r="A1473" t="s">
        <v>7277</v>
      </c>
      <c r="B1473" t="s">
        <v>7278</v>
      </c>
      <c r="C1473" t="s">
        <v>7279</v>
      </c>
      <c r="D1473">
        <v>44.85</v>
      </c>
      <c r="E1473">
        <v>41.27</v>
      </c>
      <c r="F1473" t="s">
        <v>352</v>
      </c>
      <c r="G1473" t="s">
        <v>7280</v>
      </c>
      <c r="H1473">
        <v>43.5</v>
      </c>
      <c r="I1473">
        <v>0.12</v>
      </c>
      <c r="J1473" t="s">
        <v>7281</v>
      </c>
    </row>
    <row r="1474" spans="1:10" x14ac:dyDescent="0.25">
      <c r="A1474" t="s">
        <v>7282</v>
      </c>
      <c r="B1474" t="s">
        <v>7283</v>
      </c>
      <c r="C1474" t="s">
        <v>7284</v>
      </c>
      <c r="D1474">
        <v>228.26</v>
      </c>
      <c r="E1474">
        <v>213.53</v>
      </c>
      <c r="F1474" t="s">
        <v>369</v>
      </c>
      <c r="G1474" t="s">
        <v>7285</v>
      </c>
      <c r="H1474">
        <v>16</v>
      </c>
      <c r="I1474">
        <v>0.04</v>
      </c>
      <c r="J1474" t="s">
        <v>7286</v>
      </c>
    </row>
    <row r="1475" spans="1:10" x14ac:dyDescent="0.25">
      <c r="A1475" t="s">
        <v>7287</v>
      </c>
      <c r="B1475" t="s">
        <v>7288</v>
      </c>
      <c r="C1475" t="s">
        <v>7289</v>
      </c>
      <c r="D1475">
        <v>74.44</v>
      </c>
      <c r="E1475">
        <v>67.95</v>
      </c>
      <c r="F1475" t="s">
        <v>7290</v>
      </c>
      <c r="G1475" t="s">
        <v>7291</v>
      </c>
      <c r="H1475">
        <v>22.75</v>
      </c>
      <c r="I1475">
        <v>0.03</v>
      </c>
      <c r="J1475" t="s">
        <v>7292</v>
      </c>
    </row>
    <row r="1476" spans="1:10" x14ac:dyDescent="0.25">
      <c r="A1476" t="s">
        <v>7293</v>
      </c>
      <c r="B1476" t="s">
        <v>7294</v>
      </c>
      <c r="C1476" t="s">
        <v>7295</v>
      </c>
      <c r="D1476">
        <v>47.94</v>
      </c>
      <c r="E1476">
        <v>57.55</v>
      </c>
      <c r="F1476" t="s">
        <v>1678</v>
      </c>
      <c r="G1476" t="s">
        <v>7296</v>
      </c>
      <c r="H1476">
        <v>32.32</v>
      </c>
      <c r="I1476">
        <v>0.04</v>
      </c>
      <c r="J1476" t="s">
        <v>7297</v>
      </c>
    </row>
    <row r="1477" spans="1:10" x14ac:dyDescent="0.25">
      <c r="A1477" t="s">
        <v>7298</v>
      </c>
      <c r="B1477" t="s">
        <v>7299</v>
      </c>
      <c r="C1477" t="s">
        <v>7300</v>
      </c>
      <c r="D1477">
        <v>145.21</v>
      </c>
      <c r="E1477">
        <v>141.72999999999999</v>
      </c>
      <c r="F1477" t="s">
        <v>2052</v>
      </c>
      <c r="G1477" t="s">
        <v>7301</v>
      </c>
      <c r="H1477">
        <v>21.3</v>
      </c>
      <c r="I1477">
        <v>0.04</v>
      </c>
      <c r="J1477" t="s">
        <v>7302</v>
      </c>
    </row>
    <row r="1478" spans="1:10" x14ac:dyDescent="0.25">
      <c r="A1478" t="s">
        <v>7303</v>
      </c>
      <c r="B1478" t="s">
        <v>7304</v>
      </c>
      <c r="C1478" t="s">
        <v>7305</v>
      </c>
      <c r="D1478">
        <v>150.32</v>
      </c>
      <c r="E1478">
        <v>168.99</v>
      </c>
      <c r="F1478" t="s">
        <v>7306</v>
      </c>
      <c r="G1478" t="s">
        <v>7307</v>
      </c>
      <c r="H1478">
        <v>25.58</v>
      </c>
      <c r="I1478">
        <v>7.0000000000000007E-2</v>
      </c>
      <c r="J1478" t="s">
        <v>7308</v>
      </c>
    </row>
    <row r="1479" spans="1:10" x14ac:dyDescent="0.25">
      <c r="A1479" t="s">
        <v>7309</v>
      </c>
      <c r="B1479" t="s">
        <v>7310</v>
      </c>
      <c r="C1479" t="s">
        <v>7311</v>
      </c>
      <c r="D1479">
        <v>114.84</v>
      </c>
      <c r="E1479">
        <v>100.75</v>
      </c>
      <c r="F1479" t="s">
        <v>1973</v>
      </c>
      <c r="G1479" t="s">
        <v>7312</v>
      </c>
      <c r="H1479">
        <v>23.3</v>
      </c>
      <c r="I1479">
        <v>0.03</v>
      </c>
      <c r="J1479" t="s">
        <v>7313</v>
      </c>
    </row>
    <row r="1480" spans="1:10" x14ac:dyDescent="0.25">
      <c r="A1480" t="s">
        <v>7314</v>
      </c>
      <c r="B1480" t="s">
        <v>7315</v>
      </c>
      <c r="C1480" t="s">
        <v>7316</v>
      </c>
      <c r="D1480">
        <v>66.23</v>
      </c>
      <c r="E1480">
        <v>65.78</v>
      </c>
      <c r="F1480" t="s">
        <v>7317</v>
      </c>
      <c r="G1480" t="s">
        <v>7318</v>
      </c>
      <c r="H1480">
        <v>31.34</v>
      </c>
      <c r="I1480">
        <v>0.03</v>
      </c>
      <c r="J1480" t="s">
        <v>7319</v>
      </c>
    </row>
    <row r="1481" spans="1:10" x14ac:dyDescent="0.25">
      <c r="A1481" t="s">
        <v>7320</v>
      </c>
      <c r="B1481" t="s">
        <v>7321</v>
      </c>
      <c r="C1481" t="s">
        <v>7322</v>
      </c>
      <c r="D1481">
        <v>102.3</v>
      </c>
      <c r="E1481">
        <v>98.28</v>
      </c>
      <c r="F1481" t="s">
        <v>425</v>
      </c>
      <c r="G1481" t="s">
        <v>7323</v>
      </c>
      <c r="H1481">
        <v>23.67</v>
      </c>
      <c r="I1481">
        <v>0.06</v>
      </c>
      <c r="J1481" t="s">
        <v>7324</v>
      </c>
    </row>
    <row r="1482" spans="1:10" x14ac:dyDescent="0.25">
      <c r="A1482" t="s">
        <v>7325</v>
      </c>
      <c r="B1482" t="s">
        <v>7326</v>
      </c>
      <c r="C1482" t="s">
        <v>7327</v>
      </c>
      <c r="D1482">
        <v>177.1</v>
      </c>
      <c r="E1482">
        <v>170.26</v>
      </c>
      <c r="F1482" t="s">
        <v>2077</v>
      </c>
      <c r="G1482" t="s">
        <v>7328</v>
      </c>
      <c r="H1482">
        <v>20.66</v>
      </c>
      <c r="I1482">
        <v>0.05</v>
      </c>
      <c r="J1482" t="s">
        <v>7329</v>
      </c>
    </row>
    <row r="1483" spans="1:10" x14ac:dyDescent="0.25">
      <c r="A1483" t="s">
        <v>7330</v>
      </c>
      <c r="B1483" t="s">
        <v>7331</v>
      </c>
      <c r="C1483" t="s">
        <v>7332</v>
      </c>
      <c r="D1483">
        <v>294.5</v>
      </c>
      <c r="E1483">
        <v>257.68</v>
      </c>
      <c r="F1483" t="s">
        <v>233</v>
      </c>
      <c r="G1483" t="s">
        <v>7333</v>
      </c>
      <c r="H1483">
        <v>21</v>
      </c>
      <c r="I1483">
        <v>0.06</v>
      </c>
      <c r="J1483" t="s">
        <v>7334</v>
      </c>
    </row>
    <row r="1484" spans="1:10" x14ac:dyDescent="0.25">
      <c r="A1484" t="s">
        <v>7335</v>
      </c>
      <c r="B1484" t="s">
        <v>7336</v>
      </c>
      <c r="C1484" t="s">
        <v>7337</v>
      </c>
      <c r="D1484">
        <v>95.86</v>
      </c>
      <c r="E1484">
        <v>113.57</v>
      </c>
      <c r="F1484" t="s">
        <v>4001</v>
      </c>
      <c r="G1484" t="s">
        <v>7338</v>
      </c>
      <c r="H1484">
        <v>71.98</v>
      </c>
      <c r="I1484">
        <v>0.16</v>
      </c>
      <c r="J1484" t="s">
        <v>4052</v>
      </c>
    </row>
    <row r="1485" spans="1:10" x14ac:dyDescent="0.25">
      <c r="A1485" t="s">
        <v>7339</v>
      </c>
      <c r="B1485" t="s">
        <v>7340</v>
      </c>
      <c r="C1485" t="s">
        <v>7341</v>
      </c>
      <c r="D1485">
        <v>519.85</v>
      </c>
      <c r="E1485">
        <v>492.77</v>
      </c>
      <c r="F1485" t="s">
        <v>7342</v>
      </c>
      <c r="G1485" t="s">
        <v>7343</v>
      </c>
      <c r="H1485">
        <v>22.84</v>
      </c>
      <c r="I1485">
        <v>0.1</v>
      </c>
      <c r="J1485" t="s">
        <v>7344</v>
      </c>
    </row>
    <row r="1486" spans="1:10" x14ac:dyDescent="0.25">
      <c r="A1486" t="s">
        <v>7345</v>
      </c>
      <c r="B1486" t="s">
        <v>7346</v>
      </c>
      <c r="C1486" t="s">
        <v>7347</v>
      </c>
      <c r="D1486">
        <v>309.97000000000003</v>
      </c>
      <c r="E1486">
        <v>351.8</v>
      </c>
      <c r="F1486" t="s">
        <v>1739</v>
      </c>
      <c r="G1486" t="s">
        <v>7348</v>
      </c>
      <c r="H1486">
        <v>28.27</v>
      </c>
      <c r="I1486">
        <v>0.09</v>
      </c>
      <c r="J1486" t="s">
        <v>7349</v>
      </c>
    </row>
    <row r="1487" spans="1:10" x14ac:dyDescent="0.25">
      <c r="A1487" t="s">
        <v>7350</v>
      </c>
      <c r="B1487" t="s">
        <v>7351</v>
      </c>
      <c r="C1487" t="s">
        <v>7352</v>
      </c>
      <c r="D1487">
        <v>66.78</v>
      </c>
      <c r="E1487">
        <v>51.86</v>
      </c>
      <c r="F1487" t="s">
        <v>7353</v>
      </c>
      <c r="G1487" t="s">
        <v>7354</v>
      </c>
      <c r="H1487">
        <v>29.96</v>
      </c>
      <c r="I1487">
        <v>0.02</v>
      </c>
      <c r="J1487" t="s">
        <v>7355</v>
      </c>
    </row>
    <row r="1488" spans="1:10" x14ac:dyDescent="0.25">
      <c r="A1488" t="s">
        <v>7356</v>
      </c>
      <c r="B1488" t="s">
        <v>7357</v>
      </c>
      <c r="C1488" t="s">
        <v>7358</v>
      </c>
      <c r="D1488">
        <v>55.37</v>
      </c>
      <c r="E1488">
        <v>47.9</v>
      </c>
      <c r="F1488" t="s">
        <v>3215</v>
      </c>
      <c r="G1488" t="s">
        <v>7359</v>
      </c>
      <c r="H1488">
        <v>26.34</v>
      </c>
      <c r="I1488">
        <v>0.02</v>
      </c>
      <c r="J1488" t="s">
        <v>7360</v>
      </c>
    </row>
    <row r="1489" spans="1:10" x14ac:dyDescent="0.25">
      <c r="A1489" t="s">
        <v>7361</v>
      </c>
      <c r="B1489" t="s">
        <v>7362</v>
      </c>
      <c r="C1489" t="s">
        <v>7363</v>
      </c>
      <c r="D1489">
        <v>36.49</v>
      </c>
      <c r="E1489">
        <v>31.97</v>
      </c>
      <c r="F1489" t="s">
        <v>7364</v>
      </c>
      <c r="G1489" t="s">
        <v>7365</v>
      </c>
      <c r="H1489">
        <v>29.38</v>
      </c>
      <c r="I1489">
        <v>0.03</v>
      </c>
      <c r="J1489" t="s">
        <v>7366</v>
      </c>
    </row>
    <row r="1490" spans="1:10" x14ac:dyDescent="0.25">
      <c r="A1490" t="s">
        <v>7367</v>
      </c>
      <c r="B1490" t="s">
        <v>7368</v>
      </c>
      <c r="C1490" t="s">
        <v>7369</v>
      </c>
      <c r="D1490">
        <v>109.11</v>
      </c>
      <c r="E1490">
        <v>115.16</v>
      </c>
      <c r="F1490" t="s">
        <v>1019</v>
      </c>
      <c r="G1490" t="s">
        <v>7370</v>
      </c>
      <c r="H1490">
        <v>20.75</v>
      </c>
      <c r="I1490">
        <v>0.03</v>
      </c>
      <c r="J1490" t="s">
        <v>7371</v>
      </c>
    </row>
    <row r="1491" spans="1:10" x14ac:dyDescent="0.25">
      <c r="A1491" t="s">
        <v>7372</v>
      </c>
      <c r="B1491" t="s">
        <v>7373</v>
      </c>
      <c r="C1491" t="s">
        <v>7374</v>
      </c>
      <c r="D1491">
        <v>56.36</v>
      </c>
      <c r="E1491">
        <v>59.32</v>
      </c>
      <c r="F1491" t="s">
        <v>1290</v>
      </c>
      <c r="G1491" t="s">
        <v>7375</v>
      </c>
      <c r="H1491">
        <v>28.32</v>
      </c>
      <c r="I1491">
        <v>0.06</v>
      </c>
      <c r="J1491" t="s">
        <v>7376</v>
      </c>
    </row>
    <row r="1492" spans="1:10" x14ac:dyDescent="0.25">
      <c r="A1492" t="s">
        <v>7377</v>
      </c>
      <c r="B1492" t="s">
        <v>7378</v>
      </c>
      <c r="C1492" t="s">
        <v>7379</v>
      </c>
      <c r="D1492">
        <v>64.89</v>
      </c>
      <c r="E1492">
        <v>76.680000000000007</v>
      </c>
      <c r="F1492" t="s">
        <v>7380</v>
      </c>
      <c r="G1492" t="s">
        <v>7381</v>
      </c>
      <c r="H1492">
        <v>15.88</v>
      </c>
      <c r="I1492">
        <v>0.02</v>
      </c>
      <c r="J1492" t="s">
        <v>7382</v>
      </c>
    </row>
    <row r="1493" spans="1:10" x14ac:dyDescent="0.25">
      <c r="A1493" t="s">
        <v>7383</v>
      </c>
      <c r="B1493" t="s">
        <v>7384</v>
      </c>
      <c r="C1493" t="s">
        <v>7385</v>
      </c>
      <c r="D1493">
        <v>70.33</v>
      </c>
      <c r="E1493">
        <v>65.55</v>
      </c>
      <c r="F1493" t="s">
        <v>2532</v>
      </c>
      <c r="G1493" t="s">
        <v>7386</v>
      </c>
      <c r="H1493">
        <v>35.75</v>
      </c>
      <c r="I1493">
        <v>0.03</v>
      </c>
      <c r="J1493" t="s">
        <v>6792</v>
      </c>
    </row>
    <row r="1494" spans="1:10" x14ac:dyDescent="0.25">
      <c r="A1494" t="s">
        <v>7387</v>
      </c>
      <c r="B1494" t="s">
        <v>7388</v>
      </c>
      <c r="C1494" t="s">
        <v>7389</v>
      </c>
      <c r="D1494">
        <v>49.48</v>
      </c>
      <c r="E1494">
        <v>59.54</v>
      </c>
      <c r="F1494" t="s">
        <v>1011</v>
      </c>
      <c r="G1494" t="s">
        <v>7390</v>
      </c>
      <c r="H1494">
        <v>23.99</v>
      </c>
      <c r="I1494">
        <v>0.04</v>
      </c>
      <c r="J1494" t="s">
        <v>7391</v>
      </c>
    </row>
    <row r="1495" spans="1:10" x14ac:dyDescent="0.25">
      <c r="A1495" t="s">
        <v>7392</v>
      </c>
      <c r="B1495" t="s">
        <v>7393</v>
      </c>
      <c r="C1495" t="s">
        <v>7394</v>
      </c>
      <c r="D1495">
        <v>137.76</v>
      </c>
      <c r="E1495">
        <v>133.69999999999999</v>
      </c>
      <c r="F1495" t="s">
        <v>380</v>
      </c>
      <c r="G1495" t="s">
        <v>7395</v>
      </c>
      <c r="H1495">
        <v>22.78</v>
      </c>
      <c r="I1495">
        <v>0.05</v>
      </c>
      <c r="J1495" t="s">
        <v>7396</v>
      </c>
    </row>
    <row r="1496" spans="1:10" x14ac:dyDescent="0.25">
      <c r="A1496" t="s">
        <v>7397</v>
      </c>
      <c r="B1496" t="s">
        <v>7398</v>
      </c>
      <c r="C1496" t="s">
        <v>7399</v>
      </c>
      <c r="D1496">
        <v>96.36</v>
      </c>
      <c r="E1496">
        <v>96.51</v>
      </c>
      <c r="F1496" t="s">
        <v>2361</v>
      </c>
      <c r="G1496" t="s">
        <v>7400</v>
      </c>
      <c r="H1496">
        <v>16.29</v>
      </c>
      <c r="I1496">
        <v>0.02</v>
      </c>
      <c r="J1496" t="s">
        <v>7401</v>
      </c>
    </row>
    <row r="1497" spans="1:10" x14ac:dyDescent="0.25">
      <c r="A1497" t="s">
        <v>7402</v>
      </c>
      <c r="B1497" t="s">
        <v>7403</v>
      </c>
      <c r="C1497" t="s">
        <v>7404</v>
      </c>
      <c r="D1497">
        <v>330.71</v>
      </c>
      <c r="E1497">
        <v>312.83</v>
      </c>
      <c r="F1497" t="s">
        <v>3984</v>
      </c>
      <c r="G1497" t="s">
        <v>7405</v>
      </c>
      <c r="H1497">
        <v>43.39</v>
      </c>
      <c r="I1497">
        <v>0.11</v>
      </c>
      <c r="J1497" t="s">
        <v>7406</v>
      </c>
    </row>
    <row r="1498" spans="1:10" x14ac:dyDescent="0.25">
      <c r="A1498" t="s">
        <v>7407</v>
      </c>
      <c r="B1498" t="s">
        <v>7408</v>
      </c>
      <c r="C1498" t="s">
        <v>7409</v>
      </c>
      <c r="D1498">
        <v>161.13</v>
      </c>
      <c r="E1498">
        <v>153.13</v>
      </c>
      <c r="F1498" t="s">
        <v>1643</v>
      </c>
      <c r="G1498" t="s">
        <v>7410</v>
      </c>
      <c r="H1498">
        <v>15.82</v>
      </c>
      <c r="I1498">
        <v>0.03</v>
      </c>
      <c r="J1498" t="s">
        <v>7411</v>
      </c>
    </row>
    <row r="1499" spans="1:10" x14ac:dyDescent="0.25">
      <c r="A1499" t="s">
        <v>7412</v>
      </c>
      <c r="B1499" t="s">
        <v>7413</v>
      </c>
      <c r="C1499" t="s">
        <v>7414</v>
      </c>
      <c r="D1499">
        <v>119.6</v>
      </c>
      <c r="E1499">
        <v>116.82</v>
      </c>
      <c r="F1499" t="s">
        <v>7415</v>
      </c>
      <c r="G1499" t="s">
        <v>7416</v>
      </c>
      <c r="H1499">
        <v>27.86</v>
      </c>
      <c r="I1499">
        <v>0.05</v>
      </c>
      <c r="J1499" t="s">
        <v>7417</v>
      </c>
    </row>
    <row r="1500" spans="1:10" x14ac:dyDescent="0.25">
      <c r="A1500" t="s">
        <v>7418</v>
      </c>
      <c r="B1500" t="s">
        <v>7419</v>
      </c>
      <c r="C1500" t="s">
        <v>7420</v>
      </c>
      <c r="D1500">
        <v>50.9</v>
      </c>
      <c r="E1500">
        <v>61.72</v>
      </c>
      <c r="F1500" t="s">
        <v>4217</v>
      </c>
      <c r="G1500" t="s">
        <v>7421</v>
      </c>
      <c r="H1500">
        <v>24.58</v>
      </c>
      <c r="I1500">
        <v>0.02</v>
      </c>
      <c r="J1500" t="s">
        <v>7422</v>
      </c>
    </row>
    <row r="1501" spans="1:10" x14ac:dyDescent="0.25">
      <c r="A1501" t="s">
        <v>7423</v>
      </c>
      <c r="B1501" t="s">
        <v>7424</v>
      </c>
      <c r="C1501" t="s">
        <v>5039</v>
      </c>
      <c r="D1501">
        <v>93.2</v>
      </c>
      <c r="E1501">
        <v>141.36000000000001</v>
      </c>
      <c r="F1501" t="s">
        <v>1251</v>
      </c>
      <c r="G1501" t="s">
        <v>7425</v>
      </c>
      <c r="H1501">
        <v>53.16</v>
      </c>
      <c r="I1501">
        <v>0.11</v>
      </c>
      <c r="J1501" t="s">
        <v>3448</v>
      </c>
    </row>
    <row r="1502" spans="1:10" x14ac:dyDescent="0.25">
      <c r="A1502" t="s">
        <v>7426</v>
      </c>
      <c r="B1502" t="s">
        <v>7427</v>
      </c>
      <c r="C1502" t="s">
        <v>7428</v>
      </c>
      <c r="D1502">
        <v>138.19999999999999</v>
      </c>
      <c r="E1502">
        <v>141.30000000000001</v>
      </c>
      <c r="F1502" t="s">
        <v>7429</v>
      </c>
      <c r="G1502" t="s">
        <v>7430</v>
      </c>
      <c r="H1502">
        <v>20.84</v>
      </c>
      <c r="I1502">
        <v>0.05</v>
      </c>
      <c r="J1502" t="s">
        <v>7431</v>
      </c>
    </row>
    <row r="1503" spans="1:10" x14ac:dyDescent="0.25">
      <c r="A1503" t="s">
        <v>7432</v>
      </c>
      <c r="B1503" t="s">
        <v>7433</v>
      </c>
      <c r="C1503" t="s">
        <v>7434</v>
      </c>
      <c r="D1503">
        <v>83.67</v>
      </c>
      <c r="E1503">
        <v>107.69</v>
      </c>
      <c r="F1503" t="s">
        <v>1303</v>
      </c>
      <c r="G1503" t="s">
        <v>7435</v>
      </c>
      <c r="H1503">
        <v>28.48</v>
      </c>
      <c r="I1503">
        <v>0.02</v>
      </c>
      <c r="J1503" t="s">
        <v>7436</v>
      </c>
    </row>
    <row r="1504" spans="1:10" x14ac:dyDescent="0.25">
      <c r="A1504" t="s">
        <v>7437</v>
      </c>
      <c r="B1504" t="s">
        <v>7438</v>
      </c>
      <c r="C1504" t="s">
        <v>7439</v>
      </c>
      <c r="D1504">
        <v>259.3</v>
      </c>
      <c r="E1504">
        <v>307.13</v>
      </c>
      <c r="F1504" t="s">
        <v>2329</v>
      </c>
      <c r="G1504" t="s">
        <v>7440</v>
      </c>
      <c r="H1504">
        <v>27.99</v>
      </c>
      <c r="I1504">
        <v>7.0000000000000007E-2</v>
      </c>
      <c r="J1504" t="s">
        <v>7441</v>
      </c>
    </row>
    <row r="1505" spans="1:10" x14ac:dyDescent="0.25">
      <c r="A1505" t="s">
        <v>7442</v>
      </c>
      <c r="B1505" t="s">
        <v>7443</v>
      </c>
      <c r="C1505" t="s">
        <v>7444</v>
      </c>
      <c r="D1505">
        <v>70.95</v>
      </c>
      <c r="E1505">
        <v>64.239999999999995</v>
      </c>
      <c r="F1505" t="s">
        <v>3818</v>
      </c>
      <c r="G1505" t="s">
        <v>7445</v>
      </c>
      <c r="H1505">
        <v>32.49</v>
      </c>
      <c r="I1505">
        <v>0.03</v>
      </c>
      <c r="J1505" t="s">
        <v>7446</v>
      </c>
    </row>
    <row r="1506" spans="1:10" x14ac:dyDescent="0.25">
      <c r="A1506" t="s">
        <v>7447</v>
      </c>
      <c r="B1506" t="s">
        <v>7448</v>
      </c>
      <c r="C1506" t="s">
        <v>7449</v>
      </c>
      <c r="D1506">
        <v>80.02</v>
      </c>
      <c r="E1506">
        <v>81.34</v>
      </c>
      <c r="F1506" t="s">
        <v>1267</v>
      </c>
      <c r="G1506" t="s">
        <v>7450</v>
      </c>
      <c r="H1506">
        <v>20.38</v>
      </c>
      <c r="I1506">
        <v>0.02</v>
      </c>
      <c r="J1506" t="s">
        <v>7451</v>
      </c>
    </row>
    <row r="1507" spans="1:10" x14ac:dyDescent="0.25">
      <c r="A1507" t="s">
        <v>7452</v>
      </c>
      <c r="B1507" t="s">
        <v>7453</v>
      </c>
      <c r="C1507" t="s">
        <v>7212</v>
      </c>
      <c r="D1507">
        <v>98.52</v>
      </c>
      <c r="E1507">
        <v>116.19</v>
      </c>
      <c r="F1507" t="s">
        <v>554</v>
      </c>
      <c r="G1507" t="s">
        <v>7454</v>
      </c>
      <c r="H1507">
        <v>19.03</v>
      </c>
      <c r="I1507">
        <v>0.04</v>
      </c>
      <c r="J1507" t="s">
        <v>7455</v>
      </c>
    </row>
    <row r="1508" spans="1:10" x14ac:dyDescent="0.25">
      <c r="A1508" t="s">
        <v>7456</v>
      </c>
      <c r="B1508" t="s">
        <v>7457</v>
      </c>
      <c r="C1508" t="s">
        <v>7458</v>
      </c>
      <c r="D1508">
        <v>100.61</v>
      </c>
      <c r="E1508">
        <v>93.21</v>
      </c>
      <c r="F1508" t="s">
        <v>1772</v>
      </c>
      <c r="G1508" t="s">
        <v>7459</v>
      </c>
      <c r="H1508">
        <v>21.93</v>
      </c>
      <c r="I1508">
        <v>0.02</v>
      </c>
      <c r="J1508" t="s">
        <v>7460</v>
      </c>
    </row>
    <row r="1509" spans="1:10" x14ac:dyDescent="0.25">
      <c r="A1509" t="s">
        <v>7461</v>
      </c>
      <c r="B1509" t="s">
        <v>7462</v>
      </c>
      <c r="C1509" t="s">
        <v>7463</v>
      </c>
      <c r="D1509">
        <v>102.58</v>
      </c>
      <c r="E1509">
        <v>113.93</v>
      </c>
      <c r="F1509" t="s">
        <v>1050</v>
      </c>
      <c r="G1509" t="s">
        <v>7464</v>
      </c>
      <c r="H1509">
        <v>14.79</v>
      </c>
      <c r="I1509">
        <v>0.02</v>
      </c>
      <c r="J1509" t="s">
        <v>7465</v>
      </c>
    </row>
    <row r="1510" spans="1:10" x14ac:dyDescent="0.25">
      <c r="A1510" t="s">
        <v>7466</v>
      </c>
      <c r="B1510" t="s">
        <v>7467</v>
      </c>
      <c r="C1510" t="s">
        <v>7468</v>
      </c>
      <c r="D1510">
        <v>66.88</v>
      </c>
      <c r="E1510">
        <v>60.5</v>
      </c>
      <c r="F1510" t="s">
        <v>1905</v>
      </c>
      <c r="G1510" t="s">
        <v>7469</v>
      </c>
      <c r="H1510">
        <v>23.47</v>
      </c>
      <c r="I1510">
        <v>0.02</v>
      </c>
      <c r="J1510" t="s">
        <v>7470</v>
      </c>
    </row>
    <row r="1511" spans="1:10" x14ac:dyDescent="0.25">
      <c r="A1511" t="s">
        <v>7471</v>
      </c>
      <c r="B1511" t="s">
        <v>7472</v>
      </c>
      <c r="C1511" t="s">
        <v>7473</v>
      </c>
      <c r="D1511">
        <v>65.599999999999994</v>
      </c>
      <c r="E1511">
        <v>69.36</v>
      </c>
      <c r="F1511" t="s">
        <v>1853</v>
      </c>
      <c r="G1511" t="s">
        <v>7474</v>
      </c>
      <c r="H1511">
        <v>24.18</v>
      </c>
      <c r="I1511">
        <v>0.02</v>
      </c>
      <c r="J1511" t="s">
        <v>7475</v>
      </c>
    </row>
    <row r="1512" spans="1:10" x14ac:dyDescent="0.25">
      <c r="A1512" t="s">
        <v>7476</v>
      </c>
      <c r="B1512" t="s">
        <v>7477</v>
      </c>
      <c r="C1512" t="s">
        <v>7478</v>
      </c>
      <c r="D1512">
        <v>238.65</v>
      </c>
      <c r="E1512">
        <v>220.41</v>
      </c>
      <c r="F1512" t="s">
        <v>1276</v>
      </c>
      <c r="G1512" t="s">
        <v>7479</v>
      </c>
      <c r="H1512">
        <v>37.049999999999997</v>
      </c>
      <c r="I1512">
        <v>7.0000000000000007E-2</v>
      </c>
      <c r="J1512" t="s">
        <v>6022</v>
      </c>
    </row>
    <row r="1513" spans="1:10" x14ac:dyDescent="0.25">
      <c r="A1513" t="s">
        <v>7480</v>
      </c>
      <c r="B1513" t="s">
        <v>7481</v>
      </c>
      <c r="C1513" t="s">
        <v>7482</v>
      </c>
      <c r="D1513">
        <v>54.61</v>
      </c>
      <c r="E1513">
        <v>52.37</v>
      </c>
      <c r="F1513" t="s">
        <v>7483</v>
      </c>
      <c r="G1513" t="s">
        <v>7484</v>
      </c>
      <c r="H1513">
        <v>27.85</v>
      </c>
      <c r="I1513">
        <v>0.02</v>
      </c>
      <c r="J1513" t="s">
        <v>7485</v>
      </c>
    </row>
    <row r="1514" spans="1:10" x14ac:dyDescent="0.25">
      <c r="A1514" t="s">
        <v>7486</v>
      </c>
      <c r="B1514" t="s">
        <v>7487</v>
      </c>
      <c r="C1514" t="s">
        <v>7488</v>
      </c>
      <c r="D1514">
        <v>193.35</v>
      </c>
      <c r="E1514">
        <v>174.93</v>
      </c>
      <c r="F1514" t="s">
        <v>687</v>
      </c>
      <c r="G1514" t="s">
        <v>7489</v>
      </c>
      <c r="H1514">
        <v>21.77</v>
      </c>
      <c r="I1514">
        <v>0.03</v>
      </c>
      <c r="J1514" t="s">
        <v>7490</v>
      </c>
    </row>
    <row r="1515" spans="1:10" x14ac:dyDescent="0.25">
      <c r="A1515" t="s">
        <v>7491</v>
      </c>
      <c r="B1515" t="s">
        <v>7492</v>
      </c>
      <c r="C1515" t="s">
        <v>7493</v>
      </c>
      <c r="D1515">
        <v>215.88</v>
      </c>
      <c r="E1515">
        <v>224.72</v>
      </c>
      <c r="F1515" t="s">
        <v>554</v>
      </c>
      <c r="G1515" t="s">
        <v>7494</v>
      </c>
      <c r="H1515">
        <v>21.03</v>
      </c>
      <c r="I1515">
        <v>0.03</v>
      </c>
      <c r="J1515" t="s">
        <v>7495</v>
      </c>
    </row>
    <row r="1516" spans="1:10" x14ac:dyDescent="0.25">
      <c r="A1516" t="s">
        <v>7496</v>
      </c>
      <c r="B1516" t="s">
        <v>7497</v>
      </c>
      <c r="C1516" t="s">
        <v>7498</v>
      </c>
      <c r="D1516">
        <v>45.24</v>
      </c>
      <c r="E1516">
        <v>47.75</v>
      </c>
      <c r="F1516" t="s">
        <v>7499</v>
      </c>
      <c r="G1516" t="s">
        <v>7500</v>
      </c>
      <c r="H1516">
        <v>15.82</v>
      </c>
      <c r="I1516">
        <v>0.02</v>
      </c>
      <c r="J1516" t="s">
        <v>7501</v>
      </c>
    </row>
    <row r="1517" spans="1:10" x14ac:dyDescent="0.25">
      <c r="A1517" t="s">
        <v>7502</v>
      </c>
      <c r="B1517" t="s">
        <v>7503</v>
      </c>
      <c r="C1517" t="s">
        <v>7504</v>
      </c>
      <c r="D1517">
        <v>61.2</v>
      </c>
      <c r="E1517">
        <v>51.49</v>
      </c>
      <c r="F1517" t="s">
        <v>707</v>
      </c>
      <c r="G1517" t="s">
        <v>7505</v>
      </c>
      <c r="H1517">
        <v>25.45</v>
      </c>
      <c r="I1517">
        <v>0.04</v>
      </c>
      <c r="J1517" t="s">
        <v>7506</v>
      </c>
    </row>
    <row r="1518" spans="1:10" x14ac:dyDescent="0.25">
      <c r="A1518" t="s">
        <v>7507</v>
      </c>
      <c r="B1518" t="s">
        <v>7508</v>
      </c>
      <c r="C1518" t="s">
        <v>7509</v>
      </c>
      <c r="D1518">
        <v>138.29</v>
      </c>
      <c r="E1518">
        <v>145.47999999999999</v>
      </c>
      <c r="F1518" t="s">
        <v>369</v>
      </c>
      <c r="G1518" t="s">
        <v>7510</v>
      </c>
      <c r="H1518">
        <v>18.649999999999999</v>
      </c>
      <c r="I1518">
        <v>0.04</v>
      </c>
      <c r="J1518" t="s">
        <v>7511</v>
      </c>
    </row>
    <row r="1519" spans="1:10" x14ac:dyDescent="0.25">
      <c r="A1519" t="s">
        <v>7512</v>
      </c>
      <c r="B1519" t="s">
        <v>7513</v>
      </c>
      <c r="C1519" t="s">
        <v>7514</v>
      </c>
      <c r="D1519">
        <v>65.680000000000007</v>
      </c>
      <c r="E1519">
        <v>73.5</v>
      </c>
      <c r="F1519" t="s">
        <v>1969</v>
      </c>
      <c r="G1519" t="s">
        <v>7515</v>
      </c>
      <c r="H1519">
        <v>27.98</v>
      </c>
      <c r="I1519">
        <v>0.02</v>
      </c>
      <c r="J1519" t="s">
        <v>7516</v>
      </c>
    </row>
    <row r="1520" spans="1:10" x14ac:dyDescent="0.25">
      <c r="A1520" t="s">
        <v>7517</v>
      </c>
      <c r="B1520" t="s">
        <v>7518</v>
      </c>
      <c r="C1520" t="s">
        <v>2936</v>
      </c>
      <c r="D1520">
        <v>67.599999999999994</v>
      </c>
      <c r="E1520">
        <v>55.49</v>
      </c>
      <c r="F1520" t="s">
        <v>6279</v>
      </c>
      <c r="G1520" t="s">
        <v>7519</v>
      </c>
      <c r="H1520">
        <v>50.95</v>
      </c>
      <c r="I1520">
        <v>0.02</v>
      </c>
      <c r="J1520" t="s">
        <v>7520</v>
      </c>
    </row>
    <row r="1521" spans="1:10" x14ac:dyDescent="0.25">
      <c r="A1521" t="s">
        <v>7521</v>
      </c>
      <c r="B1521" t="s">
        <v>7522</v>
      </c>
      <c r="C1521" t="s">
        <v>7523</v>
      </c>
      <c r="D1521">
        <v>225.96</v>
      </c>
      <c r="E1521">
        <v>208.69</v>
      </c>
      <c r="F1521" t="s">
        <v>1450</v>
      </c>
      <c r="G1521" t="s">
        <v>7524</v>
      </c>
      <c r="H1521">
        <v>20.059999999999999</v>
      </c>
      <c r="I1521">
        <v>0.04</v>
      </c>
      <c r="J1521" t="s">
        <v>7525</v>
      </c>
    </row>
    <row r="1522" spans="1:10" x14ac:dyDescent="0.25">
      <c r="A1522" t="s">
        <v>7526</v>
      </c>
      <c r="B1522" t="s">
        <v>7527</v>
      </c>
      <c r="C1522" t="s">
        <v>7528</v>
      </c>
      <c r="D1522">
        <v>98.61</v>
      </c>
      <c r="E1522">
        <v>95.88</v>
      </c>
      <c r="F1522" t="s">
        <v>550</v>
      </c>
      <c r="G1522" t="s">
        <v>7529</v>
      </c>
      <c r="H1522">
        <v>19.75</v>
      </c>
      <c r="I1522">
        <v>0.04</v>
      </c>
      <c r="J1522" t="s">
        <v>7530</v>
      </c>
    </row>
    <row r="1523" spans="1:10" x14ac:dyDescent="0.25">
      <c r="A1523" t="s">
        <v>7531</v>
      </c>
      <c r="B1523" t="s">
        <v>7532</v>
      </c>
      <c r="C1523" t="s">
        <v>7533</v>
      </c>
      <c r="D1523">
        <v>97.94</v>
      </c>
      <c r="E1523">
        <v>85.9</v>
      </c>
      <c r="F1523" t="s">
        <v>7534</v>
      </c>
      <c r="G1523" t="s">
        <v>7535</v>
      </c>
      <c r="H1523">
        <v>26.83</v>
      </c>
      <c r="I1523">
        <v>0.06</v>
      </c>
      <c r="J1523" t="s">
        <v>7536</v>
      </c>
    </row>
    <row r="1524" spans="1:10" x14ac:dyDescent="0.25">
      <c r="A1524" t="s">
        <v>7537</v>
      </c>
      <c r="B1524" t="s">
        <v>7538</v>
      </c>
      <c r="C1524" t="s">
        <v>7539</v>
      </c>
      <c r="D1524">
        <v>125.05</v>
      </c>
      <c r="E1524">
        <v>119.36</v>
      </c>
      <c r="F1524" t="s">
        <v>1662</v>
      </c>
      <c r="G1524" t="s">
        <v>7540</v>
      </c>
      <c r="H1524">
        <v>12.49</v>
      </c>
      <c r="I1524">
        <v>0.01</v>
      </c>
      <c r="J1524" t="s">
        <v>7541</v>
      </c>
    </row>
    <row r="1525" spans="1:10" x14ac:dyDescent="0.25">
      <c r="A1525" t="s">
        <v>7542</v>
      </c>
      <c r="B1525" t="s">
        <v>7543</v>
      </c>
      <c r="C1525" t="s">
        <v>7544</v>
      </c>
      <c r="D1525">
        <v>146.9</v>
      </c>
      <c r="E1525">
        <v>159.86000000000001</v>
      </c>
      <c r="F1525" t="s">
        <v>1193</v>
      </c>
      <c r="G1525" t="s">
        <v>7545</v>
      </c>
      <c r="H1525">
        <v>20.87</v>
      </c>
      <c r="I1525">
        <v>0.05</v>
      </c>
      <c r="J1525" t="s">
        <v>7546</v>
      </c>
    </row>
    <row r="1526" spans="1:10" x14ac:dyDescent="0.25">
      <c r="A1526" t="s">
        <v>7547</v>
      </c>
      <c r="B1526" t="s">
        <v>7548</v>
      </c>
      <c r="C1526" t="s">
        <v>7549</v>
      </c>
      <c r="D1526">
        <v>58.84</v>
      </c>
      <c r="E1526">
        <v>55.89</v>
      </c>
      <c r="F1526" t="s">
        <v>1521</v>
      </c>
      <c r="G1526" t="s">
        <v>7550</v>
      </c>
      <c r="H1526">
        <v>20.04</v>
      </c>
      <c r="I1526">
        <v>0.02</v>
      </c>
      <c r="J1526" t="s">
        <v>7551</v>
      </c>
    </row>
    <row r="1527" spans="1:10" x14ac:dyDescent="0.25">
      <c r="A1527" t="s">
        <v>7552</v>
      </c>
      <c r="B1527" t="s">
        <v>7553</v>
      </c>
      <c r="C1527" t="s">
        <v>7554</v>
      </c>
      <c r="D1527">
        <v>80.2</v>
      </c>
      <c r="E1527">
        <v>82.22</v>
      </c>
      <c r="F1527" t="s">
        <v>1056</v>
      </c>
      <c r="G1527" t="s">
        <v>7555</v>
      </c>
      <c r="H1527">
        <v>19.78</v>
      </c>
      <c r="I1527">
        <v>0.02</v>
      </c>
      <c r="J1527" t="s">
        <v>7556</v>
      </c>
    </row>
    <row r="1528" spans="1:10" x14ac:dyDescent="0.25">
      <c r="A1528" t="s">
        <v>7557</v>
      </c>
      <c r="B1528" t="s">
        <v>7558</v>
      </c>
      <c r="C1528" t="s">
        <v>5954</v>
      </c>
      <c r="D1528">
        <v>59.85</v>
      </c>
      <c r="E1528">
        <v>63.07</v>
      </c>
      <c r="F1528" t="s">
        <v>539</v>
      </c>
      <c r="G1528" t="s">
        <v>7559</v>
      </c>
      <c r="H1528">
        <v>19.36</v>
      </c>
      <c r="I1528">
        <v>0.03</v>
      </c>
      <c r="J1528" t="s">
        <v>7560</v>
      </c>
    </row>
    <row r="1529" spans="1:10" x14ac:dyDescent="0.25">
      <c r="A1529" t="s">
        <v>7561</v>
      </c>
      <c r="B1529" t="s">
        <v>7562</v>
      </c>
      <c r="C1529" t="s">
        <v>7013</v>
      </c>
      <c r="D1529">
        <v>158.69</v>
      </c>
      <c r="E1529">
        <v>155.58000000000001</v>
      </c>
      <c r="F1529" t="s">
        <v>1821</v>
      </c>
      <c r="G1529" t="s">
        <v>7563</v>
      </c>
      <c r="H1529">
        <v>28.77</v>
      </c>
      <c r="I1529">
        <v>7.0000000000000007E-2</v>
      </c>
      <c r="J1529" t="s">
        <v>7564</v>
      </c>
    </row>
    <row r="1530" spans="1:10" x14ac:dyDescent="0.25">
      <c r="A1530" t="s">
        <v>7565</v>
      </c>
      <c r="B1530" t="s">
        <v>7566</v>
      </c>
      <c r="C1530" t="s">
        <v>7567</v>
      </c>
      <c r="D1530">
        <v>50.18</v>
      </c>
      <c r="E1530">
        <v>52.24</v>
      </c>
      <c r="F1530" t="s">
        <v>7568</v>
      </c>
      <c r="G1530" t="s">
        <v>7569</v>
      </c>
      <c r="H1530">
        <v>38.81</v>
      </c>
      <c r="I1530">
        <v>0.02</v>
      </c>
      <c r="J1530" t="s">
        <v>7570</v>
      </c>
    </row>
    <row r="1531" spans="1:10" x14ac:dyDescent="0.25">
      <c r="A1531" t="s">
        <v>7571</v>
      </c>
      <c r="B1531" t="s">
        <v>7572</v>
      </c>
      <c r="C1531" t="s">
        <v>7573</v>
      </c>
      <c r="D1531">
        <v>175.43</v>
      </c>
      <c r="E1531">
        <v>153.81</v>
      </c>
      <c r="F1531" t="s">
        <v>7574</v>
      </c>
      <c r="G1531" t="s">
        <v>7575</v>
      </c>
      <c r="H1531">
        <v>20.83</v>
      </c>
      <c r="I1531">
        <v>0.03</v>
      </c>
      <c r="J1531" t="s">
        <v>7576</v>
      </c>
    </row>
    <row r="1532" spans="1:10" x14ac:dyDescent="0.25">
      <c r="A1532" t="s">
        <v>7577</v>
      </c>
      <c r="B1532" t="s">
        <v>7578</v>
      </c>
      <c r="C1532" t="s">
        <v>7579</v>
      </c>
      <c r="D1532">
        <v>80.8</v>
      </c>
      <c r="E1532">
        <v>74.14</v>
      </c>
      <c r="F1532" t="s">
        <v>7580</v>
      </c>
      <c r="G1532" t="s">
        <v>7581</v>
      </c>
      <c r="H1532">
        <v>21.69</v>
      </c>
      <c r="I1532">
        <v>0.03</v>
      </c>
      <c r="J1532" t="s">
        <v>7582</v>
      </c>
    </row>
    <row r="1533" spans="1:10" x14ac:dyDescent="0.25">
      <c r="A1533" t="s">
        <v>7583</v>
      </c>
      <c r="B1533" t="s">
        <v>7584</v>
      </c>
      <c r="C1533" t="s">
        <v>7585</v>
      </c>
      <c r="D1533">
        <v>53.64</v>
      </c>
      <c r="E1533">
        <v>51.22</v>
      </c>
      <c r="F1533" t="s">
        <v>7586</v>
      </c>
      <c r="G1533" t="s">
        <v>7587</v>
      </c>
      <c r="H1533">
        <v>24.29</v>
      </c>
      <c r="I1533">
        <v>0.02</v>
      </c>
      <c r="J1533" t="s">
        <v>7588</v>
      </c>
    </row>
    <row r="1534" spans="1:10" x14ac:dyDescent="0.25">
      <c r="A1534" t="s">
        <v>7589</v>
      </c>
      <c r="B1534" t="s">
        <v>7590</v>
      </c>
      <c r="C1534" t="s">
        <v>7591</v>
      </c>
      <c r="D1534">
        <v>50.53</v>
      </c>
      <c r="E1534">
        <v>58.8</v>
      </c>
      <c r="F1534" t="s">
        <v>7592</v>
      </c>
      <c r="G1534" t="s">
        <v>7593</v>
      </c>
      <c r="H1534">
        <v>32.58</v>
      </c>
      <c r="I1534">
        <v>0.02</v>
      </c>
      <c r="J1534" t="s">
        <v>7594</v>
      </c>
    </row>
    <row r="1535" spans="1:10" x14ac:dyDescent="0.25">
      <c r="A1535" t="s">
        <v>7595</v>
      </c>
      <c r="B1535" t="s">
        <v>7596</v>
      </c>
      <c r="C1535" t="s">
        <v>7597</v>
      </c>
      <c r="D1535">
        <v>93.17</v>
      </c>
      <c r="E1535">
        <v>94.25</v>
      </c>
      <c r="F1535" t="s">
        <v>1473</v>
      </c>
      <c r="G1535" t="s">
        <v>7598</v>
      </c>
      <c r="H1535">
        <v>35.58</v>
      </c>
      <c r="I1535">
        <v>0.03</v>
      </c>
      <c r="J1535" t="s">
        <v>7599</v>
      </c>
    </row>
    <row r="1536" spans="1:10" x14ac:dyDescent="0.25">
      <c r="A1536" t="s">
        <v>7600</v>
      </c>
      <c r="B1536" t="s">
        <v>7601</v>
      </c>
      <c r="C1536" t="s">
        <v>6011</v>
      </c>
      <c r="D1536">
        <v>43.98</v>
      </c>
      <c r="E1536">
        <v>45.4</v>
      </c>
      <c r="F1536" t="s">
        <v>7602</v>
      </c>
      <c r="G1536" t="s">
        <v>7603</v>
      </c>
      <c r="H1536">
        <v>13.62</v>
      </c>
      <c r="I1536">
        <v>0.02</v>
      </c>
      <c r="J1536" t="s">
        <v>7604</v>
      </c>
    </row>
    <row r="1537" spans="1:10" x14ac:dyDescent="0.25">
      <c r="A1537" t="s">
        <v>7605</v>
      </c>
      <c r="B1537" t="s">
        <v>7606</v>
      </c>
      <c r="C1537" t="s">
        <v>7607</v>
      </c>
      <c r="D1537">
        <v>37.049999999999997</v>
      </c>
      <c r="E1537">
        <v>44.15</v>
      </c>
      <c r="F1537" t="s">
        <v>1831</v>
      </c>
      <c r="G1537" t="s">
        <v>7608</v>
      </c>
      <c r="H1537">
        <v>101.67</v>
      </c>
      <c r="I1537">
        <v>0.25</v>
      </c>
      <c r="J1537" t="s">
        <v>799</v>
      </c>
    </row>
    <row r="1538" spans="1:10" x14ac:dyDescent="0.25">
      <c r="A1538" t="s">
        <v>7609</v>
      </c>
      <c r="B1538" t="s">
        <v>7610</v>
      </c>
      <c r="C1538" t="s">
        <v>7611</v>
      </c>
      <c r="D1538">
        <v>60.34</v>
      </c>
      <c r="E1538">
        <v>53.73</v>
      </c>
      <c r="F1538" t="s">
        <v>7612</v>
      </c>
      <c r="G1538" t="s">
        <v>7613</v>
      </c>
      <c r="H1538">
        <v>28.83</v>
      </c>
      <c r="I1538">
        <v>0.03</v>
      </c>
      <c r="J1538" t="s">
        <v>7614</v>
      </c>
    </row>
    <row r="1539" spans="1:10" x14ac:dyDescent="0.25">
      <c r="A1539" t="s">
        <v>7615</v>
      </c>
      <c r="B1539" t="s">
        <v>7616</v>
      </c>
      <c r="C1539" t="s">
        <v>7617</v>
      </c>
      <c r="D1539">
        <v>158.99</v>
      </c>
      <c r="E1539">
        <v>163.32</v>
      </c>
      <c r="F1539" t="s">
        <v>1029</v>
      </c>
      <c r="G1539" t="s">
        <v>7618</v>
      </c>
      <c r="H1539">
        <v>17.309999999999999</v>
      </c>
      <c r="I1539">
        <v>0.02</v>
      </c>
      <c r="J1539" t="s">
        <v>7619</v>
      </c>
    </row>
    <row r="1540" spans="1:10" x14ac:dyDescent="0.25">
      <c r="A1540" t="s">
        <v>7620</v>
      </c>
      <c r="B1540" t="s">
        <v>7621</v>
      </c>
      <c r="C1540" t="s">
        <v>7622</v>
      </c>
      <c r="D1540">
        <v>34.5</v>
      </c>
      <c r="E1540">
        <v>32.36</v>
      </c>
      <c r="F1540" t="s">
        <v>1423</v>
      </c>
      <c r="G1540" t="s">
        <v>7623</v>
      </c>
      <c r="H1540">
        <v>21.35</v>
      </c>
      <c r="I1540">
        <v>0.03</v>
      </c>
      <c r="J1540" t="s">
        <v>7624</v>
      </c>
    </row>
    <row r="1541" spans="1:10" x14ac:dyDescent="0.25">
      <c r="A1541" t="s">
        <v>7625</v>
      </c>
      <c r="B1541" t="s">
        <v>7626</v>
      </c>
      <c r="C1541" t="s">
        <v>7627</v>
      </c>
      <c r="D1541">
        <v>74.010000000000005</v>
      </c>
      <c r="E1541">
        <v>77.42</v>
      </c>
      <c r="F1541" t="s">
        <v>3198</v>
      </c>
      <c r="G1541" t="s">
        <v>7628</v>
      </c>
      <c r="H1541">
        <v>27.04</v>
      </c>
      <c r="I1541">
        <v>0.02</v>
      </c>
      <c r="J1541" t="s">
        <v>7629</v>
      </c>
    </row>
    <row r="1542" spans="1:10" x14ac:dyDescent="0.25">
      <c r="A1542" t="s">
        <v>7630</v>
      </c>
      <c r="B1542" t="s">
        <v>7631</v>
      </c>
      <c r="C1542" t="s">
        <v>7632</v>
      </c>
      <c r="D1542">
        <v>37.69</v>
      </c>
      <c r="E1542">
        <v>40.229999999999997</v>
      </c>
      <c r="F1542" t="s">
        <v>7633</v>
      </c>
      <c r="G1542" t="s">
        <v>7634</v>
      </c>
      <c r="H1542">
        <v>25.74</v>
      </c>
      <c r="I1542">
        <v>0.03</v>
      </c>
      <c r="J1542" t="s">
        <v>7635</v>
      </c>
    </row>
    <row r="1543" spans="1:10" x14ac:dyDescent="0.25">
      <c r="A1543" t="s">
        <v>7636</v>
      </c>
      <c r="B1543" t="s">
        <v>7637</v>
      </c>
      <c r="C1543" t="s">
        <v>7638</v>
      </c>
      <c r="D1543">
        <v>74.37</v>
      </c>
      <c r="E1543">
        <v>59.66</v>
      </c>
      <c r="F1543" t="s">
        <v>1296</v>
      </c>
      <c r="G1543" t="s">
        <v>7639</v>
      </c>
      <c r="H1543">
        <v>46.94</v>
      </c>
      <c r="I1543">
        <v>0.09</v>
      </c>
      <c r="J1543" t="s">
        <v>4287</v>
      </c>
    </row>
    <row r="1544" spans="1:10" x14ac:dyDescent="0.25">
      <c r="A1544" t="s">
        <v>7640</v>
      </c>
      <c r="B1544" t="s">
        <v>7641</v>
      </c>
      <c r="C1544" t="s">
        <v>7642</v>
      </c>
      <c r="D1544">
        <v>55.18</v>
      </c>
      <c r="E1544">
        <v>60.27</v>
      </c>
      <c r="F1544" t="s">
        <v>7643</v>
      </c>
      <c r="G1544" t="s">
        <v>7644</v>
      </c>
      <c r="H1544">
        <v>18.440000000000001</v>
      </c>
      <c r="I1544">
        <v>0.02</v>
      </c>
      <c r="J1544" t="s">
        <v>7645</v>
      </c>
    </row>
    <row r="1545" spans="1:10" x14ac:dyDescent="0.25">
      <c r="A1545" t="s">
        <v>7646</v>
      </c>
      <c r="B1545" t="s">
        <v>7647</v>
      </c>
      <c r="C1545" t="s">
        <v>7648</v>
      </c>
      <c r="D1545">
        <v>148.62</v>
      </c>
      <c r="E1545">
        <v>146.85</v>
      </c>
      <c r="F1545" t="s">
        <v>7649</v>
      </c>
      <c r="G1545" t="s">
        <v>7650</v>
      </c>
      <c r="H1545">
        <v>16.46</v>
      </c>
      <c r="I1545">
        <v>0.03</v>
      </c>
      <c r="J1545" t="s">
        <v>7651</v>
      </c>
    </row>
    <row r="1546" spans="1:10" x14ac:dyDescent="0.25">
      <c r="A1546" t="s">
        <v>7652</v>
      </c>
      <c r="B1546" t="s">
        <v>7653</v>
      </c>
      <c r="C1546" t="s">
        <v>7654</v>
      </c>
      <c r="D1546">
        <v>36.799999999999997</v>
      </c>
      <c r="E1546">
        <v>35.5</v>
      </c>
      <c r="F1546" t="s">
        <v>7655</v>
      </c>
      <c r="G1546" t="s">
        <v>7656</v>
      </c>
      <c r="H1546">
        <v>17.850000000000001</v>
      </c>
      <c r="I1546">
        <v>0.03</v>
      </c>
      <c r="J1546" t="s">
        <v>7657</v>
      </c>
    </row>
    <row r="1547" spans="1:10" x14ac:dyDescent="0.25">
      <c r="A1547" t="s">
        <v>7658</v>
      </c>
      <c r="B1547" t="s">
        <v>7659</v>
      </c>
      <c r="C1547" t="s">
        <v>7660</v>
      </c>
      <c r="D1547">
        <v>84.35</v>
      </c>
      <c r="E1547">
        <v>85.06</v>
      </c>
      <c r="F1547" t="s">
        <v>7661</v>
      </c>
      <c r="G1547" t="s">
        <v>7662</v>
      </c>
      <c r="H1547">
        <v>27.94</v>
      </c>
      <c r="I1547">
        <v>0.02</v>
      </c>
      <c r="J1547" t="s">
        <v>7663</v>
      </c>
    </row>
    <row r="1548" spans="1:10" x14ac:dyDescent="0.25">
      <c r="A1548" t="s">
        <v>7664</v>
      </c>
      <c r="B1548" t="s">
        <v>7665</v>
      </c>
      <c r="C1548" t="s">
        <v>7666</v>
      </c>
      <c r="D1548">
        <v>58.16</v>
      </c>
      <c r="E1548">
        <v>56.69</v>
      </c>
      <c r="F1548" t="s">
        <v>7667</v>
      </c>
      <c r="G1548" t="s">
        <v>7668</v>
      </c>
      <c r="H1548">
        <v>17.25</v>
      </c>
      <c r="I1548">
        <v>0.02</v>
      </c>
      <c r="J1548" t="s">
        <v>7669</v>
      </c>
    </row>
    <row r="1549" spans="1:10" x14ac:dyDescent="0.25">
      <c r="A1549" t="s">
        <v>7670</v>
      </c>
      <c r="B1549" t="s">
        <v>7671</v>
      </c>
      <c r="C1549" t="s">
        <v>7672</v>
      </c>
      <c r="D1549">
        <v>36.53</v>
      </c>
      <c r="E1549">
        <v>31.73</v>
      </c>
      <c r="F1549" t="s">
        <v>3360</v>
      </c>
      <c r="G1549" t="s">
        <v>7673</v>
      </c>
      <c r="H1549">
        <v>47.05</v>
      </c>
      <c r="I1549">
        <v>0.04</v>
      </c>
      <c r="J1549" t="s">
        <v>7674</v>
      </c>
    </row>
    <row r="1550" spans="1:10" x14ac:dyDescent="0.25">
      <c r="A1550" t="s">
        <v>7675</v>
      </c>
      <c r="B1550" t="s">
        <v>7676</v>
      </c>
      <c r="C1550" t="s">
        <v>7677</v>
      </c>
      <c r="D1550">
        <v>174.66</v>
      </c>
      <c r="E1550">
        <v>178.84</v>
      </c>
      <c r="F1550" t="s">
        <v>1029</v>
      </c>
      <c r="G1550" t="s">
        <v>7678</v>
      </c>
      <c r="H1550">
        <v>21.88</v>
      </c>
      <c r="I1550">
        <v>0.04</v>
      </c>
      <c r="J1550" t="s">
        <v>7679</v>
      </c>
    </row>
    <row r="1551" spans="1:10" x14ac:dyDescent="0.25">
      <c r="A1551" t="s">
        <v>7680</v>
      </c>
      <c r="B1551" t="s">
        <v>7681</v>
      </c>
      <c r="C1551" t="s">
        <v>7682</v>
      </c>
      <c r="D1551">
        <v>60.25</v>
      </c>
      <c r="E1551">
        <v>59.02</v>
      </c>
      <c r="F1551" t="s">
        <v>7683</v>
      </c>
      <c r="G1551" t="s">
        <v>7684</v>
      </c>
      <c r="H1551">
        <v>21.68</v>
      </c>
      <c r="I1551">
        <v>0.02</v>
      </c>
      <c r="J1551" t="s">
        <v>7685</v>
      </c>
    </row>
    <row r="1552" spans="1:10" x14ac:dyDescent="0.25">
      <c r="A1552" t="s">
        <v>7686</v>
      </c>
      <c r="B1552" t="s">
        <v>7687</v>
      </c>
      <c r="C1552" t="s">
        <v>7688</v>
      </c>
      <c r="D1552">
        <v>124.46</v>
      </c>
      <c r="E1552">
        <v>112.59</v>
      </c>
      <c r="F1552" t="s">
        <v>7689</v>
      </c>
      <c r="G1552" t="s">
        <v>7690</v>
      </c>
      <c r="H1552">
        <v>19.45</v>
      </c>
      <c r="I1552">
        <v>0.01</v>
      </c>
      <c r="J1552" t="s">
        <v>7691</v>
      </c>
    </row>
    <row r="1553" spans="1:10" x14ac:dyDescent="0.25">
      <c r="A1553" t="s">
        <v>7692</v>
      </c>
      <c r="B1553" t="s">
        <v>7693</v>
      </c>
      <c r="C1553" t="s">
        <v>7694</v>
      </c>
      <c r="D1553">
        <v>45.8</v>
      </c>
      <c r="E1553">
        <v>49.18</v>
      </c>
      <c r="F1553" t="s">
        <v>2797</v>
      </c>
      <c r="G1553" t="s">
        <v>7695</v>
      </c>
      <c r="H1553">
        <v>24.89</v>
      </c>
      <c r="I1553">
        <v>0.02</v>
      </c>
      <c r="J1553" t="s">
        <v>7696</v>
      </c>
    </row>
    <row r="1554" spans="1:10" x14ac:dyDescent="0.25">
      <c r="A1554" t="s">
        <v>7697</v>
      </c>
      <c r="B1554" t="s">
        <v>7698</v>
      </c>
      <c r="C1554" t="s">
        <v>7699</v>
      </c>
      <c r="D1554">
        <v>159.88999999999999</v>
      </c>
      <c r="E1554">
        <v>188.44</v>
      </c>
      <c r="F1554" t="s">
        <v>7700</v>
      </c>
      <c r="G1554" t="s">
        <v>7701</v>
      </c>
      <c r="H1554">
        <v>29.84</v>
      </c>
      <c r="I1554">
        <v>0.06</v>
      </c>
      <c r="J1554" t="s">
        <v>7702</v>
      </c>
    </row>
    <row r="1555" spans="1:10" x14ac:dyDescent="0.25">
      <c r="A1555" t="s">
        <v>7703</v>
      </c>
      <c r="B1555" t="s">
        <v>7704</v>
      </c>
      <c r="C1555" t="s">
        <v>7705</v>
      </c>
      <c r="D1555">
        <v>137.22999999999999</v>
      </c>
      <c r="E1555">
        <v>132.83000000000001</v>
      </c>
      <c r="F1555" t="s">
        <v>1466</v>
      </c>
      <c r="G1555" t="s">
        <v>7706</v>
      </c>
      <c r="H1555">
        <v>19.989999999999998</v>
      </c>
      <c r="I1555">
        <v>0.03</v>
      </c>
      <c r="J1555" t="s">
        <v>7707</v>
      </c>
    </row>
    <row r="1556" spans="1:10" x14ac:dyDescent="0.25">
      <c r="A1556" t="s">
        <v>7708</v>
      </c>
      <c r="B1556" t="s">
        <v>7709</v>
      </c>
      <c r="C1556" t="s">
        <v>7710</v>
      </c>
      <c r="D1556">
        <v>68.91</v>
      </c>
      <c r="E1556">
        <v>66.95</v>
      </c>
      <c r="F1556" t="s">
        <v>4422</v>
      </c>
      <c r="G1556" t="s">
        <v>7711</v>
      </c>
      <c r="H1556">
        <v>24.83</v>
      </c>
      <c r="I1556">
        <v>0.02</v>
      </c>
      <c r="J1556" t="s">
        <v>7712</v>
      </c>
    </row>
    <row r="1557" spans="1:10" x14ac:dyDescent="0.25">
      <c r="A1557" t="s">
        <v>7713</v>
      </c>
      <c r="B1557" t="s">
        <v>7714</v>
      </c>
      <c r="C1557" t="s">
        <v>7715</v>
      </c>
      <c r="D1557">
        <v>177.66</v>
      </c>
      <c r="E1557">
        <v>172.32</v>
      </c>
      <c r="F1557" t="s">
        <v>7716</v>
      </c>
      <c r="G1557" t="s">
        <v>7717</v>
      </c>
      <c r="H1557">
        <v>20.399999999999999</v>
      </c>
      <c r="I1557">
        <v>0.02</v>
      </c>
      <c r="J1557" t="s">
        <v>7718</v>
      </c>
    </row>
    <row r="1558" spans="1:10" x14ac:dyDescent="0.25">
      <c r="A1558" t="s">
        <v>7719</v>
      </c>
      <c r="B1558" t="s">
        <v>7720</v>
      </c>
      <c r="C1558" t="s">
        <v>7721</v>
      </c>
      <c r="D1558">
        <v>123.58</v>
      </c>
      <c r="E1558">
        <v>116.59</v>
      </c>
      <c r="F1558" t="s">
        <v>1486</v>
      </c>
      <c r="G1558" t="s">
        <v>7722</v>
      </c>
      <c r="H1558">
        <v>20.78</v>
      </c>
      <c r="I1558">
        <v>0.02</v>
      </c>
      <c r="J1558" t="s">
        <v>7723</v>
      </c>
    </row>
    <row r="1559" spans="1:10" x14ac:dyDescent="0.25">
      <c r="A1559" t="s">
        <v>7724</v>
      </c>
      <c r="B1559" t="s">
        <v>7725</v>
      </c>
      <c r="C1559" t="s">
        <v>7726</v>
      </c>
      <c r="D1559">
        <v>123.46</v>
      </c>
      <c r="E1559">
        <v>123.12</v>
      </c>
      <c r="F1559" t="s">
        <v>1067</v>
      </c>
      <c r="G1559" t="s">
        <v>7727</v>
      </c>
      <c r="H1559">
        <v>20.78</v>
      </c>
      <c r="I1559">
        <v>0.02</v>
      </c>
      <c r="J1559" t="s">
        <v>7728</v>
      </c>
    </row>
    <row r="1560" spans="1:10" x14ac:dyDescent="0.25">
      <c r="A1560" t="s">
        <v>7729</v>
      </c>
      <c r="B1560" t="s">
        <v>7730</v>
      </c>
      <c r="C1560" t="s">
        <v>7731</v>
      </c>
      <c r="D1560">
        <v>52.05</v>
      </c>
      <c r="E1560">
        <v>45.52</v>
      </c>
      <c r="F1560" t="s">
        <v>1941</v>
      </c>
      <c r="G1560" t="s">
        <v>7732</v>
      </c>
      <c r="H1560">
        <v>25.78</v>
      </c>
      <c r="I1560">
        <v>0.02</v>
      </c>
      <c r="J1560" t="s">
        <v>7546</v>
      </c>
    </row>
    <row r="1561" spans="1:10" x14ac:dyDescent="0.25">
      <c r="A1561" t="s">
        <v>7733</v>
      </c>
      <c r="B1561" t="s">
        <v>7734</v>
      </c>
      <c r="C1561" t="s">
        <v>7735</v>
      </c>
      <c r="D1561">
        <v>69.48</v>
      </c>
      <c r="E1561">
        <v>72.47</v>
      </c>
      <c r="F1561" t="s">
        <v>7736</v>
      </c>
      <c r="G1561" t="s">
        <v>7737</v>
      </c>
      <c r="H1561">
        <v>21.09</v>
      </c>
      <c r="I1561">
        <v>0.01</v>
      </c>
      <c r="J1561" t="s">
        <v>7738</v>
      </c>
    </row>
    <row r="1562" spans="1:10" x14ac:dyDescent="0.25">
      <c r="A1562" t="s">
        <v>7739</v>
      </c>
      <c r="B1562" t="s">
        <v>7740</v>
      </c>
      <c r="C1562" t="s">
        <v>7741</v>
      </c>
      <c r="D1562">
        <v>225.3</v>
      </c>
      <c r="E1562">
        <v>180.27</v>
      </c>
      <c r="F1562" t="s">
        <v>7742</v>
      </c>
      <c r="G1562" t="s">
        <v>7743</v>
      </c>
      <c r="H1562">
        <v>30.5</v>
      </c>
      <c r="I1562">
        <v>0.05</v>
      </c>
      <c r="J1562" t="s">
        <v>7744</v>
      </c>
    </row>
    <row r="1563" spans="1:10" x14ac:dyDescent="0.25">
      <c r="A1563" t="s">
        <v>7745</v>
      </c>
      <c r="B1563" t="s">
        <v>7746</v>
      </c>
      <c r="C1563" t="s">
        <v>7747</v>
      </c>
      <c r="D1563">
        <v>234.34</v>
      </c>
      <c r="E1563">
        <v>213.68</v>
      </c>
      <c r="F1563" t="s">
        <v>1335</v>
      </c>
      <c r="G1563" t="s">
        <v>7748</v>
      </c>
      <c r="H1563">
        <v>22.4</v>
      </c>
      <c r="I1563">
        <v>0.03</v>
      </c>
      <c r="J1563" t="s">
        <v>7749</v>
      </c>
    </row>
    <row r="1564" spans="1:10" x14ac:dyDescent="0.25">
      <c r="A1564" t="s">
        <v>7750</v>
      </c>
      <c r="B1564" t="s">
        <v>7751</v>
      </c>
      <c r="C1564" t="s">
        <v>7752</v>
      </c>
      <c r="D1564">
        <v>33.869999999999997</v>
      </c>
      <c r="E1564">
        <v>38.17</v>
      </c>
      <c r="F1564" t="s">
        <v>7389</v>
      </c>
      <c r="G1564" t="s">
        <v>7753</v>
      </c>
      <c r="H1564">
        <v>27.15</v>
      </c>
      <c r="I1564">
        <v>0.03</v>
      </c>
      <c r="J1564" t="s">
        <v>7754</v>
      </c>
    </row>
    <row r="1565" spans="1:10" x14ac:dyDescent="0.25">
      <c r="A1565" t="s">
        <v>7755</v>
      </c>
      <c r="B1565" t="s">
        <v>7756</v>
      </c>
      <c r="C1565" t="s">
        <v>7757</v>
      </c>
      <c r="D1565">
        <v>78.209999999999994</v>
      </c>
      <c r="E1565">
        <v>71.75</v>
      </c>
      <c r="F1565" t="s">
        <v>7758</v>
      </c>
      <c r="G1565" t="s">
        <v>7759</v>
      </c>
      <c r="H1565">
        <v>28.63</v>
      </c>
      <c r="I1565">
        <v>0.02</v>
      </c>
      <c r="J1565" t="s">
        <v>7760</v>
      </c>
    </row>
    <row r="1566" spans="1:10" x14ac:dyDescent="0.25">
      <c r="A1566" t="s">
        <v>7761</v>
      </c>
      <c r="B1566" t="s">
        <v>7762</v>
      </c>
      <c r="C1566" t="s">
        <v>7763</v>
      </c>
      <c r="D1566">
        <v>100.15</v>
      </c>
      <c r="E1566">
        <v>103.71</v>
      </c>
      <c r="F1566" t="s">
        <v>1795</v>
      </c>
      <c r="G1566" t="s">
        <v>913</v>
      </c>
      <c r="H1566">
        <v>20.37</v>
      </c>
      <c r="I1566">
        <v>0.01</v>
      </c>
      <c r="J1566" t="s">
        <v>7764</v>
      </c>
    </row>
    <row r="1567" spans="1:10" x14ac:dyDescent="0.25">
      <c r="A1567" t="s">
        <v>7765</v>
      </c>
      <c r="B1567" t="s">
        <v>7766</v>
      </c>
      <c r="C1567" t="s">
        <v>7081</v>
      </c>
      <c r="D1567">
        <v>52.61</v>
      </c>
      <c r="E1567">
        <v>55.99</v>
      </c>
      <c r="F1567" t="s">
        <v>4453</v>
      </c>
      <c r="G1567" t="s">
        <v>7767</v>
      </c>
      <c r="H1567">
        <v>23.49</v>
      </c>
      <c r="I1567">
        <v>0.02</v>
      </c>
      <c r="J1567" t="s">
        <v>7768</v>
      </c>
    </row>
    <row r="1568" spans="1:10" x14ac:dyDescent="0.25">
      <c r="A1568" t="s">
        <v>7769</v>
      </c>
      <c r="B1568" t="s">
        <v>7770</v>
      </c>
      <c r="C1568" t="s">
        <v>7771</v>
      </c>
      <c r="D1568">
        <v>193.24</v>
      </c>
      <c r="E1568">
        <v>157.97</v>
      </c>
      <c r="F1568" t="s">
        <v>2702</v>
      </c>
      <c r="G1568" t="s">
        <v>7772</v>
      </c>
      <c r="H1568">
        <v>35.24</v>
      </c>
      <c r="I1568">
        <v>0.06</v>
      </c>
      <c r="J1568" t="s">
        <v>7773</v>
      </c>
    </row>
    <row r="1569" spans="1:10" x14ac:dyDescent="0.25">
      <c r="A1569" t="s">
        <v>7774</v>
      </c>
      <c r="B1569" t="s">
        <v>7775</v>
      </c>
      <c r="C1569" t="s">
        <v>7776</v>
      </c>
      <c r="D1569">
        <v>153.99</v>
      </c>
      <c r="E1569">
        <v>139.56</v>
      </c>
      <c r="F1569" t="s">
        <v>2429</v>
      </c>
      <c r="G1569" t="s">
        <v>7777</v>
      </c>
      <c r="H1569">
        <v>25.26</v>
      </c>
      <c r="I1569">
        <v>0.03</v>
      </c>
      <c r="J1569" t="s">
        <v>7778</v>
      </c>
    </row>
    <row r="1570" spans="1:10" x14ac:dyDescent="0.25">
      <c r="A1570" t="s">
        <v>7779</v>
      </c>
      <c r="B1570" t="s">
        <v>7780</v>
      </c>
      <c r="C1570" t="s">
        <v>7781</v>
      </c>
      <c r="D1570">
        <v>136.03</v>
      </c>
      <c r="E1570">
        <v>122.4</v>
      </c>
      <c r="F1570" t="s">
        <v>1168</v>
      </c>
      <c r="G1570" t="s">
        <v>7782</v>
      </c>
      <c r="H1570">
        <v>24.16</v>
      </c>
      <c r="I1570">
        <v>0.03</v>
      </c>
      <c r="J1570" t="s">
        <v>7783</v>
      </c>
    </row>
    <row r="1571" spans="1:10" x14ac:dyDescent="0.25">
      <c r="A1571" t="s">
        <v>7784</v>
      </c>
      <c r="B1571" t="s">
        <v>7785</v>
      </c>
      <c r="C1571" t="s">
        <v>7786</v>
      </c>
      <c r="D1571">
        <v>86.1</v>
      </c>
      <c r="E1571">
        <v>89.46</v>
      </c>
      <c r="F1571" t="s">
        <v>7787</v>
      </c>
      <c r="G1571" t="s">
        <v>7788</v>
      </c>
      <c r="H1571">
        <v>25.81</v>
      </c>
      <c r="I1571">
        <v>0.01</v>
      </c>
      <c r="J1571" t="s">
        <v>7789</v>
      </c>
    </row>
    <row r="1572" spans="1:10" x14ac:dyDescent="0.25">
      <c r="A1572" t="s">
        <v>7790</v>
      </c>
      <c r="B1572" t="s">
        <v>7791</v>
      </c>
      <c r="C1572" t="s">
        <v>7792</v>
      </c>
      <c r="D1572">
        <v>50.35</v>
      </c>
      <c r="E1572">
        <v>37.74</v>
      </c>
      <c r="F1572" t="s">
        <v>2838</v>
      </c>
      <c r="G1572" t="s">
        <v>7793</v>
      </c>
      <c r="H1572">
        <v>49.97</v>
      </c>
      <c r="I1572">
        <v>0.04</v>
      </c>
      <c r="J1572" t="s">
        <v>7794</v>
      </c>
    </row>
    <row r="1573" spans="1:10" x14ac:dyDescent="0.25">
      <c r="A1573" t="s">
        <v>7795</v>
      </c>
      <c r="B1573" t="s">
        <v>7796</v>
      </c>
      <c r="C1573" t="s">
        <v>7797</v>
      </c>
      <c r="D1573">
        <v>79.569999999999993</v>
      </c>
      <c r="E1573">
        <v>80.38</v>
      </c>
      <c r="F1573" t="s">
        <v>7798</v>
      </c>
      <c r="G1573" t="s">
        <v>7799</v>
      </c>
      <c r="H1573">
        <v>17.43</v>
      </c>
      <c r="I1573">
        <v>0.01</v>
      </c>
      <c r="J1573" t="s">
        <v>7800</v>
      </c>
    </row>
    <row r="1574" spans="1:10" x14ac:dyDescent="0.25">
      <c r="A1574" t="s">
        <v>7801</v>
      </c>
      <c r="B1574" t="s">
        <v>7802</v>
      </c>
      <c r="C1574" t="s">
        <v>7803</v>
      </c>
      <c r="D1574">
        <v>191.86</v>
      </c>
      <c r="E1574">
        <v>188.39</v>
      </c>
      <c r="F1574" t="s">
        <v>4923</v>
      </c>
      <c r="G1574" t="s">
        <v>7804</v>
      </c>
      <c r="H1574">
        <v>40.61</v>
      </c>
      <c r="I1574">
        <v>0.06</v>
      </c>
      <c r="J1574" t="s">
        <v>7805</v>
      </c>
    </row>
    <row r="1575" spans="1:10" x14ac:dyDescent="0.25">
      <c r="A1575" t="s">
        <v>7806</v>
      </c>
      <c r="B1575" t="s">
        <v>7807</v>
      </c>
      <c r="C1575" t="s">
        <v>7808</v>
      </c>
      <c r="D1575">
        <v>233.45</v>
      </c>
      <c r="E1575">
        <v>252.49</v>
      </c>
      <c r="F1575" t="s">
        <v>7809</v>
      </c>
      <c r="G1575" t="s">
        <v>7810</v>
      </c>
      <c r="H1575">
        <v>29.34</v>
      </c>
      <c r="I1575">
        <v>0.06</v>
      </c>
      <c r="J1575" t="s">
        <v>7811</v>
      </c>
    </row>
    <row r="1576" spans="1:10" x14ac:dyDescent="0.25">
      <c r="A1576" t="s">
        <v>7812</v>
      </c>
      <c r="B1576" t="s">
        <v>7813</v>
      </c>
      <c r="C1576" t="s">
        <v>7814</v>
      </c>
      <c r="D1576">
        <v>98.09</v>
      </c>
      <c r="E1576">
        <v>97.21</v>
      </c>
      <c r="F1576" t="s">
        <v>3745</v>
      </c>
      <c r="G1576" t="s">
        <v>7815</v>
      </c>
      <c r="H1576">
        <v>26.79</v>
      </c>
      <c r="I1576">
        <v>0.02</v>
      </c>
      <c r="J1576" t="s">
        <v>7816</v>
      </c>
    </row>
    <row r="1577" spans="1:10" x14ac:dyDescent="0.25">
      <c r="A1577" t="s">
        <v>7817</v>
      </c>
      <c r="B1577" t="s">
        <v>7818</v>
      </c>
      <c r="C1577" t="s">
        <v>7819</v>
      </c>
      <c r="D1577">
        <v>44.25</v>
      </c>
      <c r="E1577">
        <v>37.39</v>
      </c>
      <c r="F1577" t="s">
        <v>7820</v>
      </c>
      <c r="G1577" t="s">
        <v>827</v>
      </c>
      <c r="H1577">
        <v>23.78</v>
      </c>
      <c r="I1577">
        <v>0.02</v>
      </c>
      <c r="J1577" t="s">
        <v>7821</v>
      </c>
    </row>
    <row r="1578" spans="1:10" x14ac:dyDescent="0.25">
      <c r="A1578" t="s">
        <v>7822</v>
      </c>
      <c r="B1578" t="s">
        <v>7823</v>
      </c>
      <c r="C1578" t="s">
        <v>7824</v>
      </c>
      <c r="D1578">
        <v>51.1</v>
      </c>
      <c r="E1578">
        <v>43.34</v>
      </c>
      <c r="F1578" t="s">
        <v>7825</v>
      </c>
      <c r="G1578" t="s">
        <v>1458</v>
      </c>
      <c r="H1578">
        <v>31.27</v>
      </c>
      <c r="I1578">
        <v>0.02</v>
      </c>
      <c r="J1578" t="s">
        <v>7826</v>
      </c>
    </row>
    <row r="1579" spans="1:10" x14ac:dyDescent="0.25">
      <c r="A1579" t="s">
        <v>7827</v>
      </c>
      <c r="B1579" t="s">
        <v>7828</v>
      </c>
      <c r="C1579" t="s">
        <v>7829</v>
      </c>
      <c r="D1579">
        <v>246.67</v>
      </c>
      <c r="E1579">
        <v>245.18</v>
      </c>
      <c r="F1579" t="s">
        <v>854</v>
      </c>
      <c r="G1579" t="s">
        <v>654</v>
      </c>
      <c r="H1579">
        <v>23.56</v>
      </c>
      <c r="I1579">
        <v>0.03</v>
      </c>
      <c r="J1579" t="s">
        <v>7830</v>
      </c>
    </row>
    <row r="1580" spans="1:10" x14ac:dyDescent="0.25">
      <c r="A1580" t="s">
        <v>7831</v>
      </c>
      <c r="B1580" t="s">
        <v>7832</v>
      </c>
      <c r="C1580" t="s">
        <v>7833</v>
      </c>
      <c r="D1580">
        <v>89.49</v>
      </c>
      <c r="E1580">
        <v>112.13</v>
      </c>
      <c r="F1580" t="s">
        <v>1709</v>
      </c>
      <c r="G1580" t="s">
        <v>1259</v>
      </c>
      <c r="H1580">
        <v>37.26</v>
      </c>
      <c r="I1580">
        <v>0.03</v>
      </c>
      <c r="J1580" t="s">
        <v>7834</v>
      </c>
    </row>
    <row r="1581" spans="1:10" x14ac:dyDescent="0.25">
      <c r="A1581" t="s">
        <v>7835</v>
      </c>
      <c r="B1581" t="s">
        <v>7836</v>
      </c>
      <c r="C1581" t="s">
        <v>7837</v>
      </c>
      <c r="D1581">
        <v>145.86000000000001</v>
      </c>
      <c r="E1581">
        <v>151.94</v>
      </c>
      <c r="F1581" t="s">
        <v>1766</v>
      </c>
      <c r="G1581" t="s">
        <v>257</v>
      </c>
      <c r="H1581">
        <v>23.78</v>
      </c>
      <c r="I1581">
        <v>0.02</v>
      </c>
      <c r="J1581" t="s">
        <v>7838</v>
      </c>
    </row>
    <row r="1582" spans="1:10" x14ac:dyDescent="0.25">
      <c r="A1582" t="s">
        <v>7839</v>
      </c>
      <c r="B1582" t="s">
        <v>7840</v>
      </c>
      <c r="C1582" t="s">
        <v>7841</v>
      </c>
      <c r="D1582">
        <v>34.89</v>
      </c>
      <c r="E1582">
        <v>36.729999999999997</v>
      </c>
      <c r="F1582" t="s">
        <v>6163</v>
      </c>
      <c r="G1582" t="s">
        <v>257</v>
      </c>
      <c r="H1582">
        <v>21.78</v>
      </c>
      <c r="I1582">
        <v>0.03</v>
      </c>
      <c r="J1582" t="s">
        <v>7842</v>
      </c>
    </row>
    <row r="1583" spans="1:10" x14ac:dyDescent="0.25">
      <c r="A1583" t="s">
        <v>7843</v>
      </c>
      <c r="B1583" t="s">
        <v>7844</v>
      </c>
      <c r="C1583" t="s">
        <v>7845</v>
      </c>
      <c r="D1583">
        <v>110.93</v>
      </c>
      <c r="E1583">
        <v>103.3</v>
      </c>
      <c r="F1583" t="s">
        <v>7846</v>
      </c>
      <c r="G1583" t="s">
        <v>3000</v>
      </c>
      <c r="H1583">
        <v>20.65</v>
      </c>
      <c r="I1583">
        <v>0.01</v>
      </c>
      <c r="J1583" t="s">
        <v>7847</v>
      </c>
    </row>
    <row r="1584" spans="1:10" x14ac:dyDescent="0.25">
      <c r="A1584" t="s">
        <v>7848</v>
      </c>
      <c r="B1584" t="s">
        <v>7849</v>
      </c>
      <c r="C1584" t="s">
        <v>7850</v>
      </c>
      <c r="D1584">
        <v>338.84</v>
      </c>
      <c r="E1584">
        <v>288.22000000000003</v>
      </c>
      <c r="F1584" t="s">
        <v>1208</v>
      </c>
      <c r="G1584" t="s">
        <v>1014</v>
      </c>
      <c r="H1584">
        <v>26.31</v>
      </c>
      <c r="I1584">
        <v>0.04</v>
      </c>
      <c r="J1584" t="s">
        <v>7851</v>
      </c>
    </row>
    <row r="1585" spans="1:10" x14ac:dyDescent="0.25">
      <c r="A1585" t="s">
        <v>7852</v>
      </c>
      <c r="B1585" t="s">
        <v>7853</v>
      </c>
      <c r="C1585" t="s">
        <v>7854</v>
      </c>
      <c r="D1585">
        <v>73</v>
      </c>
      <c r="E1585">
        <v>87.33</v>
      </c>
      <c r="F1585" t="s">
        <v>1888</v>
      </c>
      <c r="G1585" t="s">
        <v>3810</v>
      </c>
      <c r="H1585">
        <v>15.71</v>
      </c>
      <c r="I1585">
        <v>0.02</v>
      </c>
      <c r="J1585" t="s">
        <v>7855</v>
      </c>
    </row>
    <row r="1586" spans="1:10" x14ac:dyDescent="0.25">
      <c r="A1586" t="s">
        <v>7856</v>
      </c>
      <c r="B1586" t="s">
        <v>7857</v>
      </c>
      <c r="C1586" t="s">
        <v>7858</v>
      </c>
      <c r="D1586">
        <v>48.66</v>
      </c>
      <c r="E1586">
        <v>49.01</v>
      </c>
      <c r="F1586" t="s">
        <v>7859</v>
      </c>
      <c r="G1586" t="s">
        <v>842</v>
      </c>
      <c r="H1586">
        <v>19.11</v>
      </c>
      <c r="I1586">
        <v>0.02</v>
      </c>
      <c r="J1586" t="s">
        <v>7860</v>
      </c>
    </row>
    <row r="1587" spans="1:10" x14ac:dyDescent="0.25">
      <c r="A1587" t="s">
        <v>7861</v>
      </c>
      <c r="B1587" t="s">
        <v>7862</v>
      </c>
      <c r="C1587" t="s">
        <v>7863</v>
      </c>
      <c r="D1587">
        <v>30.32</v>
      </c>
      <c r="E1587">
        <v>28.06</v>
      </c>
      <c r="F1587" t="s">
        <v>7864</v>
      </c>
      <c r="G1587" t="s">
        <v>1127</v>
      </c>
      <c r="H1587">
        <v>23.58</v>
      </c>
      <c r="I1587">
        <v>0.03</v>
      </c>
      <c r="J1587" t="s">
        <v>7865</v>
      </c>
    </row>
    <row r="1588" spans="1:10" x14ac:dyDescent="0.25">
      <c r="A1588" t="s">
        <v>7866</v>
      </c>
      <c r="B1588" t="s">
        <v>7867</v>
      </c>
      <c r="C1588" t="s">
        <v>7868</v>
      </c>
      <c r="D1588">
        <v>49.02</v>
      </c>
      <c r="E1588">
        <v>42.14</v>
      </c>
      <c r="F1588" t="s">
        <v>7869</v>
      </c>
      <c r="G1588" t="s">
        <v>1127</v>
      </c>
      <c r="H1588">
        <v>46.98</v>
      </c>
      <c r="I1588">
        <v>0.02</v>
      </c>
      <c r="J1588" t="s">
        <v>7870</v>
      </c>
    </row>
    <row r="1589" spans="1:10" x14ac:dyDescent="0.25">
      <c r="A1589" t="s">
        <v>7871</v>
      </c>
      <c r="B1589" t="s">
        <v>7872</v>
      </c>
      <c r="C1589" t="s">
        <v>7873</v>
      </c>
      <c r="D1589">
        <v>283.37</v>
      </c>
      <c r="E1589">
        <v>331.01</v>
      </c>
      <c r="F1589" t="s">
        <v>4397</v>
      </c>
      <c r="G1589" t="s">
        <v>1848</v>
      </c>
      <c r="H1589">
        <v>41.24</v>
      </c>
      <c r="I1589">
        <v>7.0000000000000007E-2</v>
      </c>
      <c r="J1589" t="s">
        <v>7874</v>
      </c>
    </row>
    <row r="1590" spans="1:10" x14ac:dyDescent="0.25">
      <c r="A1590" t="s">
        <v>7875</v>
      </c>
      <c r="B1590" t="s">
        <v>7876</v>
      </c>
      <c r="C1590" t="s">
        <v>7877</v>
      </c>
      <c r="D1590">
        <v>95.35</v>
      </c>
      <c r="E1590">
        <v>83.59</v>
      </c>
      <c r="F1590" t="s">
        <v>7878</v>
      </c>
      <c r="G1590" t="s">
        <v>1164</v>
      </c>
      <c r="H1590">
        <v>24.48</v>
      </c>
      <c r="I1590">
        <v>0.01</v>
      </c>
      <c r="J1590" t="s">
        <v>7879</v>
      </c>
    </row>
    <row r="1591" spans="1:10" x14ac:dyDescent="0.25">
      <c r="A1591" t="s">
        <v>7880</v>
      </c>
      <c r="B1591" t="s">
        <v>7881</v>
      </c>
      <c r="C1591" t="s">
        <v>7882</v>
      </c>
      <c r="D1591">
        <v>126.83</v>
      </c>
      <c r="E1591">
        <v>135.30000000000001</v>
      </c>
      <c r="F1591" t="s">
        <v>1550</v>
      </c>
      <c r="G1591" t="s">
        <v>2564</v>
      </c>
      <c r="H1591">
        <v>19.12</v>
      </c>
      <c r="I1591">
        <v>0.01</v>
      </c>
      <c r="J1591" t="s">
        <v>7883</v>
      </c>
    </row>
    <row r="1592" spans="1:10" x14ac:dyDescent="0.25">
      <c r="A1592" t="s">
        <v>7884</v>
      </c>
      <c r="B1592" t="s">
        <v>7885</v>
      </c>
      <c r="C1592" t="s">
        <v>730</v>
      </c>
      <c r="D1592">
        <v>223.88</v>
      </c>
      <c r="E1592">
        <v>204.27</v>
      </c>
      <c r="F1592" t="s">
        <v>7886</v>
      </c>
      <c r="G1592" t="s">
        <v>7887</v>
      </c>
      <c r="H1592">
        <v>38.81</v>
      </c>
      <c r="I1592">
        <v>0.04</v>
      </c>
      <c r="J1592" t="s">
        <v>7888</v>
      </c>
    </row>
    <row r="1593" spans="1:10" x14ac:dyDescent="0.25">
      <c r="A1593" t="s">
        <v>7889</v>
      </c>
      <c r="B1593" t="s">
        <v>7890</v>
      </c>
      <c r="C1593" t="s">
        <v>370</v>
      </c>
      <c r="D1593">
        <v>165.84</v>
      </c>
      <c r="E1593">
        <v>174.38</v>
      </c>
      <c r="F1593" t="s">
        <v>7891</v>
      </c>
      <c r="G1593" t="s">
        <v>4246</v>
      </c>
      <c r="H1593">
        <v>27.28</v>
      </c>
      <c r="I1593">
        <v>0.01</v>
      </c>
      <c r="J1593" t="s">
        <v>7892</v>
      </c>
    </row>
    <row r="1594" spans="1:10" x14ac:dyDescent="0.25">
      <c r="A1594" t="s">
        <v>7893</v>
      </c>
      <c r="B1594" t="s">
        <v>7894</v>
      </c>
      <c r="C1594" t="s">
        <v>1293</v>
      </c>
      <c r="D1594">
        <v>165.24</v>
      </c>
      <c r="E1594">
        <v>166.32</v>
      </c>
      <c r="F1594" t="s">
        <v>7895</v>
      </c>
      <c r="G1594" t="s">
        <v>3691</v>
      </c>
      <c r="H1594">
        <v>22.35</v>
      </c>
      <c r="I1594">
        <v>0.01</v>
      </c>
      <c r="J1594" t="s">
        <v>7896</v>
      </c>
    </row>
    <row r="1595" spans="1:10" x14ac:dyDescent="0.25">
      <c r="A1595" t="s">
        <v>7897</v>
      </c>
      <c r="B1595" t="s">
        <v>7898</v>
      </c>
      <c r="C1595" t="s">
        <v>7899</v>
      </c>
      <c r="D1595">
        <v>318.69</v>
      </c>
      <c r="E1595">
        <v>223.28</v>
      </c>
      <c r="F1595" t="s">
        <v>7900</v>
      </c>
      <c r="G1595" t="s">
        <v>3458</v>
      </c>
      <c r="H1595">
        <v>37.590000000000003</v>
      </c>
      <c r="I1595">
        <v>0.05</v>
      </c>
      <c r="J1595" t="s">
        <v>7901</v>
      </c>
    </row>
  </sheetData>
  <mergeCells count="1">
    <mergeCell ref="A3:C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93"/>
  <sheetViews>
    <sheetView workbookViewId="0">
      <pane xSplit="2" ySplit="1" topLeftCell="I925" activePane="bottomRight" state="frozen"/>
      <selection pane="topRight" activeCell="C1" sqref="C1"/>
      <selection pane="bottomLeft" activeCell="A2" sqref="A2"/>
      <selection pane="bottomRight" activeCell="B939" sqref="B939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2.5703125" bestFit="1" customWidth="1"/>
    <col min="4" max="4" width="11.28515625" bestFit="1" customWidth="1"/>
    <col min="5" max="5" width="16.7109375" bestFit="1" customWidth="1"/>
    <col min="6" max="6" width="22.42578125" bestFit="1" customWidth="1"/>
    <col min="7" max="7" width="20.85546875" bestFit="1" customWidth="1"/>
    <col min="8" max="8" width="13.5703125" bestFit="1" customWidth="1"/>
    <col min="9" max="9" width="17.85546875" bestFit="1" customWidth="1"/>
    <col min="10" max="10" width="13.42578125" bestFit="1" customWidth="1"/>
    <col min="11" max="11" width="14.28515625" bestFit="1" customWidth="1"/>
    <col min="12" max="12" width="22.42578125" bestFit="1" customWidth="1"/>
    <col min="13" max="13" width="23.140625" bestFit="1" customWidth="1"/>
    <col min="14" max="14" width="16.28515625" bestFit="1" customWidth="1"/>
  </cols>
  <sheetData>
    <row r="1" spans="1:14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10" t="s">
        <v>3</v>
      </c>
      <c r="L1" s="10" t="s">
        <v>6</v>
      </c>
      <c r="M1" s="10" t="s">
        <v>7</v>
      </c>
      <c r="N1" s="10" t="s">
        <v>0</v>
      </c>
    </row>
    <row r="2" spans="1:14" x14ac:dyDescent="0.25">
      <c r="A2" t="s">
        <v>7893</v>
      </c>
      <c r="B2" t="s">
        <v>7894</v>
      </c>
      <c r="C2" t="s">
        <v>1293</v>
      </c>
      <c r="D2">
        <v>165.24</v>
      </c>
      <c r="E2">
        <v>166.32</v>
      </c>
      <c r="F2" t="s">
        <v>7895</v>
      </c>
      <c r="G2" t="s">
        <v>3691</v>
      </c>
      <c r="H2">
        <v>22.35</v>
      </c>
      <c r="I2">
        <v>0.01</v>
      </c>
      <c r="J2" t="s">
        <v>7896</v>
      </c>
      <c r="K2" s="11">
        <f t="shared" ref="K2:K65" si="0">IF(RIGHT(C2,1)="k",LEFT(C2,LEN(C2)-1)*1000,IF(RIGHT(C2,1)="M",LEFT(C2,LEN(C2)-1)*1000000,IF(RIGHT(C2,1)="B",LEFT(C2,LEN(C2)-1)*1000000000)))</f>
        <v>1900000000</v>
      </c>
      <c r="L2" s="11">
        <f t="shared" ref="L2:L65" si="1">IF(RIGHT(F2,1)="k",LEFT(F2,LEN(F2)-1)*1000,IF(RIGHT(F2,1)="M",LEFT(F2,LEN(F2)-1)*1000000,IF(RIGHT(F2,1)="B",LEFT(F2,LEN(F2)-1)*1000000000)))</f>
        <v>33080000</v>
      </c>
      <c r="M2" s="11">
        <f t="shared" ref="M2:M65" si="2">IF(RIGHT(G2,1)="k",LEFT(G2,LEN(G2)-1)*1000,IF(RIGHT(G2,1)="M",LEFT(G2,LEN(G2)-1)*1000000,IF(RIGHT(G2,1)="B",LEFT(G2,LEN(G2)-1)*1000000000)))</f>
        <v>5820000000</v>
      </c>
      <c r="N2" s="11">
        <f t="shared" ref="N2:N65" si="3">IF(RIGHT(J2,1)="k",LEFT(J2,LEN(J2)-1)*1000,IF(RIGHT(J2,1)="M",LEFT(J2,LEN(J2)-1)*1000000,IF(RIGHT(J2,1)="B",LEFT(J2,LEN(J2)-1)*1000000000)))</f>
        <v>838430000000</v>
      </c>
    </row>
    <row r="3" spans="1:14" x14ac:dyDescent="0.25">
      <c r="A3" t="s">
        <v>7889</v>
      </c>
      <c r="B3" t="s">
        <v>7890</v>
      </c>
      <c r="C3" t="s">
        <v>370</v>
      </c>
      <c r="D3">
        <v>165.84</v>
      </c>
      <c r="E3">
        <v>174.38</v>
      </c>
      <c r="F3" t="s">
        <v>7891</v>
      </c>
      <c r="G3" t="s">
        <v>4246</v>
      </c>
      <c r="H3">
        <v>27.28</v>
      </c>
      <c r="I3">
        <v>0.01</v>
      </c>
      <c r="J3" t="s">
        <v>7892</v>
      </c>
      <c r="K3" s="11">
        <f t="shared" si="0"/>
        <v>1360000000</v>
      </c>
      <c r="L3" s="11">
        <f t="shared" si="1"/>
        <v>26820000</v>
      </c>
      <c r="M3" s="11">
        <f t="shared" si="2"/>
        <v>4820000000</v>
      </c>
      <c r="N3" s="11">
        <f t="shared" si="3"/>
        <v>480830000000</v>
      </c>
    </row>
    <row r="4" spans="1:14" x14ac:dyDescent="0.25">
      <c r="A4" t="s">
        <v>7884</v>
      </c>
      <c r="B4" t="s">
        <v>7885</v>
      </c>
      <c r="C4" t="s">
        <v>730</v>
      </c>
      <c r="D4">
        <v>223.88</v>
      </c>
      <c r="E4">
        <v>204.27</v>
      </c>
      <c r="F4" t="s">
        <v>7886</v>
      </c>
      <c r="G4" t="s">
        <v>7887</v>
      </c>
      <c r="H4">
        <v>38.81</v>
      </c>
      <c r="I4">
        <v>0.04</v>
      </c>
      <c r="J4" t="s">
        <v>7888</v>
      </c>
      <c r="K4" s="11">
        <f t="shared" si="0"/>
        <v>1330000000</v>
      </c>
      <c r="L4" s="11">
        <f t="shared" si="1"/>
        <v>14990000</v>
      </c>
      <c r="M4" s="11">
        <f t="shared" si="2"/>
        <v>2830000000</v>
      </c>
      <c r="N4" s="11">
        <f t="shared" si="3"/>
        <v>135900000000</v>
      </c>
    </row>
    <row r="5" spans="1:14" x14ac:dyDescent="0.25">
      <c r="A5" t="s">
        <v>7897</v>
      </c>
      <c r="B5" t="s">
        <v>7898</v>
      </c>
      <c r="C5" t="s">
        <v>7899</v>
      </c>
      <c r="D5">
        <v>318.69</v>
      </c>
      <c r="E5">
        <v>223.28</v>
      </c>
      <c r="F5" t="s">
        <v>7900</v>
      </c>
      <c r="G5" t="s">
        <v>3458</v>
      </c>
      <c r="H5">
        <v>37.590000000000003</v>
      </c>
      <c r="I5">
        <v>0.05</v>
      </c>
      <c r="J5" t="s">
        <v>7901</v>
      </c>
      <c r="K5" s="11">
        <f t="shared" si="0"/>
        <v>841110000</v>
      </c>
      <c r="L5" s="11">
        <f t="shared" si="1"/>
        <v>9340000</v>
      </c>
      <c r="M5" s="11">
        <f t="shared" si="2"/>
        <v>6970000000</v>
      </c>
      <c r="N5" s="11">
        <f t="shared" si="3"/>
        <v>138530000000</v>
      </c>
    </row>
    <row r="6" spans="1:14" x14ac:dyDescent="0.25">
      <c r="A6" t="s">
        <v>7871</v>
      </c>
      <c r="B6" t="s">
        <v>7872</v>
      </c>
      <c r="C6" t="s">
        <v>7873</v>
      </c>
      <c r="D6">
        <v>283.37</v>
      </c>
      <c r="E6">
        <v>331.01</v>
      </c>
      <c r="F6" t="s">
        <v>4397</v>
      </c>
      <c r="G6" t="s">
        <v>1848</v>
      </c>
      <c r="H6">
        <v>41.24</v>
      </c>
      <c r="I6">
        <v>7.0000000000000007E-2</v>
      </c>
      <c r="J6" t="s">
        <v>7874</v>
      </c>
      <c r="K6" s="11">
        <f t="shared" si="0"/>
        <v>790150000</v>
      </c>
      <c r="L6" s="11">
        <f t="shared" si="1"/>
        <v>6860000</v>
      </c>
      <c r="M6" s="11">
        <f t="shared" si="2"/>
        <v>1940000000</v>
      </c>
      <c r="N6" s="11">
        <f t="shared" si="3"/>
        <v>47870000000</v>
      </c>
    </row>
    <row r="7" spans="1:14" x14ac:dyDescent="0.25">
      <c r="A7" t="s">
        <v>7866</v>
      </c>
      <c r="B7" t="s">
        <v>7867</v>
      </c>
      <c r="C7" t="s">
        <v>7868</v>
      </c>
      <c r="D7">
        <v>49.02</v>
      </c>
      <c r="E7">
        <v>42.14</v>
      </c>
      <c r="F7" t="s">
        <v>7869</v>
      </c>
      <c r="G7" t="s">
        <v>1127</v>
      </c>
      <c r="H7">
        <v>46.98</v>
      </c>
      <c r="I7">
        <v>0.02</v>
      </c>
      <c r="J7" t="s">
        <v>7870</v>
      </c>
      <c r="K7" s="11">
        <f t="shared" si="0"/>
        <v>707590000</v>
      </c>
      <c r="L7" s="11">
        <f t="shared" si="1"/>
        <v>46900000</v>
      </c>
      <c r="M7" s="11">
        <f t="shared" si="2"/>
        <v>1810000000</v>
      </c>
      <c r="N7" s="11">
        <f t="shared" si="3"/>
        <v>56850000000</v>
      </c>
    </row>
    <row r="8" spans="1:14" x14ac:dyDescent="0.25">
      <c r="A8" t="s">
        <v>7861</v>
      </c>
      <c r="B8" t="s">
        <v>7862</v>
      </c>
      <c r="C8" t="s">
        <v>7863</v>
      </c>
      <c r="D8">
        <v>30.32</v>
      </c>
      <c r="E8">
        <v>28.06</v>
      </c>
      <c r="F8" t="s">
        <v>7864</v>
      </c>
      <c r="G8" t="s">
        <v>1127</v>
      </c>
      <c r="H8">
        <v>23.58</v>
      </c>
      <c r="I8">
        <v>0.03</v>
      </c>
      <c r="J8" t="s">
        <v>7865</v>
      </c>
      <c r="K8" s="11">
        <f t="shared" si="0"/>
        <v>671650000</v>
      </c>
      <c r="L8" s="11">
        <f t="shared" si="1"/>
        <v>72690000</v>
      </c>
      <c r="M8" s="11">
        <f t="shared" si="2"/>
        <v>1810000000</v>
      </c>
      <c r="N8" s="11">
        <f t="shared" si="3"/>
        <v>308530000000</v>
      </c>
    </row>
    <row r="9" spans="1:14" x14ac:dyDescent="0.25">
      <c r="A9" t="s">
        <v>7875</v>
      </c>
      <c r="B9" t="s">
        <v>7876</v>
      </c>
      <c r="C9" t="s">
        <v>7877</v>
      </c>
      <c r="D9">
        <v>95.35</v>
      </c>
      <c r="E9">
        <v>83.59</v>
      </c>
      <c r="F9" t="s">
        <v>7878</v>
      </c>
      <c r="G9" t="s">
        <v>1164</v>
      </c>
      <c r="H9">
        <v>24.48</v>
      </c>
      <c r="I9">
        <v>0.01</v>
      </c>
      <c r="J9" t="s">
        <v>7879</v>
      </c>
      <c r="K9" s="11">
        <f t="shared" si="0"/>
        <v>636760000</v>
      </c>
      <c r="L9" s="11">
        <f t="shared" si="1"/>
        <v>29020000</v>
      </c>
      <c r="M9" s="11">
        <f t="shared" si="2"/>
        <v>2150000000</v>
      </c>
      <c r="N9" s="11">
        <f t="shared" si="3"/>
        <v>734180000000</v>
      </c>
    </row>
    <row r="10" spans="1:14" x14ac:dyDescent="0.25">
      <c r="A10" t="s">
        <v>7471</v>
      </c>
      <c r="B10" t="s">
        <v>7472</v>
      </c>
      <c r="C10" t="s">
        <v>7473</v>
      </c>
      <c r="D10">
        <v>65.599999999999994</v>
      </c>
      <c r="E10">
        <v>69.36</v>
      </c>
      <c r="F10" t="s">
        <v>1853</v>
      </c>
      <c r="G10" t="s">
        <v>7474</v>
      </c>
      <c r="H10">
        <v>24.18</v>
      </c>
      <c r="I10">
        <v>0.02</v>
      </c>
      <c r="J10" t="s">
        <v>7475</v>
      </c>
      <c r="K10" s="11">
        <f t="shared" si="0"/>
        <v>560670000</v>
      </c>
      <c r="L10" s="11">
        <f t="shared" si="1"/>
        <v>8570000</v>
      </c>
      <c r="M10" s="11">
        <f t="shared" si="2"/>
        <v>430790000</v>
      </c>
      <c r="N10" s="11">
        <f t="shared" si="3"/>
        <v>152580000000</v>
      </c>
    </row>
    <row r="11" spans="1:14" x14ac:dyDescent="0.25">
      <c r="A11" t="s">
        <v>7843</v>
      </c>
      <c r="B11" t="s">
        <v>7844</v>
      </c>
      <c r="C11" t="s">
        <v>7845</v>
      </c>
      <c r="D11">
        <v>110.93</v>
      </c>
      <c r="E11">
        <v>103.3</v>
      </c>
      <c r="F11" t="s">
        <v>7846</v>
      </c>
      <c r="G11" t="s">
        <v>3000</v>
      </c>
      <c r="H11">
        <v>20.65</v>
      </c>
      <c r="I11">
        <v>0.01</v>
      </c>
      <c r="J11" t="s">
        <v>7847</v>
      </c>
      <c r="K11" s="11">
        <f t="shared" si="0"/>
        <v>434770000</v>
      </c>
      <c r="L11" s="11">
        <f t="shared" si="1"/>
        <v>15010000</v>
      </c>
      <c r="M11" s="11">
        <f t="shared" si="2"/>
        <v>1410000000</v>
      </c>
      <c r="N11" s="11">
        <f t="shared" si="3"/>
        <v>378320000000</v>
      </c>
    </row>
    <row r="12" spans="1:14" x14ac:dyDescent="0.25">
      <c r="A12" t="s">
        <v>7848</v>
      </c>
      <c r="B12" t="s">
        <v>7849</v>
      </c>
      <c r="C12" t="s">
        <v>7850</v>
      </c>
      <c r="D12">
        <v>338.84</v>
      </c>
      <c r="E12">
        <v>288.22000000000003</v>
      </c>
      <c r="F12" t="s">
        <v>1208</v>
      </c>
      <c r="G12" t="s">
        <v>1014</v>
      </c>
      <c r="H12">
        <v>26.31</v>
      </c>
      <c r="I12">
        <v>0.04</v>
      </c>
      <c r="J12" t="s">
        <v>7851</v>
      </c>
      <c r="K12" s="11">
        <f t="shared" si="0"/>
        <v>391080000</v>
      </c>
      <c r="L12" s="11">
        <f t="shared" si="1"/>
        <v>4850000</v>
      </c>
      <c r="M12" s="11">
        <f t="shared" si="2"/>
        <v>1530000000</v>
      </c>
      <c r="N12" s="11">
        <f t="shared" si="3"/>
        <v>198980000000</v>
      </c>
    </row>
    <row r="13" spans="1:14" x14ac:dyDescent="0.25">
      <c r="A13" t="s">
        <v>7822</v>
      </c>
      <c r="B13" t="s">
        <v>7823</v>
      </c>
      <c r="C13" t="s">
        <v>7824</v>
      </c>
      <c r="D13">
        <v>51.1</v>
      </c>
      <c r="E13">
        <v>43.34</v>
      </c>
      <c r="F13" t="s">
        <v>7825</v>
      </c>
      <c r="G13" t="s">
        <v>1458</v>
      </c>
      <c r="H13">
        <v>31.27</v>
      </c>
      <c r="I13">
        <v>0.02</v>
      </c>
      <c r="J13" t="s">
        <v>7826</v>
      </c>
      <c r="K13" s="11">
        <f t="shared" si="0"/>
        <v>387210000</v>
      </c>
      <c r="L13" s="11">
        <f t="shared" si="1"/>
        <v>32950000.000000004</v>
      </c>
      <c r="M13" s="11">
        <f t="shared" si="2"/>
        <v>1020000000</v>
      </c>
      <c r="N13" s="11">
        <f t="shared" si="3"/>
        <v>239060000000</v>
      </c>
    </row>
    <row r="14" spans="1:14" x14ac:dyDescent="0.25">
      <c r="A14" t="s">
        <v>7733</v>
      </c>
      <c r="B14" t="s">
        <v>7734</v>
      </c>
      <c r="C14" t="s">
        <v>7735</v>
      </c>
      <c r="D14">
        <v>69.48</v>
      </c>
      <c r="E14">
        <v>72.47</v>
      </c>
      <c r="F14" t="s">
        <v>7736</v>
      </c>
      <c r="G14" t="s">
        <v>7737</v>
      </c>
      <c r="H14">
        <v>21.09</v>
      </c>
      <c r="I14">
        <v>0.01</v>
      </c>
      <c r="J14" t="s">
        <v>7738</v>
      </c>
      <c r="K14" s="11">
        <f t="shared" si="0"/>
        <v>322730000</v>
      </c>
      <c r="L14" s="11">
        <f t="shared" si="1"/>
        <v>16760000.000000002</v>
      </c>
      <c r="M14" s="11">
        <f t="shared" si="2"/>
        <v>792080000</v>
      </c>
      <c r="N14" s="11">
        <f t="shared" si="3"/>
        <v>177170000000</v>
      </c>
    </row>
    <row r="15" spans="1:14" x14ac:dyDescent="0.25">
      <c r="A15" t="s">
        <v>7839</v>
      </c>
      <c r="B15" t="s">
        <v>7840</v>
      </c>
      <c r="C15" t="s">
        <v>7841</v>
      </c>
      <c r="D15">
        <v>34.89</v>
      </c>
      <c r="E15">
        <v>36.729999999999997</v>
      </c>
      <c r="F15" t="s">
        <v>6163</v>
      </c>
      <c r="G15" t="s">
        <v>257</v>
      </c>
      <c r="H15">
        <v>21.78</v>
      </c>
      <c r="I15">
        <v>0.03</v>
      </c>
      <c r="J15" t="s">
        <v>7842</v>
      </c>
      <c r="K15" s="11">
        <f t="shared" si="0"/>
        <v>278130000</v>
      </c>
      <c r="L15" s="11">
        <f t="shared" si="1"/>
        <v>31750000</v>
      </c>
      <c r="M15" s="11">
        <f t="shared" si="2"/>
        <v>1230000000</v>
      </c>
      <c r="N15" s="11">
        <f t="shared" si="3"/>
        <v>214280000000</v>
      </c>
    </row>
    <row r="16" spans="1:14" x14ac:dyDescent="0.25">
      <c r="A16" t="s">
        <v>7765</v>
      </c>
      <c r="B16" t="s">
        <v>7766</v>
      </c>
      <c r="C16" t="s">
        <v>7081</v>
      </c>
      <c r="D16">
        <v>52.61</v>
      </c>
      <c r="E16">
        <v>55.99</v>
      </c>
      <c r="F16" t="s">
        <v>4453</v>
      </c>
      <c r="G16" t="s">
        <v>7767</v>
      </c>
      <c r="H16">
        <v>23.49</v>
      </c>
      <c r="I16">
        <v>0.02</v>
      </c>
      <c r="J16" t="s">
        <v>7768</v>
      </c>
      <c r="K16" s="11">
        <f t="shared" si="0"/>
        <v>272230000</v>
      </c>
      <c r="L16" s="11">
        <f t="shared" si="1"/>
        <v>21420000</v>
      </c>
      <c r="M16" s="11">
        <f t="shared" si="2"/>
        <v>835260000</v>
      </c>
      <c r="N16" s="11">
        <f t="shared" si="3"/>
        <v>256420000000.00003</v>
      </c>
    </row>
    <row r="17" spans="1:14" x14ac:dyDescent="0.25">
      <c r="A17" t="s">
        <v>7784</v>
      </c>
      <c r="B17" t="s">
        <v>7785</v>
      </c>
      <c r="C17" t="s">
        <v>7786</v>
      </c>
      <c r="D17">
        <v>86.1</v>
      </c>
      <c r="E17">
        <v>89.46</v>
      </c>
      <c r="F17" t="s">
        <v>7787</v>
      </c>
      <c r="G17" t="s">
        <v>7788</v>
      </c>
      <c r="H17">
        <v>25.81</v>
      </c>
      <c r="I17">
        <v>0.01</v>
      </c>
      <c r="J17" t="s">
        <v>7789</v>
      </c>
      <c r="K17" s="11">
        <f t="shared" si="0"/>
        <v>269330000</v>
      </c>
      <c r="L17" s="11">
        <f t="shared" si="1"/>
        <v>10420000</v>
      </c>
      <c r="M17" s="11">
        <f t="shared" si="2"/>
        <v>876490000</v>
      </c>
      <c r="N17" s="11">
        <f t="shared" si="3"/>
        <v>254210000000</v>
      </c>
    </row>
    <row r="18" spans="1:14" x14ac:dyDescent="0.25">
      <c r="A18" t="s">
        <v>7806</v>
      </c>
      <c r="B18" t="s">
        <v>7807</v>
      </c>
      <c r="C18" t="s">
        <v>7808</v>
      </c>
      <c r="D18">
        <v>233.45</v>
      </c>
      <c r="E18">
        <v>252.49</v>
      </c>
      <c r="F18" t="s">
        <v>7809</v>
      </c>
      <c r="G18" t="s">
        <v>7810</v>
      </c>
      <c r="H18">
        <v>29.34</v>
      </c>
      <c r="I18">
        <v>0.06</v>
      </c>
      <c r="J18" t="s">
        <v>7811</v>
      </c>
      <c r="K18" s="11">
        <f t="shared" si="0"/>
        <v>241940000</v>
      </c>
      <c r="L18" s="11">
        <f t="shared" si="1"/>
        <v>3790000</v>
      </c>
      <c r="M18" s="11">
        <f t="shared" si="2"/>
        <v>927240000</v>
      </c>
      <c r="N18" s="11">
        <f t="shared" si="3"/>
        <v>95890000000</v>
      </c>
    </row>
    <row r="19" spans="1:14" x14ac:dyDescent="0.25">
      <c r="A19" t="s">
        <v>7761</v>
      </c>
      <c r="B19" t="s">
        <v>7762</v>
      </c>
      <c r="C19" t="s">
        <v>7763</v>
      </c>
      <c r="D19">
        <v>100.15</v>
      </c>
      <c r="E19">
        <v>103.71</v>
      </c>
      <c r="F19" t="s">
        <v>1795</v>
      </c>
      <c r="G19" t="s">
        <v>913</v>
      </c>
      <c r="H19">
        <v>20.37</v>
      </c>
      <c r="I19">
        <v>0.01</v>
      </c>
      <c r="J19" t="s">
        <v>7764</v>
      </c>
      <c r="K19" s="11">
        <f t="shared" si="0"/>
        <v>240820000</v>
      </c>
      <c r="L19" s="11">
        <f t="shared" si="1"/>
        <v>8340000</v>
      </c>
      <c r="M19" s="11">
        <f t="shared" si="2"/>
        <v>825680000</v>
      </c>
      <c r="N19" s="11">
        <f t="shared" si="3"/>
        <v>150590000000</v>
      </c>
    </row>
    <row r="20" spans="1:14" x14ac:dyDescent="0.25">
      <c r="A20" t="s">
        <v>7686</v>
      </c>
      <c r="B20" t="s">
        <v>7687</v>
      </c>
      <c r="C20" t="s">
        <v>7688</v>
      </c>
      <c r="D20">
        <v>124.46</v>
      </c>
      <c r="E20">
        <v>112.59</v>
      </c>
      <c r="F20" t="s">
        <v>7689</v>
      </c>
      <c r="G20" t="s">
        <v>7690</v>
      </c>
      <c r="H20">
        <v>19.45</v>
      </c>
      <c r="I20">
        <v>0.01</v>
      </c>
      <c r="J20" t="s">
        <v>7691</v>
      </c>
      <c r="K20" s="11">
        <f t="shared" si="0"/>
        <v>232900000</v>
      </c>
      <c r="L20" s="11">
        <f t="shared" si="1"/>
        <v>8119999.9999999991</v>
      </c>
      <c r="M20" s="11">
        <f t="shared" si="2"/>
        <v>708960000</v>
      </c>
      <c r="N20" s="11">
        <f t="shared" si="3"/>
        <v>256450000000</v>
      </c>
    </row>
    <row r="21" spans="1:14" x14ac:dyDescent="0.25">
      <c r="A21" t="s">
        <v>7750</v>
      </c>
      <c r="B21" t="s">
        <v>7751</v>
      </c>
      <c r="C21" t="s">
        <v>7752</v>
      </c>
      <c r="D21">
        <v>33.869999999999997</v>
      </c>
      <c r="E21">
        <v>38.17</v>
      </c>
      <c r="F21" t="s">
        <v>7389</v>
      </c>
      <c r="G21" t="s">
        <v>7753</v>
      </c>
      <c r="H21">
        <v>27.15</v>
      </c>
      <c r="I21">
        <v>0.03</v>
      </c>
      <c r="J21" t="s">
        <v>7754</v>
      </c>
      <c r="K21" s="11">
        <f t="shared" si="0"/>
        <v>231200000</v>
      </c>
      <c r="L21" s="11">
        <f t="shared" si="1"/>
        <v>27020000</v>
      </c>
      <c r="M21" s="11">
        <f t="shared" si="2"/>
        <v>810360000</v>
      </c>
      <c r="N21" s="11">
        <f t="shared" si="3"/>
        <v>157310000000</v>
      </c>
    </row>
    <row r="22" spans="1:14" x14ac:dyDescent="0.25">
      <c r="A22" t="s">
        <v>7790</v>
      </c>
      <c r="B22" t="s">
        <v>7791</v>
      </c>
      <c r="C22" t="s">
        <v>7792</v>
      </c>
      <c r="D22">
        <v>50.35</v>
      </c>
      <c r="E22">
        <v>37.74</v>
      </c>
      <c r="F22" t="s">
        <v>2838</v>
      </c>
      <c r="G22" t="s">
        <v>7793</v>
      </c>
      <c r="H22">
        <v>49.97</v>
      </c>
      <c r="I22">
        <v>0.04</v>
      </c>
      <c r="J22" t="s">
        <v>7794</v>
      </c>
      <c r="K22" s="11">
        <f t="shared" si="0"/>
        <v>229490000</v>
      </c>
      <c r="L22" s="11">
        <f t="shared" si="1"/>
        <v>16670000.000000002</v>
      </c>
      <c r="M22" s="11">
        <f t="shared" si="2"/>
        <v>895290000</v>
      </c>
      <c r="N22" s="11">
        <f t="shared" si="3"/>
        <v>19960000000</v>
      </c>
    </row>
    <row r="23" spans="1:14" x14ac:dyDescent="0.25">
      <c r="A23" t="s">
        <v>7817</v>
      </c>
      <c r="B23" t="s">
        <v>7818</v>
      </c>
      <c r="C23" t="s">
        <v>7819</v>
      </c>
      <c r="D23">
        <v>44.25</v>
      </c>
      <c r="E23">
        <v>37.39</v>
      </c>
      <c r="F23" t="s">
        <v>7820</v>
      </c>
      <c r="G23" t="s">
        <v>827</v>
      </c>
      <c r="H23">
        <v>23.78</v>
      </c>
      <c r="I23">
        <v>0.02</v>
      </c>
      <c r="J23" t="s">
        <v>7821</v>
      </c>
      <c r="K23" s="11">
        <f t="shared" si="0"/>
        <v>228890000</v>
      </c>
      <c r="L23" s="11">
        <f t="shared" si="1"/>
        <v>25340000</v>
      </c>
      <c r="M23" s="11">
        <f t="shared" si="2"/>
        <v>1010000000</v>
      </c>
      <c r="N23" s="11">
        <f t="shared" si="3"/>
        <v>213180000000</v>
      </c>
    </row>
    <row r="24" spans="1:14" x14ac:dyDescent="0.25">
      <c r="A24" t="s">
        <v>7831</v>
      </c>
      <c r="B24" t="s">
        <v>7832</v>
      </c>
      <c r="C24" t="s">
        <v>7833</v>
      </c>
      <c r="D24">
        <v>89.49</v>
      </c>
      <c r="E24">
        <v>112.13</v>
      </c>
      <c r="F24" t="s">
        <v>1709</v>
      </c>
      <c r="G24" t="s">
        <v>1259</v>
      </c>
      <c r="H24">
        <v>37.26</v>
      </c>
      <c r="I24">
        <v>0.03</v>
      </c>
      <c r="J24" t="s">
        <v>7834</v>
      </c>
      <c r="K24" s="11">
        <f t="shared" si="0"/>
        <v>228550000</v>
      </c>
      <c r="L24" s="11">
        <f t="shared" si="1"/>
        <v>7900000</v>
      </c>
      <c r="M24" s="11">
        <f t="shared" si="2"/>
        <v>1110000000</v>
      </c>
      <c r="N24" s="11">
        <f t="shared" si="3"/>
        <v>67310000000</v>
      </c>
    </row>
    <row r="25" spans="1:14" x14ac:dyDescent="0.25">
      <c r="A25" t="s">
        <v>7795</v>
      </c>
      <c r="B25" t="s">
        <v>7796</v>
      </c>
      <c r="C25" t="s">
        <v>7797</v>
      </c>
      <c r="D25">
        <v>79.569999999999993</v>
      </c>
      <c r="E25">
        <v>80.38</v>
      </c>
      <c r="F25" t="s">
        <v>7798</v>
      </c>
      <c r="G25" t="s">
        <v>7799</v>
      </c>
      <c r="H25">
        <v>17.43</v>
      </c>
      <c r="I25">
        <v>0.01</v>
      </c>
      <c r="J25" t="s">
        <v>7800</v>
      </c>
      <c r="K25" s="11">
        <f t="shared" si="0"/>
        <v>226030000</v>
      </c>
      <c r="L25" s="11">
        <f t="shared" si="1"/>
        <v>13220000</v>
      </c>
      <c r="M25" s="11">
        <f t="shared" si="2"/>
        <v>906970000</v>
      </c>
      <c r="N25" s="11">
        <f t="shared" si="3"/>
        <v>337040000000</v>
      </c>
    </row>
    <row r="26" spans="1:14" x14ac:dyDescent="0.25">
      <c r="A26" t="s">
        <v>7565</v>
      </c>
      <c r="B26" t="s">
        <v>7566</v>
      </c>
      <c r="C26" t="s">
        <v>7567</v>
      </c>
      <c r="D26">
        <v>50.18</v>
      </c>
      <c r="E26">
        <v>52.24</v>
      </c>
      <c r="F26" t="s">
        <v>7568</v>
      </c>
      <c r="G26" t="s">
        <v>7569</v>
      </c>
      <c r="H26">
        <v>38.81</v>
      </c>
      <c r="I26">
        <v>0.02</v>
      </c>
      <c r="J26" t="s">
        <v>7570</v>
      </c>
      <c r="K26" s="11">
        <f t="shared" si="0"/>
        <v>225750000</v>
      </c>
      <c r="L26" s="11">
        <f t="shared" si="1"/>
        <v>13330000</v>
      </c>
      <c r="M26" s="11">
        <f t="shared" si="2"/>
        <v>508450000</v>
      </c>
      <c r="N26" s="11">
        <f t="shared" si="3"/>
        <v>52720000000</v>
      </c>
    </row>
    <row r="27" spans="1:14" x14ac:dyDescent="0.25">
      <c r="A27" t="s">
        <v>7713</v>
      </c>
      <c r="B27" t="s">
        <v>7714</v>
      </c>
      <c r="C27" t="s">
        <v>7715</v>
      </c>
      <c r="D27">
        <v>177.66</v>
      </c>
      <c r="E27">
        <v>172.32</v>
      </c>
      <c r="F27" t="s">
        <v>7716</v>
      </c>
      <c r="G27" t="s">
        <v>7717</v>
      </c>
      <c r="H27">
        <v>20.399999999999999</v>
      </c>
      <c r="I27">
        <v>0.02</v>
      </c>
      <c r="J27" t="s">
        <v>7718</v>
      </c>
      <c r="K27" s="11">
        <f t="shared" si="0"/>
        <v>224710000</v>
      </c>
      <c r="L27" s="11">
        <f t="shared" si="1"/>
        <v>5080000</v>
      </c>
      <c r="M27" s="11">
        <f t="shared" si="2"/>
        <v>742400000</v>
      </c>
      <c r="N27" s="11">
        <f t="shared" si="3"/>
        <v>204790000000</v>
      </c>
    </row>
    <row r="28" spans="1:14" x14ac:dyDescent="0.25">
      <c r="A28" t="s">
        <v>7827</v>
      </c>
      <c r="B28" t="s">
        <v>7828</v>
      </c>
      <c r="C28" t="s">
        <v>7829</v>
      </c>
      <c r="D28">
        <v>246.67</v>
      </c>
      <c r="E28">
        <v>245.18</v>
      </c>
      <c r="F28" t="s">
        <v>854</v>
      </c>
      <c r="G28" t="s">
        <v>654</v>
      </c>
      <c r="H28">
        <v>23.56</v>
      </c>
      <c r="I28">
        <v>0.03</v>
      </c>
      <c r="J28" t="s">
        <v>7830</v>
      </c>
      <c r="K28" s="11">
        <f t="shared" si="0"/>
        <v>224240000</v>
      </c>
      <c r="L28" s="11">
        <f t="shared" si="1"/>
        <v>3190000</v>
      </c>
      <c r="M28" s="11">
        <f t="shared" si="2"/>
        <v>1040000000</v>
      </c>
      <c r="N28" s="11">
        <f t="shared" si="3"/>
        <v>97100000000</v>
      </c>
    </row>
    <row r="29" spans="1:14" x14ac:dyDescent="0.25">
      <c r="A29" t="s">
        <v>7856</v>
      </c>
      <c r="B29" t="s">
        <v>7857</v>
      </c>
      <c r="C29" t="s">
        <v>7858</v>
      </c>
      <c r="D29">
        <v>48.66</v>
      </c>
      <c r="E29">
        <v>49.01</v>
      </c>
      <c r="F29" t="s">
        <v>7859</v>
      </c>
      <c r="G29" t="s">
        <v>842</v>
      </c>
      <c r="H29">
        <v>19.11</v>
      </c>
      <c r="I29">
        <v>0.02</v>
      </c>
      <c r="J29" t="s">
        <v>7860</v>
      </c>
      <c r="K29" s="11">
        <f t="shared" si="0"/>
        <v>221960000</v>
      </c>
      <c r="L29" s="11">
        <f t="shared" si="1"/>
        <v>16960000</v>
      </c>
      <c r="M29" s="11">
        <f t="shared" si="2"/>
        <v>1770000000</v>
      </c>
      <c r="N29" s="11">
        <f t="shared" si="3"/>
        <v>200720000000</v>
      </c>
    </row>
    <row r="30" spans="1:14" x14ac:dyDescent="0.25">
      <c r="A30" t="s">
        <v>7692</v>
      </c>
      <c r="B30" t="s">
        <v>7693</v>
      </c>
      <c r="C30" t="s">
        <v>7694</v>
      </c>
      <c r="D30">
        <v>45.8</v>
      </c>
      <c r="E30">
        <v>49.18</v>
      </c>
      <c r="F30" t="s">
        <v>2797</v>
      </c>
      <c r="G30" t="s">
        <v>7695</v>
      </c>
      <c r="H30">
        <v>24.89</v>
      </c>
      <c r="I30">
        <v>0.02</v>
      </c>
      <c r="J30" t="s">
        <v>7696</v>
      </c>
      <c r="K30" s="11">
        <f t="shared" si="0"/>
        <v>210130000</v>
      </c>
      <c r="L30" s="11">
        <f t="shared" si="1"/>
        <v>16129999.999999998</v>
      </c>
      <c r="M30" s="11">
        <f t="shared" si="2"/>
        <v>721730000</v>
      </c>
      <c r="N30" s="11">
        <f t="shared" si="3"/>
        <v>186970000000</v>
      </c>
    </row>
    <row r="31" spans="1:14" x14ac:dyDescent="0.25">
      <c r="A31" t="s">
        <v>7835</v>
      </c>
      <c r="B31" t="s">
        <v>7836</v>
      </c>
      <c r="C31" t="s">
        <v>7837</v>
      </c>
      <c r="D31">
        <v>145.86000000000001</v>
      </c>
      <c r="E31">
        <v>151.94</v>
      </c>
      <c r="F31" t="s">
        <v>1766</v>
      </c>
      <c r="G31" t="s">
        <v>257</v>
      </c>
      <c r="H31">
        <v>23.78</v>
      </c>
      <c r="I31">
        <v>0.02</v>
      </c>
      <c r="J31" t="s">
        <v>7838</v>
      </c>
      <c r="K31" s="11">
        <f t="shared" si="0"/>
        <v>210110000</v>
      </c>
      <c r="L31" s="11">
        <f t="shared" si="1"/>
        <v>5260000</v>
      </c>
      <c r="M31" s="11">
        <f t="shared" si="2"/>
        <v>1230000000</v>
      </c>
      <c r="N31" s="11">
        <f t="shared" si="3"/>
        <v>134360000000.00002</v>
      </c>
    </row>
    <row r="32" spans="1:14" x14ac:dyDescent="0.25">
      <c r="A32" t="s">
        <v>7774</v>
      </c>
      <c r="B32" t="s">
        <v>7775</v>
      </c>
      <c r="C32" t="s">
        <v>7776</v>
      </c>
      <c r="D32">
        <v>153.99</v>
      </c>
      <c r="E32">
        <v>139.56</v>
      </c>
      <c r="F32" t="s">
        <v>2429</v>
      </c>
      <c r="G32" t="s">
        <v>7777</v>
      </c>
      <c r="H32">
        <v>25.26</v>
      </c>
      <c r="I32">
        <v>0.03</v>
      </c>
      <c r="J32" t="s">
        <v>7778</v>
      </c>
      <c r="K32" s="11">
        <f t="shared" si="0"/>
        <v>207370000</v>
      </c>
      <c r="L32" s="11">
        <f t="shared" si="1"/>
        <v>5120000</v>
      </c>
      <c r="M32" s="11">
        <f t="shared" si="2"/>
        <v>855860000</v>
      </c>
      <c r="N32" s="11">
        <f t="shared" si="3"/>
        <v>92030000000</v>
      </c>
    </row>
    <row r="33" spans="1:14" x14ac:dyDescent="0.25">
      <c r="A33" t="s">
        <v>7801</v>
      </c>
      <c r="B33" t="s">
        <v>7802</v>
      </c>
      <c r="C33" t="s">
        <v>7803</v>
      </c>
      <c r="D33">
        <v>191.86</v>
      </c>
      <c r="E33">
        <v>188.39</v>
      </c>
      <c r="F33" t="s">
        <v>4923</v>
      </c>
      <c r="G33" t="s">
        <v>7804</v>
      </c>
      <c r="H33">
        <v>40.61</v>
      </c>
      <c r="I33">
        <v>0.06</v>
      </c>
      <c r="J33" t="s">
        <v>7805</v>
      </c>
      <c r="K33" s="11">
        <f t="shared" si="0"/>
        <v>204690000</v>
      </c>
      <c r="L33" s="11">
        <f t="shared" si="1"/>
        <v>3410000</v>
      </c>
      <c r="M33" s="11">
        <f t="shared" si="2"/>
        <v>923340000</v>
      </c>
      <c r="N33" s="11">
        <f t="shared" si="3"/>
        <v>31480000000</v>
      </c>
    </row>
    <row r="34" spans="1:14" x14ac:dyDescent="0.25">
      <c r="A34" t="s">
        <v>7880</v>
      </c>
      <c r="B34" t="s">
        <v>7881</v>
      </c>
      <c r="C34" t="s">
        <v>7882</v>
      </c>
      <c r="D34">
        <v>126.83</v>
      </c>
      <c r="E34">
        <v>135.30000000000001</v>
      </c>
      <c r="F34" t="s">
        <v>1550</v>
      </c>
      <c r="G34" t="s">
        <v>2564</v>
      </c>
      <c r="H34">
        <v>19.12</v>
      </c>
      <c r="I34">
        <v>0.01</v>
      </c>
      <c r="J34" t="s">
        <v>7883</v>
      </c>
      <c r="K34" s="11">
        <f t="shared" si="0"/>
        <v>193360000</v>
      </c>
      <c r="L34" s="11">
        <f t="shared" si="1"/>
        <v>6880000</v>
      </c>
      <c r="M34" s="11">
        <f t="shared" si="2"/>
        <v>2500000000</v>
      </c>
      <c r="N34" s="11">
        <f t="shared" si="3"/>
        <v>340240000000</v>
      </c>
    </row>
    <row r="35" spans="1:14" x14ac:dyDescent="0.25">
      <c r="A35" t="s">
        <v>7745</v>
      </c>
      <c r="B35" t="s">
        <v>7746</v>
      </c>
      <c r="C35" t="s">
        <v>7747</v>
      </c>
      <c r="D35">
        <v>234.34</v>
      </c>
      <c r="E35">
        <v>213.68</v>
      </c>
      <c r="F35" t="s">
        <v>1335</v>
      </c>
      <c r="G35" t="s">
        <v>7748</v>
      </c>
      <c r="H35">
        <v>22.4</v>
      </c>
      <c r="I35">
        <v>0.03</v>
      </c>
      <c r="J35" t="s">
        <v>7749</v>
      </c>
      <c r="K35" s="11">
        <f t="shared" si="0"/>
        <v>191920000</v>
      </c>
      <c r="L35" s="11">
        <f t="shared" si="1"/>
        <v>3450000</v>
      </c>
      <c r="M35" s="11">
        <f t="shared" si="2"/>
        <v>809060000</v>
      </c>
      <c r="N35" s="11">
        <f t="shared" si="3"/>
        <v>225220000000</v>
      </c>
    </row>
    <row r="36" spans="1:14" x14ac:dyDescent="0.25">
      <c r="A36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11">
        <f t="shared" si="0"/>
        <v>185850000</v>
      </c>
      <c r="L36" s="11">
        <f t="shared" si="1"/>
        <v>9180000</v>
      </c>
      <c r="M36" s="11">
        <f t="shared" si="2"/>
        <v>818950000</v>
      </c>
      <c r="N36" s="11">
        <f t="shared" si="3"/>
        <v>92850000000</v>
      </c>
    </row>
    <row r="37" spans="1:14" x14ac:dyDescent="0.25">
      <c r="A37" t="s">
        <v>7719</v>
      </c>
      <c r="B37" t="s">
        <v>7720</v>
      </c>
      <c r="C37" t="s">
        <v>7721</v>
      </c>
      <c r="D37">
        <v>123.58</v>
      </c>
      <c r="E37">
        <v>116.59</v>
      </c>
      <c r="F37" t="s">
        <v>1486</v>
      </c>
      <c r="G37" t="s">
        <v>7722</v>
      </c>
      <c r="H37">
        <v>20.78</v>
      </c>
      <c r="I37">
        <v>0.02</v>
      </c>
      <c r="J37" t="s">
        <v>7723</v>
      </c>
      <c r="K37" s="11">
        <f t="shared" si="0"/>
        <v>182380000</v>
      </c>
      <c r="L37" s="11">
        <f t="shared" si="1"/>
        <v>6440000</v>
      </c>
      <c r="M37" s="11">
        <f t="shared" si="2"/>
        <v>755150000</v>
      </c>
      <c r="N37" s="11">
        <f t="shared" si="3"/>
        <v>236160000000</v>
      </c>
    </row>
    <row r="38" spans="1:14" x14ac:dyDescent="0.25">
      <c r="A38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11">
        <f t="shared" si="0"/>
        <v>179540000</v>
      </c>
      <c r="L38" s="11">
        <f t="shared" si="1"/>
        <v>8060000.0000000009</v>
      </c>
      <c r="M38" s="11">
        <f t="shared" si="2"/>
        <v>584860000</v>
      </c>
      <c r="N38" s="11">
        <f t="shared" si="3"/>
        <v>96500000000</v>
      </c>
    </row>
    <row r="39" spans="1:14" x14ac:dyDescent="0.25">
      <c r="A39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11">
        <f t="shared" si="0"/>
        <v>177920000</v>
      </c>
      <c r="L39" s="11">
        <f t="shared" si="1"/>
        <v>13210000</v>
      </c>
      <c r="M39" s="11">
        <f t="shared" si="2"/>
        <v>536409999.99999994</v>
      </c>
      <c r="N39" s="11">
        <f t="shared" si="3"/>
        <v>74800000000</v>
      </c>
    </row>
    <row r="40" spans="1:14" x14ac:dyDescent="0.25">
      <c r="A40" t="s">
        <v>7615</v>
      </c>
      <c r="B40" t="s">
        <v>7616</v>
      </c>
      <c r="C40" t="s">
        <v>7617</v>
      </c>
      <c r="D40">
        <v>158.99</v>
      </c>
      <c r="E40">
        <v>163.32</v>
      </c>
      <c r="F40" t="s">
        <v>1029</v>
      </c>
      <c r="G40" t="s">
        <v>7618</v>
      </c>
      <c r="H40">
        <v>17.309999999999999</v>
      </c>
      <c r="I40">
        <v>0.02</v>
      </c>
      <c r="J40" t="s">
        <v>7619</v>
      </c>
      <c r="K40" s="11">
        <f t="shared" si="0"/>
        <v>169520000</v>
      </c>
      <c r="L40" s="11">
        <f t="shared" si="1"/>
        <v>4019999.9999999995</v>
      </c>
      <c r="M40" s="11">
        <f t="shared" si="2"/>
        <v>565260000</v>
      </c>
      <c r="N40" s="11">
        <f t="shared" si="3"/>
        <v>124980000000</v>
      </c>
    </row>
    <row r="41" spans="1:14" x14ac:dyDescent="0.25">
      <c r="A41" t="s">
        <v>7852</v>
      </c>
      <c r="B41" t="s">
        <v>7853</v>
      </c>
      <c r="C41" t="s">
        <v>7854</v>
      </c>
      <c r="D41">
        <v>73</v>
      </c>
      <c r="E41">
        <v>87.33</v>
      </c>
      <c r="F41" t="s">
        <v>1888</v>
      </c>
      <c r="G41" t="s">
        <v>3810</v>
      </c>
      <c r="H41">
        <v>15.71</v>
      </c>
      <c r="I41">
        <v>0.02</v>
      </c>
      <c r="J41" t="s">
        <v>7855</v>
      </c>
      <c r="K41" s="11">
        <f t="shared" si="0"/>
        <v>169460000</v>
      </c>
      <c r="L41" s="11">
        <f t="shared" si="1"/>
        <v>8750000</v>
      </c>
      <c r="M41" s="11">
        <f t="shared" si="2"/>
        <v>1670000000</v>
      </c>
      <c r="N41" s="11">
        <f t="shared" si="3"/>
        <v>183570000000</v>
      </c>
    </row>
    <row r="42" spans="1:14" x14ac:dyDescent="0.25">
      <c r="A42" t="s">
        <v>7595</v>
      </c>
      <c r="B42" t="s">
        <v>7596</v>
      </c>
      <c r="C42" t="s">
        <v>7597</v>
      </c>
      <c r="D42">
        <v>93.17</v>
      </c>
      <c r="E42">
        <v>94.25</v>
      </c>
      <c r="F42" t="s">
        <v>1473</v>
      </c>
      <c r="G42" t="s">
        <v>7598</v>
      </c>
      <c r="H42">
        <v>35.58</v>
      </c>
      <c r="I42">
        <v>0.03</v>
      </c>
      <c r="J42" t="s">
        <v>7599</v>
      </c>
      <c r="K42" s="11">
        <f t="shared" si="0"/>
        <v>168090000</v>
      </c>
      <c r="L42" s="11">
        <f t="shared" si="1"/>
        <v>6360000</v>
      </c>
      <c r="M42" s="11">
        <f t="shared" si="2"/>
        <v>539280000</v>
      </c>
      <c r="N42" s="11">
        <f t="shared" si="3"/>
        <v>147830000000</v>
      </c>
    </row>
    <row r="43" spans="1:14" x14ac:dyDescent="0.25">
      <c r="A43" t="s">
        <v>7675</v>
      </c>
      <c r="B43" t="s">
        <v>7676</v>
      </c>
      <c r="C43" t="s">
        <v>7677</v>
      </c>
      <c r="D43">
        <v>174.66</v>
      </c>
      <c r="E43">
        <v>178.84</v>
      </c>
      <c r="F43" t="s">
        <v>1029</v>
      </c>
      <c r="G43" t="s">
        <v>7678</v>
      </c>
      <c r="H43">
        <v>21.88</v>
      </c>
      <c r="I43">
        <v>0.04</v>
      </c>
      <c r="J43" t="s">
        <v>7679</v>
      </c>
      <c r="K43" s="11">
        <f t="shared" si="0"/>
        <v>167370000</v>
      </c>
      <c r="L43" s="11">
        <f t="shared" si="1"/>
        <v>4019999.9999999995</v>
      </c>
      <c r="M43" s="11">
        <f t="shared" si="2"/>
        <v>672260000</v>
      </c>
      <c r="N43" s="11">
        <f t="shared" si="3"/>
        <v>116720000000</v>
      </c>
    </row>
    <row r="44" spans="1:14" x14ac:dyDescent="0.25">
      <c r="A44" t="s">
        <v>7512</v>
      </c>
      <c r="B44" t="s">
        <v>7513</v>
      </c>
      <c r="C44" t="s">
        <v>7514</v>
      </c>
      <c r="D44">
        <v>65.680000000000007</v>
      </c>
      <c r="E44">
        <v>73.5</v>
      </c>
      <c r="F44" t="s">
        <v>1969</v>
      </c>
      <c r="G44" t="s">
        <v>7515</v>
      </c>
      <c r="H44">
        <v>27.98</v>
      </c>
      <c r="I44">
        <v>0.02</v>
      </c>
      <c r="J44" t="s">
        <v>7516</v>
      </c>
      <c r="K44" s="11">
        <f t="shared" si="0"/>
        <v>167100000</v>
      </c>
      <c r="L44" s="11">
        <f t="shared" si="1"/>
        <v>9210000</v>
      </c>
      <c r="M44" s="11">
        <f t="shared" si="2"/>
        <v>464340000</v>
      </c>
      <c r="N44" s="11">
        <f t="shared" si="3"/>
        <v>66830000000</v>
      </c>
    </row>
    <row r="45" spans="1:14" x14ac:dyDescent="0.25">
      <c r="A45" t="s">
        <v>7571</v>
      </c>
      <c r="B45" t="s">
        <v>7572</v>
      </c>
      <c r="C45" t="s">
        <v>7573</v>
      </c>
      <c r="D45">
        <v>175.43</v>
      </c>
      <c r="E45">
        <v>153.81</v>
      </c>
      <c r="F45" t="s">
        <v>7574</v>
      </c>
      <c r="G45" t="s">
        <v>7575</v>
      </c>
      <c r="H45">
        <v>20.83</v>
      </c>
      <c r="I45">
        <v>0.03</v>
      </c>
      <c r="J45" t="s">
        <v>7576</v>
      </c>
      <c r="K45" s="11">
        <f t="shared" si="0"/>
        <v>159230000</v>
      </c>
      <c r="L45" s="11">
        <f t="shared" si="1"/>
        <v>3780000</v>
      </c>
      <c r="M45" s="11">
        <f t="shared" si="2"/>
        <v>508570000</v>
      </c>
      <c r="N45" s="11">
        <f t="shared" si="3"/>
        <v>184440000000</v>
      </c>
    </row>
    <row r="46" spans="1:14" x14ac:dyDescent="0.25">
      <c r="A46" t="s">
        <v>7680</v>
      </c>
      <c r="B46" t="s">
        <v>7681</v>
      </c>
      <c r="C46" t="s">
        <v>7682</v>
      </c>
      <c r="D46">
        <v>60.25</v>
      </c>
      <c r="E46">
        <v>59.02</v>
      </c>
      <c r="F46" t="s">
        <v>7683</v>
      </c>
      <c r="G46" t="s">
        <v>7684</v>
      </c>
      <c r="H46">
        <v>21.68</v>
      </c>
      <c r="I46">
        <v>0.02</v>
      </c>
      <c r="J46" t="s">
        <v>7685</v>
      </c>
      <c r="K46" s="11">
        <f t="shared" si="0"/>
        <v>157420000</v>
      </c>
      <c r="L46" s="11">
        <f t="shared" si="1"/>
        <v>13090000</v>
      </c>
      <c r="M46" s="11">
        <f t="shared" si="2"/>
        <v>690000000</v>
      </c>
      <c r="N46" s="11">
        <f t="shared" si="3"/>
        <v>162240000000</v>
      </c>
    </row>
    <row r="47" spans="1:14" x14ac:dyDescent="0.25">
      <c r="A47" t="s">
        <v>7697</v>
      </c>
      <c r="B47" t="s">
        <v>7698</v>
      </c>
      <c r="C47" t="s">
        <v>7699</v>
      </c>
      <c r="D47">
        <v>159.88999999999999</v>
      </c>
      <c r="E47">
        <v>188.44</v>
      </c>
      <c r="F47" t="s">
        <v>7700</v>
      </c>
      <c r="G47" t="s">
        <v>7701</v>
      </c>
      <c r="H47">
        <v>29.84</v>
      </c>
      <c r="I47">
        <v>0.06</v>
      </c>
      <c r="J47" t="s">
        <v>7702</v>
      </c>
      <c r="K47" s="11">
        <f t="shared" si="0"/>
        <v>156480000</v>
      </c>
      <c r="L47" s="11">
        <f t="shared" si="1"/>
        <v>3370000</v>
      </c>
      <c r="M47" s="11">
        <f t="shared" si="2"/>
        <v>724840000</v>
      </c>
      <c r="N47" s="11">
        <f t="shared" si="3"/>
        <v>55280000000</v>
      </c>
    </row>
    <row r="48" spans="1:14" x14ac:dyDescent="0.25">
      <c r="A48" t="s">
        <v>7658</v>
      </c>
      <c r="B48" t="s">
        <v>7659</v>
      </c>
      <c r="C48" t="s">
        <v>7660</v>
      </c>
      <c r="D48">
        <v>84.35</v>
      </c>
      <c r="E48">
        <v>85.06</v>
      </c>
      <c r="F48" t="s">
        <v>7661</v>
      </c>
      <c r="G48" t="s">
        <v>7662</v>
      </c>
      <c r="H48">
        <v>27.94</v>
      </c>
      <c r="I48">
        <v>0.02</v>
      </c>
      <c r="J48" t="s">
        <v>7663</v>
      </c>
      <c r="K48" s="11">
        <f t="shared" si="0"/>
        <v>154780000</v>
      </c>
      <c r="L48" s="11">
        <f t="shared" si="1"/>
        <v>6900000</v>
      </c>
      <c r="M48" s="11">
        <f t="shared" si="2"/>
        <v>654720000</v>
      </c>
      <c r="N48" s="11">
        <f t="shared" si="3"/>
        <v>69650000000</v>
      </c>
    </row>
    <row r="49" spans="1:14" x14ac:dyDescent="0.25">
      <c r="A49" t="s">
        <v>7664</v>
      </c>
      <c r="B49" t="s">
        <v>7665</v>
      </c>
      <c r="C49" t="s">
        <v>7666</v>
      </c>
      <c r="D49">
        <v>58.16</v>
      </c>
      <c r="E49">
        <v>56.69</v>
      </c>
      <c r="F49" t="s">
        <v>7667</v>
      </c>
      <c r="G49" t="s">
        <v>7668</v>
      </c>
      <c r="H49">
        <v>17.25</v>
      </c>
      <c r="I49">
        <v>0.02</v>
      </c>
      <c r="J49" t="s">
        <v>7669</v>
      </c>
      <c r="K49" s="11">
        <f t="shared" si="0"/>
        <v>153610000</v>
      </c>
      <c r="L49" s="11">
        <f t="shared" si="1"/>
        <v>9990000</v>
      </c>
      <c r="M49" s="11">
        <f t="shared" si="2"/>
        <v>666360000</v>
      </c>
      <c r="N49" s="11">
        <f t="shared" si="3"/>
        <v>81750000000</v>
      </c>
    </row>
    <row r="50" spans="1:14" x14ac:dyDescent="0.25">
      <c r="A50" t="s">
        <v>7769</v>
      </c>
      <c r="B50" t="s">
        <v>7770</v>
      </c>
      <c r="C50" t="s">
        <v>7771</v>
      </c>
      <c r="D50">
        <v>193.24</v>
      </c>
      <c r="E50">
        <v>157.97</v>
      </c>
      <c r="F50" t="s">
        <v>2702</v>
      </c>
      <c r="G50" t="s">
        <v>7772</v>
      </c>
      <c r="H50">
        <v>35.24</v>
      </c>
      <c r="I50">
        <v>0.06</v>
      </c>
      <c r="J50" t="s">
        <v>7773</v>
      </c>
      <c r="K50" s="11">
        <f t="shared" si="0"/>
        <v>153060000</v>
      </c>
      <c r="L50" s="11">
        <f t="shared" si="1"/>
        <v>3000000</v>
      </c>
      <c r="M50" s="11">
        <f t="shared" si="2"/>
        <v>842540000</v>
      </c>
      <c r="N50" s="11">
        <f t="shared" si="3"/>
        <v>20960000000</v>
      </c>
    </row>
    <row r="51" spans="1:14" x14ac:dyDescent="0.25">
      <c r="A51" t="s">
        <v>7652</v>
      </c>
      <c r="B51" t="s">
        <v>7653</v>
      </c>
      <c r="C51" t="s">
        <v>7654</v>
      </c>
      <c r="D51">
        <v>36.799999999999997</v>
      </c>
      <c r="E51">
        <v>35.5</v>
      </c>
      <c r="F51" t="s">
        <v>7655</v>
      </c>
      <c r="G51" t="s">
        <v>7656</v>
      </c>
      <c r="H51">
        <v>17.850000000000001</v>
      </c>
      <c r="I51">
        <v>0.03</v>
      </c>
      <c r="J51" t="s">
        <v>7657</v>
      </c>
      <c r="K51" s="11">
        <f t="shared" si="0"/>
        <v>150840000</v>
      </c>
      <c r="L51" s="11">
        <f t="shared" si="1"/>
        <v>20470000</v>
      </c>
      <c r="M51" s="11">
        <f t="shared" si="2"/>
        <v>648650000</v>
      </c>
      <c r="N51" s="11">
        <f t="shared" si="3"/>
        <v>219070000000</v>
      </c>
    </row>
    <row r="52" spans="1:14" x14ac:dyDescent="0.25">
      <c r="A52" t="s">
        <v>7670</v>
      </c>
      <c r="B52" t="s">
        <v>7671</v>
      </c>
      <c r="C52" t="s">
        <v>7672</v>
      </c>
      <c r="D52">
        <v>36.53</v>
      </c>
      <c r="E52">
        <v>31.73</v>
      </c>
      <c r="F52" t="s">
        <v>3360</v>
      </c>
      <c r="G52" t="s">
        <v>7673</v>
      </c>
      <c r="H52">
        <v>47.05</v>
      </c>
      <c r="I52">
        <v>0.04</v>
      </c>
      <c r="J52" t="s">
        <v>7674</v>
      </c>
      <c r="K52" s="11">
        <f t="shared" si="0"/>
        <v>150480000</v>
      </c>
      <c r="L52" s="11">
        <f t="shared" si="1"/>
        <v>12180000</v>
      </c>
      <c r="M52" s="11">
        <f t="shared" si="2"/>
        <v>670000000</v>
      </c>
      <c r="N52" s="11">
        <f t="shared" si="3"/>
        <v>6440000000</v>
      </c>
    </row>
    <row r="53" spans="1:14" x14ac:dyDescent="0.25">
      <c r="A53" t="s">
        <v>7215</v>
      </c>
      <c r="B53" t="s">
        <v>7216</v>
      </c>
      <c r="C53" t="s">
        <v>7217</v>
      </c>
      <c r="D53">
        <v>121.89</v>
      </c>
      <c r="E53">
        <v>104.95</v>
      </c>
      <c r="F53" t="s">
        <v>4272</v>
      </c>
      <c r="G53" t="s">
        <v>7218</v>
      </c>
      <c r="H53">
        <v>22.28</v>
      </c>
      <c r="I53">
        <v>0.03</v>
      </c>
      <c r="J53" t="s">
        <v>7219</v>
      </c>
      <c r="K53" s="11">
        <f t="shared" si="0"/>
        <v>150260000</v>
      </c>
      <c r="L53" s="11">
        <f t="shared" si="1"/>
        <v>5330000</v>
      </c>
      <c r="M53" s="11">
        <f t="shared" si="2"/>
        <v>319040000</v>
      </c>
      <c r="N53" s="11">
        <f t="shared" si="3"/>
        <v>89390000000</v>
      </c>
    </row>
    <row r="54" spans="1:14" x14ac:dyDescent="0.25">
      <c r="A54" t="s">
        <v>7466</v>
      </c>
      <c r="B54" t="s">
        <v>7467</v>
      </c>
      <c r="C54" t="s">
        <v>7468</v>
      </c>
      <c r="D54">
        <v>66.88</v>
      </c>
      <c r="E54">
        <v>60.5</v>
      </c>
      <c r="F54" t="s">
        <v>1905</v>
      </c>
      <c r="G54" t="s">
        <v>7469</v>
      </c>
      <c r="H54">
        <v>23.47</v>
      </c>
      <c r="I54">
        <v>0.02</v>
      </c>
      <c r="J54" t="s">
        <v>7470</v>
      </c>
      <c r="K54" s="11">
        <f t="shared" si="0"/>
        <v>143200000</v>
      </c>
      <c r="L54" s="11">
        <f t="shared" si="1"/>
        <v>8850000</v>
      </c>
      <c r="M54" s="11">
        <f t="shared" si="2"/>
        <v>430030000</v>
      </c>
      <c r="N54" s="11">
        <f t="shared" si="3"/>
        <v>107790000000</v>
      </c>
    </row>
    <row r="55" spans="1:14" x14ac:dyDescent="0.25">
      <c r="A55" t="s">
        <v>7345</v>
      </c>
      <c r="B55" t="s">
        <v>7346</v>
      </c>
      <c r="C55" t="s">
        <v>7347</v>
      </c>
      <c r="D55">
        <v>309.97000000000003</v>
      </c>
      <c r="E55">
        <v>351.8</v>
      </c>
      <c r="F55" t="s">
        <v>1739</v>
      </c>
      <c r="G55" t="s">
        <v>7348</v>
      </c>
      <c r="H55">
        <v>28.27</v>
      </c>
      <c r="I55">
        <v>0.09</v>
      </c>
      <c r="J55" t="s">
        <v>7349</v>
      </c>
      <c r="K55" s="11">
        <f t="shared" si="0"/>
        <v>140520000</v>
      </c>
      <c r="L55" s="11">
        <f t="shared" si="1"/>
        <v>1730000</v>
      </c>
      <c r="M55" s="11">
        <f t="shared" si="2"/>
        <v>384660000</v>
      </c>
      <c r="N55" s="11">
        <f t="shared" si="3"/>
        <v>81710000000</v>
      </c>
    </row>
    <row r="56" spans="1:14" x14ac:dyDescent="0.25">
      <c r="A56" t="s">
        <v>7739</v>
      </c>
      <c r="B56" t="s">
        <v>7740</v>
      </c>
      <c r="C56" t="s">
        <v>7741</v>
      </c>
      <c r="D56">
        <v>225.3</v>
      </c>
      <c r="E56">
        <v>180.27</v>
      </c>
      <c r="F56" t="s">
        <v>7742</v>
      </c>
      <c r="G56" t="s">
        <v>7743</v>
      </c>
      <c r="H56">
        <v>30.5</v>
      </c>
      <c r="I56">
        <v>0.05</v>
      </c>
      <c r="J56" t="s">
        <v>7744</v>
      </c>
      <c r="K56" s="11">
        <f t="shared" si="0"/>
        <v>136500000</v>
      </c>
      <c r="L56" s="11">
        <f t="shared" si="1"/>
        <v>2870000</v>
      </c>
      <c r="M56" s="11">
        <f t="shared" si="2"/>
        <v>799110000</v>
      </c>
      <c r="N56" s="11">
        <f t="shared" si="3"/>
        <v>110950000000</v>
      </c>
    </row>
    <row r="57" spans="1:14" x14ac:dyDescent="0.25">
      <c r="A57" t="s">
        <v>7397</v>
      </c>
      <c r="B57" t="s">
        <v>7398</v>
      </c>
      <c r="C57" t="s">
        <v>7399</v>
      </c>
      <c r="D57">
        <v>96.36</v>
      </c>
      <c r="E57">
        <v>96.51</v>
      </c>
      <c r="F57" t="s">
        <v>2361</v>
      </c>
      <c r="G57" t="s">
        <v>7400</v>
      </c>
      <c r="H57">
        <v>16.29</v>
      </c>
      <c r="I57">
        <v>0.02</v>
      </c>
      <c r="J57" t="s">
        <v>7401</v>
      </c>
      <c r="K57" s="11">
        <f t="shared" si="0"/>
        <v>136420000</v>
      </c>
      <c r="L57" s="11">
        <f t="shared" si="1"/>
        <v>6830000</v>
      </c>
      <c r="M57" s="11">
        <f t="shared" si="2"/>
        <v>399160000</v>
      </c>
      <c r="N57" s="11">
        <f t="shared" si="3"/>
        <v>75150000000</v>
      </c>
    </row>
    <row r="58" spans="1:14" x14ac:dyDescent="0.25">
      <c r="A58" t="s">
        <v>7630</v>
      </c>
      <c r="B58" t="s">
        <v>7631</v>
      </c>
      <c r="C58" t="s">
        <v>7632</v>
      </c>
      <c r="D58">
        <v>37.69</v>
      </c>
      <c r="E58">
        <v>40.229999999999997</v>
      </c>
      <c r="F58" t="s">
        <v>7633</v>
      </c>
      <c r="G58" t="s">
        <v>7634</v>
      </c>
      <c r="H58">
        <v>25.74</v>
      </c>
      <c r="I58">
        <v>0.03</v>
      </c>
      <c r="J58" t="s">
        <v>7635</v>
      </c>
      <c r="K58" s="11">
        <f t="shared" si="0"/>
        <v>134670000</v>
      </c>
      <c r="L58" s="11">
        <f t="shared" si="1"/>
        <v>12980000</v>
      </c>
      <c r="M58" s="11">
        <f t="shared" si="2"/>
        <v>610990000</v>
      </c>
      <c r="N58" s="11">
        <f t="shared" si="3"/>
        <v>52790000000</v>
      </c>
    </row>
    <row r="59" spans="1:14" x14ac:dyDescent="0.25">
      <c r="A59" t="s">
        <v>7486</v>
      </c>
      <c r="B59" t="s">
        <v>7487</v>
      </c>
      <c r="C59" t="s">
        <v>7488</v>
      </c>
      <c r="D59">
        <v>193.35</v>
      </c>
      <c r="E59">
        <v>174.93</v>
      </c>
      <c r="F59" t="s">
        <v>687</v>
      </c>
      <c r="G59" t="s">
        <v>7489</v>
      </c>
      <c r="H59">
        <v>21.77</v>
      </c>
      <c r="I59">
        <v>0.03</v>
      </c>
      <c r="J59" t="s">
        <v>7490</v>
      </c>
      <c r="K59" s="11">
        <f t="shared" si="0"/>
        <v>132600000</v>
      </c>
      <c r="L59" s="11">
        <f t="shared" si="1"/>
        <v>2670000</v>
      </c>
      <c r="M59" s="11">
        <f t="shared" si="2"/>
        <v>448050000</v>
      </c>
      <c r="N59" s="11">
        <f t="shared" si="3"/>
        <v>84850000000</v>
      </c>
    </row>
    <row r="60" spans="1:14" x14ac:dyDescent="0.25">
      <c r="A60" t="s">
        <v>7708</v>
      </c>
      <c r="B60" t="s">
        <v>7709</v>
      </c>
      <c r="C60" t="s">
        <v>7710</v>
      </c>
      <c r="D60">
        <v>68.91</v>
      </c>
      <c r="E60">
        <v>66.95</v>
      </c>
      <c r="F60" t="s">
        <v>4422</v>
      </c>
      <c r="G60" t="s">
        <v>7711</v>
      </c>
      <c r="H60">
        <v>24.83</v>
      </c>
      <c r="I60">
        <v>0.02</v>
      </c>
      <c r="J60" t="s">
        <v>7712</v>
      </c>
      <c r="K60" s="11">
        <f t="shared" si="0"/>
        <v>131419999.99999999</v>
      </c>
      <c r="L60" s="11">
        <f t="shared" si="1"/>
        <v>8710000</v>
      </c>
      <c r="M60" s="11">
        <f t="shared" si="2"/>
        <v>739460000</v>
      </c>
      <c r="N60" s="11">
        <f t="shared" si="3"/>
        <v>95440000000</v>
      </c>
    </row>
    <row r="61" spans="1:14" x14ac:dyDescent="0.25">
      <c r="A61" t="s">
        <v>7583</v>
      </c>
      <c r="B61" t="s">
        <v>7584</v>
      </c>
      <c r="C61" t="s">
        <v>7585</v>
      </c>
      <c r="D61">
        <v>53.64</v>
      </c>
      <c r="E61">
        <v>51.22</v>
      </c>
      <c r="F61" t="s">
        <v>7586</v>
      </c>
      <c r="G61" t="s">
        <v>7587</v>
      </c>
      <c r="H61">
        <v>24.29</v>
      </c>
      <c r="I61">
        <v>0.02</v>
      </c>
      <c r="J61" t="s">
        <v>7588</v>
      </c>
      <c r="K61" s="11">
        <f t="shared" si="0"/>
        <v>129639999.99999999</v>
      </c>
      <c r="L61" s="11">
        <f t="shared" si="1"/>
        <v>8990000</v>
      </c>
      <c r="M61" s="11">
        <f t="shared" si="2"/>
        <v>534530000</v>
      </c>
      <c r="N61" s="11">
        <f t="shared" si="3"/>
        <v>95150000000</v>
      </c>
    </row>
    <row r="62" spans="1:14" x14ac:dyDescent="0.25">
      <c r="A62" t="s">
        <v>7432</v>
      </c>
      <c r="B62" t="s">
        <v>7433</v>
      </c>
      <c r="C62" t="s">
        <v>7434</v>
      </c>
      <c r="D62">
        <v>83.67</v>
      </c>
      <c r="E62">
        <v>107.69</v>
      </c>
      <c r="F62" t="s">
        <v>1303</v>
      </c>
      <c r="G62" t="s">
        <v>7435</v>
      </c>
      <c r="H62">
        <v>28.48</v>
      </c>
      <c r="I62">
        <v>0.02</v>
      </c>
      <c r="J62" t="s">
        <v>7436</v>
      </c>
      <c r="K62" s="11">
        <f t="shared" si="0"/>
        <v>128639999.99999999</v>
      </c>
      <c r="L62" s="11">
        <f t="shared" si="1"/>
        <v>5460000</v>
      </c>
      <c r="M62" s="11">
        <f t="shared" si="2"/>
        <v>413300000</v>
      </c>
      <c r="N62" s="11">
        <f t="shared" si="3"/>
        <v>130060000000</v>
      </c>
    </row>
    <row r="63" spans="1:14" x14ac:dyDescent="0.25">
      <c r="A63" t="s">
        <v>7724</v>
      </c>
      <c r="B63" t="s">
        <v>7725</v>
      </c>
      <c r="C63" t="s">
        <v>7726</v>
      </c>
      <c r="D63">
        <v>123.46</v>
      </c>
      <c r="E63">
        <v>123.12</v>
      </c>
      <c r="F63" t="s">
        <v>1067</v>
      </c>
      <c r="G63" t="s">
        <v>7727</v>
      </c>
      <c r="H63">
        <v>20.78</v>
      </c>
      <c r="I63">
        <v>0.02</v>
      </c>
      <c r="J63" t="s">
        <v>7728</v>
      </c>
      <c r="K63" s="11">
        <f t="shared" si="0"/>
        <v>127920000</v>
      </c>
      <c r="L63" s="11">
        <f t="shared" si="1"/>
        <v>4210000</v>
      </c>
      <c r="M63" s="11">
        <f t="shared" si="2"/>
        <v>776390000</v>
      </c>
      <c r="N63" s="11">
        <f t="shared" si="3"/>
        <v>98780000000</v>
      </c>
    </row>
    <row r="64" spans="1:14" x14ac:dyDescent="0.25">
      <c r="A64" t="s">
        <v>7231</v>
      </c>
      <c r="B64" t="s">
        <v>7232</v>
      </c>
      <c r="C64" t="s">
        <v>7233</v>
      </c>
      <c r="D64">
        <v>56.57</v>
      </c>
      <c r="E64">
        <v>65.89</v>
      </c>
      <c r="F64" t="s">
        <v>7234</v>
      </c>
      <c r="G64" t="s">
        <v>7235</v>
      </c>
      <c r="H64">
        <v>22.21</v>
      </c>
      <c r="I64">
        <v>0.02</v>
      </c>
      <c r="J64" t="s">
        <v>7236</v>
      </c>
      <c r="K64" s="11">
        <f t="shared" si="0"/>
        <v>126250000</v>
      </c>
      <c r="L64" s="11">
        <f t="shared" si="1"/>
        <v>7790000</v>
      </c>
      <c r="M64" s="11">
        <f t="shared" si="2"/>
        <v>328250000</v>
      </c>
      <c r="N64" s="11">
        <f t="shared" si="3"/>
        <v>107170000000</v>
      </c>
    </row>
    <row r="65" spans="1:14" x14ac:dyDescent="0.25">
      <c r="A65" t="s">
        <v>7491</v>
      </c>
      <c r="B65" t="s">
        <v>7492</v>
      </c>
      <c r="C65" t="s">
        <v>7493</v>
      </c>
      <c r="D65">
        <v>215.88</v>
      </c>
      <c r="E65">
        <v>224.72</v>
      </c>
      <c r="F65" t="s">
        <v>554</v>
      </c>
      <c r="G65" t="s">
        <v>7494</v>
      </c>
      <c r="H65">
        <v>21.03</v>
      </c>
      <c r="I65">
        <v>0.03</v>
      </c>
      <c r="J65" t="s">
        <v>7495</v>
      </c>
      <c r="K65" s="11">
        <f t="shared" si="0"/>
        <v>125660000</v>
      </c>
      <c r="L65" s="11">
        <f t="shared" si="1"/>
        <v>2380000</v>
      </c>
      <c r="M65" s="11">
        <f t="shared" si="2"/>
        <v>448710000</v>
      </c>
      <c r="N65" s="11">
        <f t="shared" si="3"/>
        <v>128389999999.99998</v>
      </c>
    </row>
    <row r="66" spans="1:14" x14ac:dyDescent="0.25">
      <c r="A66" t="s">
        <v>7779</v>
      </c>
      <c r="B66" t="s">
        <v>7780</v>
      </c>
      <c r="C66" t="s">
        <v>7781</v>
      </c>
      <c r="D66">
        <v>136.03</v>
      </c>
      <c r="E66">
        <v>122.4</v>
      </c>
      <c r="F66" t="s">
        <v>1168</v>
      </c>
      <c r="G66" t="s">
        <v>7782</v>
      </c>
      <c r="H66">
        <v>24.16</v>
      </c>
      <c r="I66">
        <v>0.03</v>
      </c>
      <c r="J66" t="s">
        <v>7783</v>
      </c>
      <c r="K66" s="11">
        <f t="shared" ref="K66:K129" si="4">IF(RIGHT(C66,1)="k",LEFT(C66,LEN(C66)-1)*1000,IF(RIGHT(C66,1)="M",LEFT(C66,LEN(C66)-1)*1000000,IF(RIGHT(C66,1)="B",LEFT(C66,LEN(C66)-1)*1000000000)))</f>
        <v>124350000</v>
      </c>
      <c r="L66" s="11">
        <f t="shared" ref="L66:L129" si="5">IF(RIGHT(F66,1)="k",LEFT(F66,LEN(F66)-1)*1000,IF(RIGHT(F66,1)="M",LEFT(F66,LEN(F66)-1)*1000000,IF(RIGHT(F66,1)="B",LEFT(F66,LEN(F66)-1)*1000000000)))</f>
        <v>4690000</v>
      </c>
      <c r="M66" s="11">
        <f t="shared" ref="M66:M129" si="6">IF(RIGHT(G66,1)="k",LEFT(G66,LEN(G66)-1)*1000,IF(RIGHT(G66,1)="M",LEFT(G66,LEN(G66)-1)*1000000,IF(RIGHT(G66,1)="B",LEFT(G66,LEN(G66)-1)*1000000000)))</f>
        <v>873240000</v>
      </c>
      <c r="N66" s="11">
        <f t="shared" ref="N66:N129" si="7">IF(RIGHT(J66,1)="k",LEFT(J66,LEN(J66)-1)*1000,IF(RIGHT(J66,1)="M",LEFT(J66,LEN(J66)-1)*1000000,IF(RIGHT(J66,1)="B",LEFT(J66,LEN(J66)-1)*1000000000)))</f>
        <v>105500000000</v>
      </c>
    </row>
    <row r="67" spans="1:14" x14ac:dyDescent="0.25">
      <c r="A67" t="s">
        <v>7314</v>
      </c>
      <c r="B67" t="s">
        <v>7315</v>
      </c>
      <c r="C67" t="s">
        <v>7316</v>
      </c>
      <c r="D67">
        <v>66.23</v>
      </c>
      <c r="E67">
        <v>65.78</v>
      </c>
      <c r="F67" t="s">
        <v>7317</v>
      </c>
      <c r="G67" t="s">
        <v>7318</v>
      </c>
      <c r="H67">
        <v>31.34</v>
      </c>
      <c r="I67">
        <v>0.03</v>
      </c>
      <c r="J67" t="s">
        <v>7319</v>
      </c>
      <c r="K67" s="11">
        <f t="shared" si="4"/>
        <v>120890000</v>
      </c>
      <c r="L67" s="11">
        <f t="shared" si="5"/>
        <v>6390000</v>
      </c>
      <c r="M67" s="11">
        <f t="shared" si="6"/>
        <v>373080000</v>
      </c>
      <c r="N67" s="11">
        <f t="shared" si="7"/>
        <v>50240000000</v>
      </c>
    </row>
    <row r="68" spans="1:14" x14ac:dyDescent="0.25">
      <c r="A68" t="s">
        <v>6963</v>
      </c>
      <c r="B68" t="s">
        <v>6964</v>
      </c>
      <c r="C68" t="s">
        <v>6965</v>
      </c>
      <c r="D68">
        <v>103.17</v>
      </c>
      <c r="E68">
        <v>115.95</v>
      </c>
      <c r="F68" t="s">
        <v>1024</v>
      </c>
      <c r="G68" t="s">
        <v>6966</v>
      </c>
      <c r="H68">
        <v>14.62</v>
      </c>
      <c r="I68">
        <v>0.04</v>
      </c>
      <c r="J68" t="s">
        <v>6967</v>
      </c>
      <c r="K68" s="11">
        <f t="shared" si="4"/>
        <v>120510000</v>
      </c>
      <c r="L68" s="11">
        <f t="shared" si="5"/>
        <v>4000000</v>
      </c>
      <c r="M68" s="11">
        <f t="shared" si="6"/>
        <v>242050000</v>
      </c>
      <c r="N68" s="11">
        <f t="shared" si="7"/>
        <v>35700000000</v>
      </c>
    </row>
    <row r="69" spans="1:14" x14ac:dyDescent="0.25">
      <c r="A69" t="s">
        <v>7437</v>
      </c>
      <c r="B69" t="s">
        <v>7438</v>
      </c>
      <c r="C69" t="s">
        <v>7439</v>
      </c>
      <c r="D69">
        <v>259.3</v>
      </c>
      <c r="E69">
        <v>307.13</v>
      </c>
      <c r="F69" t="s">
        <v>2329</v>
      </c>
      <c r="G69" t="s">
        <v>7440</v>
      </c>
      <c r="H69">
        <v>27.99</v>
      </c>
      <c r="I69">
        <v>7.0000000000000007E-2</v>
      </c>
      <c r="J69" t="s">
        <v>7441</v>
      </c>
      <c r="K69" s="11">
        <f t="shared" si="4"/>
        <v>119940000</v>
      </c>
      <c r="L69" s="11">
        <f t="shared" si="5"/>
        <v>1500000</v>
      </c>
      <c r="M69" s="11">
        <f t="shared" si="6"/>
        <v>413900000</v>
      </c>
      <c r="N69" s="11">
        <f t="shared" si="7"/>
        <v>54860000000</v>
      </c>
    </row>
    <row r="70" spans="1:14" x14ac:dyDescent="0.25">
      <c r="A70" t="s">
        <v>7480</v>
      </c>
      <c r="B70" t="s">
        <v>7481</v>
      </c>
      <c r="C70" t="s">
        <v>7482</v>
      </c>
      <c r="D70">
        <v>54.61</v>
      </c>
      <c r="E70">
        <v>52.37</v>
      </c>
      <c r="F70" t="s">
        <v>7483</v>
      </c>
      <c r="G70" t="s">
        <v>7484</v>
      </c>
      <c r="H70">
        <v>27.85</v>
      </c>
      <c r="I70">
        <v>0.02</v>
      </c>
      <c r="J70" t="s">
        <v>7485</v>
      </c>
      <c r="K70" s="11">
        <f t="shared" si="4"/>
        <v>119010000</v>
      </c>
      <c r="L70" s="11">
        <f t="shared" si="5"/>
        <v>7500000</v>
      </c>
      <c r="M70" s="11">
        <f t="shared" si="6"/>
        <v>442800000</v>
      </c>
      <c r="N70" s="11">
        <f t="shared" si="7"/>
        <v>38360000000</v>
      </c>
    </row>
    <row r="71" spans="1:14" x14ac:dyDescent="0.25">
      <c r="A71" t="s">
        <v>7442</v>
      </c>
      <c r="B71" t="s">
        <v>7443</v>
      </c>
      <c r="C71" t="s">
        <v>7444</v>
      </c>
      <c r="D71">
        <v>70.95</v>
      </c>
      <c r="E71">
        <v>64.239999999999995</v>
      </c>
      <c r="F71" t="s">
        <v>3818</v>
      </c>
      <c r="G71" t="s">
        <v>7445</v>
      </c>
      <c r="H71">
        <v>32.49</v>
      </c>
      <c r="I71">
        <v>0.03</v>
      </c>
      <c r="J71" t="s">
        <v>7446</v>
      </c>
      <c r="K71" s="11">
        <f t="shared" si="4"/>
        <v>118980000</v>
      </c>
      <c r="L71" s="11">
        <f t="shared" si="5"/>
        <v>6870000</v>
      </c>
      <c r="M71" s="11">
        <f t="shared" si="6"/>
        <v>420230000</v>
      </c>
      <c r="N71" s="11">
        <f t="shared" si="7"/>
        <v>38230000000</v>
      </c>
    </row>
    <row r="72" spans="1:14" x14ac:dyDescent="0.25">
      <c r="A72" t="s">
        <v>7402</v>
      </c>
      <c r="B72" t="s">
        <v>7403</v>
      </c>
      <c r="C72" t="s">
        <v>7404</v>
      </c>
      <c r="D72">
        <v>330.71</v>
      </c>
      <c r="E72">
        <v>312.83</v>
      </c>
      <c r="F72" t="s">
        <v>3984</v>
      </c>
      <c r="G72" t="s">
        <v>7405</v>
      </c>
      <c r="H72">
        <v>43.39</v>
      </c>
      <c r="I72">
        <v>0.11</v>
      </c>
      <c r="J72" t="s">
        <v>7406</v>
      </c>
      <c r="K72" s="11">
        <f t="shared" si="4"/>
        <v>118650000</v>
      </c>
      <c r="L72" s="11">
        <f t="shared" si="5"/>
        <v>1250000</v>
      </c>
      <c r="M72" s="11">
        <f t="shared" si="6"/>
        <v>403680000</v>
      </c>
      <c r="N72" s="11">
        <f t="shared" si="7"/>
        <v>9210000000</v>
      </c>
    </row>
    <row r="73" spans="1:14" x14ac:dyDescent="0.25">
      <c r="A73" t="s">
        <v>7325</v>
      </c>
      <c r="B73" t="s">
        <v>7326</v>
      </c>
      <c r="C73" t="s">
        <v>7327</v>
      </c>
      <c r="D73">
        <v>177.1</v>
      </c>
      <c r="E73">
        <v>170.26</v>
      </c>
      <c r="F73" t="s">
        <v>2077</v>
      </c>
      <c r="G73" t="s">
        <v>7328</v>
      </c>
      <c r="H73">
        <v>20.66</v>
      </c>
      <c r="I73">
        <v>0.05</v>
      </c>
      <c r="J73" t="s">
        <v>7329</v>
      </c>
      <c r="K73" s="11">
        <f t="shared" si="4"/>
        <v>118450000</v>
      </c>
      <c r="L73" s="11">
        <f t="shared" si="5"/>
        <v>2910000</v>
      </c>
      <c r="M73" s="11">
        <f t="shared" si="6"/>
        <v>376540000</v>
      </c>
      <c r="N73" s="11">
        <f t="shared" si="7"/>
        <v>57940000000</v>
      </c>
    </row>
    <row r="74" spans="1:14" x14ac:dyDescent="0.25">
      <c r="A74" t="s">
        <v>7600</v>
      </c>
      <c r="B74" t="s">
        <v>7601</v>
      </c>
      <c r="C74" t="s">
        <v>6011</v>
      </c>
      <c r="D74">
        <v>43.98</v>
      </c>
      <c r="E74">
        <v>45.4</v>
      </c>
      <c r="F74" t="s">
        <v>7602</v>
      </c>
      <c r="G74" t="s">
        <v>7603</v>
      </c>
      <c r="H74">
        <v>13.62</v>
      </c>
      <c r="I74">
        <v>0.02</v>
      </c>
      <c r="J74" t="s">
        <v>7604</v>
      </c>
      <c r="K74" s="11">
        <f t="shared" si="4"/>
        <v>114810000</v>
      </c>
      <c r="L74" s="11">
        <f t="shared" si="5"/>
        <v>11960000</v>
      </c>
      <c r="M74" s="11">
        <f t="shared" si="6"/>
        <v>544360000</v>
      </c>
      <c r="N74" s="11">
        <f t="shared" si="7"/>
        <v>187550000000</v>
      </c>
    </row>
    <row r="75" spans="1:14" x14ac:dyDescent="0.25">
      <c r="A75" t="s">
        <v>7447</v>
      </c>
      <c r="B75" t="s">
        <v>7448</v>
      </c>
      <c r="C75" t="s">
        <v>7449</v>
      </c>
      <c r="D75">
        <v>80.02</v>
      </c>
      <c r="E75">
        <v>81.34</v>
      </c>
      <c r="F75" t="s">
        <v>1267</v>
      </c>
      <c r="G75" t="s">
        <v>7450</v>
      </c>
      <c r="H75">
        <v>20.38</v>
      </c>
      <c r="I75">
        <v>0.02</v>
      </c>
      <c r="J75" t="s">
        <v>7451</v>
      </c>
      <c r="K75" s="11">
        <f t="shared" si="4"/>
        <v>113450000</v>
      </c>
      <c r="L75" s="11">
        <f t="shared" si="5"/>
        <v>5360000</v>
      </c>
      <c r="M75" s="11">
        <f t="shared" si="6"/>
        <v>423830000</v>
      </c>
      <c r="N75" s="11">
        <f t="shared" si="7"/>
        <v>108460000000</v>
      </c>
    </row>
    <row r="76" spans="1:14" x14ac:dyDescent="0.25">
      <c r="A76" t="s">
        <v>7812</v>
      </c>
      <c r="B76" t="s">
        <v>7813</v>
      </c>
      <c r="C76" t="s">
        <v>7814</v>
      </c>
      <c r="D76">
        <v>98.09</v>
      </c>
      <c r="E76">
        <v>97.21</v>
      </c>
      <c r="F76" t="s">
        <v>3745</v>
      </c>
      <c r="G76" t="s">
        <v>7815</v>
      </c>
      <c r="H76">
        <v>26.79</v>
      </c>
      <c r="I76">
        <v>0.02</v>
      </c>
      <c r="J76" t="s">
        <v>7816</v>
      </c>
      <c r="K76" s="11">
        <f t="shared" si="4"/>
        <v>108840000</v>
      </c>
      <c r="L76" s="11">
        <f t="shared" si="5"/>
        <v>5530000</v>
      </c>
      <c r="M76" s="11">
        <f t="shared" si="6"/>
        <v>960430000</v>
      </c>
      <c r="N76" s="11">
        <f t="shared" si="7"/>
        <v>96430000000</v>
      </c>
    </row>
    <row r="77" spans="1:14" x14ac:dyDescent="0.25">
      <c r="A77" t="s">
        <v>7226</v>
      </c>
      <c r="B77" t="s">
        <v>7227</v>
      </c>
      <c r="C77" t="s">
        <v>7228</v>
      </c>
      <c r="D77">
        <v>248.82</v>
      </c>
      <c r="E77">
        <v>232.96</v>
      </c>
      <c r="F77" t="s">
        <v>1739</v>
      </c>
      <c r="G77" t="s">
        <v>7229</v>
      </c>
      <c r="H77">
        <v>22.07</v>
      </c>
      <c r="I77">
        <v>0.05</v>
      </c>
      <c r="J77" t="s">
        <v>7230</v>
      </c>
      <c r="K77" s="11">
        <f t="shared" si="4"/>
        <v>108540000</v>
      </c>
      <c r="L77" s="11">
        <f t="shared" si="5"/>
        <v>1730000</v>
      </c>
      <c r="M77" s="11">
        <f t="shared" si="6"/>
        <v>321860000</v>
      </c>
      <c r="N77" s="11">
        <f t="shared" si="7"/>
        <v>66489999999.999992</v>
      </c>
    </row>
    <row r="78" spans="1:14" x14ac:dyDescent="0.25">
      <c r="A78" t="s">
        <v>7063</v>
      </c>
      <c r="B78" t="s">
        <v>7064</v>
      </c>
      <c r="C78" t="s">
        <v>7065</v>
      </c>
      <c r="D78">
        <v>87</v>
      </c>
      <c r="E78">
        <v>87.4</v>
      </c>
      <c r="F78" t="s">
        <v>3994</v>
      </c>
      <c r="G78" t="s">
        <v>7066</v>
      </c>
      <c r="H78">
        <v>33.229999999999997</v>
      </c>
      <c r="I78">
        <v>0.04</v>
      </c>
      <c r="J78" t="s">
        <v>7067</v>
      </c>
      <c r="K78" s="11">
        <f t="shared" si="4"/>
        <v>106960000</v>
      </c>
      <c r="L78" s="11">
        <f t="shared" si="5"/>
        <v>3980000</v>
      </c>
      <c r="M78" s="11">
        <f t="shared" si="6"/>
        <v>268190000</v>
      </c>
      <c r="N78" s="11">
        <f t="shared" si="7"/>
        <v>25890000000</v>
      </c>
    </row>
    <row r="79" spans="1:14" x14ac:dyDescent="0.25">
      <c r="A79" t="s">
        <v>7129</v>
      </c>
      <c r="B79" t="s">
        <v>7130</v>
      </c>
      <c r="C79" t="s">
        <v>7131</v>
      </c>
      <c r="D79">
        <v>64.599999999999994</v>
      </c>
      <c r="E79">
        <v>73.03</v>
      </c>
      <c r="F79" t="s">
        <v>1521</v>
      </c>
      <c r="G79" t="s">
        <v>7127</v>
      </c>
      <c r="H79">
        <v>26.46</v>
      </c>
      <c r="I79">
        <v>0.02</v>
      </c>
      <c r="J79" t="s">
        <v>7132</v>
      </c>
      <c r="K79" s="11">
        <f t="shared" si="4"/>
        <v>104190000</v>
      </c>
      <c r="L79" s="11">
        <f t="shared" si="5"/>
        <v>6620000</v>
      </c>
      <c r="M79" s="11">
        <f t="shared" si="6"/>
        <v>288700000</v>
      </c>
      <c r="N79" s="11">
        <f t="shared" si="7"/>
        <v>64060000000</v>
      </c>
    </row>
    <row r="80" spans="1:14" x14ac:dyDescent="0.25">
      <c r="A80" t="s">
        <v>7412</v>
      </c>
      <c r="B80" t="s">
        <v>7413</v>
      </c>
      <c r="C80" t="s">
        <v>7414</v>
      </c>
      <c r="D80">
        <v>119.6</v>
      </c>
      <c r="E80">
        <v>116.82</v>
      </c>
      <c r="F80" t="s">
        <v>7415</v>
      </c>
      <c r="G80" t="s">
        <v>7416</v>
      </c>
      <c r="H80">
        <v>27.86</v>
      </c>
      <c r="I80">
        <v>0.05</v>
      </c>
      <c r="J80" t="s">
        <v>7417</v>
      </c>
      <c r="K80" s="11">
        <f t="shared" si="4"/>
        <v>104030000</v>
      </c>
      <c r="L80" s="11">
        <f t="shared" si="5"/>
        <v>3590000</v>
      </c>
      <c r="M80" s="11">
        <f t="shared" si="6"/>
        <v>406410000</v>
      </c>
      <c r="N80" s="11">
        <f t="shared" si="7"/>
        <v>36680000000</v>
      </c>
    </row>
    <row r="81" spans="1:14" x14ac:dyDescent="0.25">
      <c r="A81" t="s">
        <v>7418</v>
      </c>
      <c r="B81" t="s">
        <v>7419</v>
      </c>
      <c r="C81" t="s">
        <v>7420</v>
      </c>
      <c r="D81">
        <v>50.9</v>
      </c>
      <c r="E81">
        <v>61.72</v>
      </c>
      <c r="F81" t="s">
        <v>4217</v>
      </c>
      <c r="G81" t="s">
        <v>7421</v>
      </c>
      <c r="H81">
        <v>24.58</v>
      </c>
      <c r="I81">
        <v>0.02</v>
      </c>
      <c r="J81" t="s">
        <v>7422</v>
      </c>
      <c r="K81" s="11">
        <f t="shared" si="4"/>
        <v>100990000</v>
      </c>
      <c r="L81" s="11">
        <f t="shared" si="5"/>
        <v>7330000</v>
      </c>
      <c r="M81" s="11">
        <f t="shared" si="6"/>
        <v>409460000</v>
      </c>
      <c r="N81" s="11">
        <f t="shared" si="7"/>
        <v>83220000000</v>
      </c>
    </row>
    <row r="82" spans="1:14" x14ac:dyDescent="0.25">
      <c r="A82" t="s">
        <v>7609</v>
      </c>
      <c r="B82" t="s">
        <v>7610</v>
      </c>
      <c r="C82" t="s">
        <v>7611</v>
      </c>
      <c r="D82">
        <v>60.34</v>
      </c>
      <c r="E82">
        <v>53.73</v>
      </c>
      <c r="F82" t="s">
        <v>7612</v>
      </c>
      <c r="G82" t="s">
        <v>7613</v>
      </c>
      <c r="H82">
        <v>28.83</v>
      </c>
      <c r="I82">
        <v>0.03</v>
      </c>
      <c r="J82" t="s">
        <v>7614</v>
      </c>
      <c r="K82" s="11">
        <f t="shared" si="4"/>
        <v>100410000</v>
      </c>
      <c r="L82" s="11">
        <f t="shared" si="5"/>
        <v>7250000</v>
      </c>
      <c r="M82" s="11">
        <f t="shared" si="6"/>
        <v>563050000</v>
      </c>
      <c r="N82" s="11">
        <f t="shared" si="7"/>
        <v>52820000000</v>
      </c>
    </row>
    <row r="83" spans="1:14" x14ac:dyDescent="0.25">
      <c r="A83" t="s">
        <v>7367</v>
      </c>
      <c r="B83" t="s">
        <v>7368</v>
      </c>
      <c r="C83" t="s">
        <v>7369</v>
      </c>
      <c r="D83">
        <v>109.11</v>
      </c>
      <c r="E83">
        <v>115.16</v>
      </c>
      <c r="F83" t="s">
        <v>1019</v>
      </c>
      <c r="G83" t="s">
        <v>7370</v>
      </c>
      <c r="H83">
        <v>20.75</v>
      </c>
      <c r="I83">
        <v>0.03</v>
      </c>
      <c r="J83" t="s">
        <v>7371</v>
      </c>
      <c r="K83" s="11">
        <f t="shared" si="4"/>
        <v>98580000</v>
      </c>
      <c r="L83" s="11">
        <f t="shared" si="5"/>
        <v>3960000</v>
      </c>
      <c r="M83" s="11">
        <f t="shared" si="6"/>
        <v>389710000</v>
      </c>
      <c r="N83" s="11">
        <f t="shared" si="7"/>
        <v>94010000000</v>
      </c>
    </row>
    <row r="84" spans="1:14" x14ac:dyDescent="0.25">
      <c r="A84" t="s">
        <v>7461</v>
      </c>
      <c r="B84" t="s">
        <v>7462</v>
      </c>
      <c r="C84" t="s">
        <v>7463</v>
      </c>
      <c r="D84">
        <v>102.58</v>
      </c>
      <c r="E84">
        <v>113.93</v>
      </c>
      <c r="F84" t="s">
        <v>1050</v>
      </c>
      <c r="G84" t="s">
        <v>7464</v>
      </c>
      <c r="H84">
        <v>14.79</v>
      </c>
      <c r="I84">
        <v>0.02</v>
      </c>
      <c r="J84" t="s">
        <v>7465</v>
      </c>
      <c r="K84" s="11">
        <f t="shared" si="4"/>
        <v>95810000</v>
      </c>
      <c r="L84" s="11">
        <f t="shared" si="5"/>
        <v>4130000</v>
      </c>
      <c r="M84" s="11">
        <f t="shared" si="6"/>
        <v>429830000</v>
      </c>
      <c r="N84" s="11">
        <f t="shared" si="7"/>
        <v>145610000000</v>
      </c>
    </row>
    <row r="85" spans="1:14" x14ac:dyDescent="0.25">
      <c r="A85" t="s">
        <v>7266</v>
      </c>
      <c r="B85" t="s">
        <v>7267</v>
      </c>
      <c r="C85" t="s">
        <v>7268</v>
      </c>
      <c r="D85">
        <v>358.6</v>
      </c>
      <c r="E85">
        <v>321.61</v>
      </c>
      <c r="F85" t="s">
        <v>1357</v>
      </c>
      <c r="G85" t="s">
        <v>7269</v>
      </c>
      <c r="H85">
        <v>17.899999999999999</v>
      </c>
      <c r="I85">
        <v>0.05</v>
      </c>
      <c r="J85" t="s">
        <v>7270</v>
      </c>
      <c r="K85" s="11">
        <f t="shared" si="4"/>
        <v>95040000</v>
      </c>
      <c r="L85" s="11">
        <f t="shared" si="5"/>
        <v>1320000</v>
      </c>
      <c r="M85" s="11">
        <f t="shared" si="6"/>
        <v>351340000</v>
      </c>
      <c r="N85" s="11">
        <f t="shared" si="7"/>
        <v>102500000000</v>
      </c>
    </row>
    <row r="86" spans="1:14" x14ac:dyDescent="0.25">
      <c r="A86" t="s">
        <v>6924</v>
      </c>
      <c r="B86" t="s">
        <v>6925</v>
      </c>
      <c r="C86" t="s">
        <v>6926</v>
      </c>
      <c r="D86">
        <v>146.04</v>
      </c>
      <c r="E86">
        <v>142.99</v>
      </c>
      <c r="F86" t="s">
        <v>5960</v>
      </c>
      <c r="G86" t="s">
        <v>6927</v>
      </c>
      <c r="H86">
        <v>25.42</v>
      </c>
      <c r="I86">
        <v>0.05</v>
      </c>
      <c r="J86" t="s">
        <v>6928</v>
      </c>
      <c r="K86" s="11">
        <f t="shared" si="4"/>
        <v>94880000</v>
      </c>
      <c r="L86" s="11">
        <f t="shared" si="5"/>
        <v>2440000</v>
      </c>
      <c r="M86" s="11">
        <f t="shared" si="6"/>
        <v>230760000</v>
      </c>
      <c r="N86" s="11">
        <f t="shared" si="7"/>
        <v>47290000000</v>
      </c>
    </row>
    <row r="87" spans="1:14" x14ac:dyDescent="0.25">
      <c r="A87" t="s">
        <v>7729</v>
      </c>
      <c r="B87" t="s">
        <v>7730</v>
      </c>
      <c r="C87" t="s">
        <v>7731</v>
      </c>
      <c r="D87">
        <v>52.05</v>
      </c>
      <c r="E87">
        <v>45.52</v>
      </c>
      <c r="F87" t="s">
        <v>1941</v>
      </c>
      <c r="G87" t="s">
        <v>7732</v>
      </c>
      <c r="H87">
        <v>25.78</v>
      </c>
      <c r="I87">
        <v>0.02</v>
      </c>
      <c r="J87" t="s">
        <v>7546</v>
      </c>
      <c r="K87" s="11">
        <f t="shared" si="4"/>
        <v>93580000</v>
      </c>
      <c r="L87" s="11">
        <f t="shared" si="5"/>
        <v>9060000</v>
      </c>
      <c r="M87" s="11">
        <f t="shared" si="6"/>
        <v>785160000</v>
      </c>
      <c r="N87" s="11">
        <f t="shared" si="7"/>
        <v>45550000000</v>
      </c>
    </row>
    <row r="88" spans="1:14" x14ac:dyDescent="0.25">
      <c r="A88" t="s">
        <v>7152</v>
      </c>
      <c r="B88" t="s">
        <v>7153</v>
      </c>
      <c r="C88" t="s">
        <v>7154</v>
      </c>
      <c r="D88">
        <v>40.35</v>
      </c>
      <c r="E88">
        <v>42.5</v>
      </c>
      <c r="F88" t="s">
        <v>1932</v>
      </c>
      <c r="G88" t="s">
        <v>7155</v>
      </c>
      <c r="H88">
        <v>19.53</v>
      </c>
      <c r="I88">
        <v>0.03</v>
      </c>
      <c r="J88" t="s">
        <v>7156</v>
      </c>
      <c r="K88" s="11">
        <f t="shared" si="4"/>
        <v>92140000</v>
      </c>
      <c r="L88" s="11">
        <f t="shared" si="5"/>
        <v>9020000</v>
      </c>
      <c r="M88" s="11">
        <f t="shared" si="6"/>
        <v>303540000</v>
      </c>
      <c r="N88" s="11">
        <f t="shared" si="7"/>
        <v>59850000000</v>
      </c>
    </row>
    <row r="89" spans="1:14" x14ac:dyDescent="0.25">
      <c r="A89" t="s">
        <v>7383</v>
      </c>
      <c r="B89" t="s">
        <v>7384</v>
      </c>
      <c r="C89" t="s">
        <v>7385</v>
      </c>
      <c r="D89">
        <v>70.33</v>
      </c>
      <c r="E89">
        <v>65.55</v>
      </c>
      <c r="F89" t="s">
        <v>2532</v>
      </c>
      <c r="G89" t="s">
        <v>7386</v>
      </c>
      <c r="H89">
        <v>35.75</v>
      </c>
      <c r="I89">
        <v>0.03</v>
      </c>
      <c r="J89" t="s">
        <v>6792</v>
      </c>
      <c r="K89" s="11">
        <f t="shared" si="4"/>
        <v>91710000</v>
      </c>
      <c r="L89" s="11">
        <f t="shared" si="5"/>
        <v>4520000</v>
      </c>
      <c r="M89" s="11">
        <f t="shared" si="6"/>
        <v>394740000</v>
      </c>
      <c r="N89" s="11">
        <f t="shared" si="7"/>
        <v>19500000000</v>
      </c>
    </row>
    <row r="90" spans="1:14" x14ac:dyDescent="0.25">
      <c r="A90" t="s">
        <v>7220</v>
      </c>
      <c r="B90" t="s">
        <v>7221</v>
      </c>
      <c r="C90" t="s">
        <v>7222</v>
      </c>
      <c r="D90">
        <v>316.01</v>
      </c>
      <c r="E90">
        <v>398.52</v>
      </c>
      <c r="F90" t="s">
        <v>7223</v>
      </c>
      <c r="G90" t="s">
        <v>7224</v>
      </c>
      <c r="H90">
        <v>29.71</v>
      </c>
      <c r="I90">
        <v>0.09</v>
      </c>
      <c r="J90" t="s">
        <v>7225</v>
      </c>
      <c r="K90" s="11">
        <f t="shared" si="4"/>
        <v>91410000</v>
      </c>
      <c r="L90" s="11">
        <f t="shared" si="5"/>
        <v>899850</v>
      </c>
      <c r="M90" s="11">
        <f t="shared" si="6"/>
        <v>321360000</v>
      </c>
      <c r="N90" s="11">
        <f t="shared" si="7"/>
        <v>34090000000.000004</v>
      </c>
    </row>
    <row r="91" spans="1:14" x14ac:dyDescent="0.25">
      <c r="A91" t="s">
        <v>7646</v>
      </c>
      <c r="B91" t="s">
        <v>7647</v>
      </c>
      <c r="C91" t="s">
        <v>7648</v>
      </c>
      <c r="D91">
        <v>148.62</v>
      </c>
      <c r="E91">
        <v>146.85</v>
      </c>
      <c r="F91" t="s">
        <v>7649</v>
      </c>
      <c r="G91" t="s">
        <v>7650</v>
      </c>
      <c r="H91">
        <v>16.46</v>
      </c>
      <c r="I91">
        <v>0.03</v>
      </c>
      <c r="J91" t="s">
        <v>7651</v>
      </c>
      <c r="K91" s="11">
        <f t="shared" si="4"/>
        <v>91050000</v>
      </c>
      <c r="L91" s="11">
        <f t="shared" si="5"/>
        <v>3030000</v>
      </c>
      <c r="M91" s="11">
        <f t="shared" si="6"/>
        <v>623010000</v>
      </c>
      <c r="N91" s="11">
        <f t="shared" si="7"/>
        <v>111010000000</v>
      </c>
    </row>
    <row r="92" spans="1:14" x14ac:dyDescent="0.25">
      <c r="A92" t="s">
        <v>6986</v>
      </c>
      <c r="B92" t="s">
        <v>6987</v>
      </c>
      <c r="C92" t="s">
        <v>6988</v>
      </c>
      <c r="D92">
        <v>447.84</v>
      </c>
      <c r="E92">
        <v>380.38</v>
      </c>
      <c r="F92" t="s">
        <v>6989</v>
      </c>
      <c r="G92" t="s">
        <v>6990</v>
      </c>
      <c r="H92">
        <v>28.55</v>
      </c>
      <c r="I92">
        <v>7.0000000000000007E-2</v>
      </c>
      <c r="J92" t="s">
        <v>6991</v>
      </c>
      <c r="K92" s="11">
        <f t="shared" si="4"/>
        <v>90560000</v>
      </c>
      <c r="L92" s="11">
        <f t="shared" si="5"/>
        <v>878830</v>
      </c>
      <c r="M92" s="11">
        <f t="shared" si="6"/>
        <v>248260000</v>
      </c>
      <c r="N92" s="11">
        <f t="shared" si="7"/>
        <v>50740000000</v>
      </c>
    </row>
    <row r="93" spans="1:14" x14ac:dyDescent="0.25">
      <c r="A93" t="s">
        <v>7537</v>
      </c>
      <c r="B93" t="s">
        <v>7538</v>
      </c>
      <c r="C93" t="s">
        <v>7539</v>
      </c>
      <c r="D93">
        <v>125.05</v>
      </c>
      <c r="E93">
        <v>119.36</v>
      </c>
      <c r="F93" t="s">
        <v>1662</v>
      </c>
      <c r="G93" t="s">
        <v>7540</v>
      </c>
      <c r="H93">
        <v>12.49</v>
      </c>
      <c r="I93">
        <v>0.01</v>
      </c>
      <c r="J93" t="s">
        <v>7541</v>
      </c>
      <c r="K93" s="11">
        <f t="shared" si="4"/>
        <v>89110000</v>
      </c>
      <c r="L93" s="11">
        <f t="shared" si="5"/>
        <v>3380000</v>
      </c>
      <c r="M93" s="11">
        <f t="shared" si="6"/>
        <v>476210000</v>
      </c>
      <c r="N93" s="11">
        <f t="shared" si="7"/>
        <v>55180000000</v>
      </c>
    </row>
    <row r="94" spans="1:14" x14ac:dyDescent="0.25">
      <c r="A94" t="s">
        <v>7083</v>
      </c>
      <c r="B94" t="s">
        <v>7084</v>
      </c>
      <c r="C94" t="s">
        <v>7085</v>
      </c>
      <c r="D94">
        <v>41.6</v>
      </c>
      <c r="E94">
        <v>38.57</v>
      </c>
      <c r="F94" t="s">
        <v>7086</v>
      </c>
      <c r="G94" t="s">
        <v>7087</v>
      </c>
      <c r="H94">
        <v>27.26</v>
      </c>
      <c r="I94">
        <v>0.03</v>
      </c>
      <c r="J94" t="s">
        <v>7088</v>
      </c>
      <c r="K94" s="11">
        <f t="shared" si="4"/>
        <v>86940000</v>
      </c>
      <c r="L94" s="11">
        <f t="shared" si="5"/>
        <v>9870000</v>
      </c>
      <c r="M94" s="11">
        <f t="shared" si="6"/>
        <v>275320000</v>
      </c>
      <c r="N94" s="11">
        <f t="shared" si="7"/>
        <v>41340000000</v>
      </c>
    </row>
    <row r="95" spans="1:14" x14ac:dyDescent="0.25">
      <c r="A95" t="s">
        <v>7456</v>
      </c>
      <c r="B95" t="s">
        <v>7457</v>
      </c>
      <c r="C95" t="s">
        <v>7458</v>
      </c>
      <c r="D95">
        <v>100.61</v>
      </c>
      <c r="E95">
        <v>93.21</v>
      </c>
      <c r="F95" t="s">
        <v>1772</v>
      </c>
      <c r="G95" t="s">
        <v>7459</v>
      </c>
      <c r="H95">
        <v>21.93</v>
      </c>
      <c r="I95">
        <v>0.02</v>
      </c>
      <c r="J95" t="s">
        <v>7460</v>
      </c>
      <c r="K95" s="11">
        <f t="shared" si="4"/>
        <v>86570000</v>
      </c>
      <c r="L95" s="11">
        <f t="shared" si="5"/>
        <v>3730000</v>
      </c>
      <c r="M95" s="11">
        <f t="shared" si="6"/>
        <v>428000000</v>
      </c>
      <c r="N95" s="11">
        <f t="shared" si="7"/>
        <v>86540000000</v>
      </c>
    </row>
    <row r="96" spans="1:14" x14ac:dyDescent="0.25">
      <c r="A96" t="s">
        <v>7547</v>
      </c>
      <c r="B96" t="s">
        <v>7548</v>
      </c>
      <c r="C96" t="s">
        <v>7549</v>
      </c>
      <c r="D96">
        <v>58.84</v>
      </c>
      <c r="E96">
        <v>55.89</v>
      </c>
      <c r="F96" t="s">
        <v>1521</v>
      </c>
      <c r="G96" t="s">
        <v>7550</v>
      </c>
      <c r="H96">
        <v>20.04</v>
      </c>
      <c r="I96">
        <v>0.02</v>
      </c>
      <c r="J96" t="s">
        <v>7551</v>
      </c>
      <c r="K96" s="11">
        <f t="shared" si="4"/>
        <v>86320000</v>
      </c>
      <c r="L96" s="11">
        <f t="shared" si="5"/>
        <v>6620000</v>
      </c>
      <c r="M96" s="11">
        <f t="shared" si="6"/>
        <v>481360000</v>
      </c>
      <c r="N96" s="11">
        <f t="shared" si="7"/>
        <v>102750000000</v>
      </c>
    </row>
    <row r="97" spans="1:14" x14ac:dyDescent="0.25">
      <c r="A97" t="s">
        <v>7640</v>
      </c>
      <c r="B97" t="s">
        <v>7641</v>
      </c>
      <c r="C97" t="s">
        <v>7642</v>
      </c>
      <c r="D97">
        <v>55.18</v>
      </c>
      <c r="E97">
        <v>60.27</v>
      </c>
      <c r="F97" t="s">
        <v>7643</v>
      </c>
      <c r="G97" t="s">
        <v>7644</v>
      </c>
      <c r="H97">
        <v>18.440000000000001</v>
      </c>
      <c r="I97">
        <v>0.02</v>
      </c>
      <c r="J97" t="s">
        <v>7645</v>
      </c>
      <c r="K97" s="11">
        <f t="shared" si="4"/>
        <v>85330000</v>
      </c>
      <c r="L97" s="11">
        <f t="shared" si="5"/>
        <v>6190000</v>
      </c>
      <c r="M97" s="11">
        <f t="shared" si="6"/>
        <v>617880000</v>
      </c>
      <c r="N97" s="11">
        <f t="shared" si="7"/>
        <v>49830000000</v>
      </c>
    </row>
    <row r="98" spans="1:14" x14ac:dyDescent="0.25">
      <c r="A98" t="s">
        <v>7006</v>
      </c>
      <c r="B98" t="s">
        <v>7007</v>
      </c>
      <c r="C98" t="s">
        <v>7008</v>
      </c>
      <c r="D98">
        <v>227.2</v>
      </c>
      <c r="E98">
        <v>214.66</v>
      </c>
      <c r="F98" t="s">
        <v>352</v>
      </c>
      <c r="G98" t="s">
        <v>7009</v>
      </c>
      <c r="H98">
        <v>22.44</v>
      </c>
      <c r="I98">
        <v>0.05</v>
      </c>
      <c r="J98" t="s">
        <v>7010</v>
      </c>
      <c r="K98" s="11">
        <f t="shared" si="4"/>
        <v>83220000</v>
      </c>
      <c r="L98" s="11">
        <f t="shared" si="5"/>
        <v>1600000</v>
      </c>
      <c r="M98" s="11">
        <f t="shared" si="6"/>
        <v>251700000</v>
      </c>
      <c r="N98" s="11">
        <f t="shared" si="7"/>
        <v>58130000000</v>
      </c>
    </row>
    <row r="99" spans="1:14" x14ac:dyDescent="0.25">
      <c r="A99" t="s">
        <v>7020</v>
      </c>
      <c r="B99" t="s">
        <v>7021</v>
      </c>
      <c r="C99" t="s">
        <v>7022</v>
      </c>
      <c r="D99">
        <v>254.18</v>
      </c>
      <c r="E99">
        <v>223.23</v>
      </c>
      <c r="F99" t="s">
        <v>243</v>
      </c>
      <c r="G99" t="s">
        <v>7023</v>
      </c>
      <c r="H99">
        <v>49.32</v>
      </c>
      <c r="I99">
        <v>0.12</v>
      </c>
      <c r="J99" t="s">
        <v>7024</v>
      </c>
      <c r="K99" s="11">
        <f t="shared" si="4"/>
        <v>83200000</v>
      </c>
      <c r="L99" s="11">
        <f t="shared" si="5"/>
        <v>1110000</v>
      </c>
      <c r="M99" s="11">
        <f t="shared" si="6"/>
        <v>256790000.00000003</v>
      </c>
      <c r="N99" s="11">
        <f t="shared" si="7"/>
        <v>18900000000</v>
      </c>
    </row>
    <row r="100" spans="1:14" x14ac:dyDescent="0.25">
      <c r="A100" t="s">
        <v>6948</v>
      </c>
      <c r="B100" t="s">
        <v>6949</v>
      </c>
      <c r="C100" t="s">
        <v>6950</v>
      </c>
      <c r="D100">
        <v>75.19</v>
      </c>
      <c r="E100">
        <v>67.930000000000007</v>
      </c>
      <c r="F100" t="s">
        <v>1168</v>
      </c>
      <c r="G100" t="s">
        <v>6951</v>
      </c>
      <c r="H100">
        <v>28.39</v>
      </c>
      <c r="I100">
        <v>0.05</v>
      </c>
      <c r="J100" t="s">
        <v>6952</v>
      </c>
      <c r="K100" s="11">
        <f t="shared" si="4"/>
        <v>80950000</v>
      </c>
      <c r="L100" s="11">
        <f t="shared" si="5"/>
        <v>4690000</v>
      </c>
      <c r="M100" s="11">
        <f t="shared" si="6"/>
        <v>238250000</v>
      </c>
      <c r="N100" s="11">
        <f t="shared" si="7"/>
        <v>42220000000</v>
      </c>
    </row>
    <row r="101" spans="1:14" x14ac:dyDescent="0.25">
      <c r="A101" t="s">
        <v>7361</v>
      </c>
      <c r="B101" t="s">
        <v>7362</v>
      </c>
      <c r="C101" t="s">
        <v>7363</v>
      </c>
      <c r="D101">
        <v>36.49</v>
      </c>
      <c r="E101">
        <v>31.97</v>
      </c>
      <c r="F101" t="s">
        <v>7364</v>
      </c>
      <c r="G101" t="s">
        <v>7365</v>
      </c>
      <c r="H101">
        <v>29.38</v>
      </c>
      <c r="I101">
        <v>0.03</v>
      </c>
      <c r="J101" t="s">
        <v>7366</v>
      </c>
      <c r="K101" s="11">
        <f t="shared" si="4"/>
        <v>80890000</v>
      </c>
      <c r="L101" s="11">
        <f t="shared" si="5"/>
        <v>10850000</v>
      </c>
      <c r="M101" s="11">
        <f t="shared" si="6"/>
        <v>388150000</v>
      </c>
      <c r="N101" s="11">
        <f t="shared" si="7"/>
        <v>67230000000.000008</v>
      </c>
    </row>
    <row r="102" spans="1:14" x14ac:dyDescent="0.25">
      <c r="A102" t="s">
        <v>7246</v>
      </c>
      <c r="B102" t="s">
        <v>7247</v>
      </c>
      <c r="C102" t="s">
        <v>7248</v>
      </c>
      <c r="D102">
        <v>65.48</v>
      </c>
      <c r="E102">
        <v>52.29</v>
      </c>
      <c r="F102" t="s">
        <v>4801</v>
      </c>
      <c r="G102" t="s">
        <v>7249</v>
      </c>
      <c r="H102">
        <v>23.6</v>
      </c>
      <c r="I102">
        <v>0.02</v>
      </c>
      <c r="J102" t="s">
        <v>7250</v>
      </c>
      <c r="K102" s="11">
        <f t="shared" si="4"/>
        <v>80690000</v>
      </c>
      <c r="L102" s="11">
        <f t="shared" si="5"/>
        <v>6640000</v>
      </c>
      <c r="M102" s="11">
        <f t="shared" si="6"/>
        <v>331200000</v>
      </c>
      <c r="N102" s="11">
        <f t="shared" si="7"/>
        <v>76690000000</v>
      </c>
    </row>
    <row r="103" spans="1:14" x14ac:dyDescent="0.25">
      <c r="A103" t="s">
        <v>6679</v>
      </c>
      <c r="B103" t="s">
        <v>6680</v>
      </c>
      <c r="C103" t="s">
        <v>6681</v>
      </c>
      <c r="D103">
        <v>110.39</v>
      </c>
      <c r="E103">
        <v>128.69999999999999</v>
      </c>
      <c r="F103" t="s">
        <v>6682</v>
      </c>
      <c r="G103" t="s">
        <v>6683</v>
      </c>
      <c r="H103">
        <v>38.64</v>
      </c>
      <c r="I103">
        <v>0.06</v>
      </c>
      <c r="J103" t="s">
        <v>6684</v>
      </c>
      <c r="K103" s="11">
        <f t="shared" si="4"/>
        <v>80460000</v>
      </c>
      <c r="L103" s="11">
        <f t="shared" si="5"/>
        <v>2620000</v>
      </c>
      <c r="M103" s="11">
        <f t="shared" si="6"/>
        <v>191510000</v>
      </c>
      <c r="N103" s="11">
        <f t="shared" si="7"/>
        <v>16760000000.000002</v>
      </c>
    </row>
    <row r="104" spans="1:14" x14ac:dyDescent="0.25">
      <c r="A104" t="s">
        <v>7476</v>
      </c>
      <c r="B104" t="s">
        <v>7477</v>
      </c>
      <c r="C104" t="s">
        <v>7478</v>
      </c>
      <c r="D104">
        <v>238.65</v>
      </c>
      <c r="E104">
        <v>220.41</v>
      </c>
      <c r="F104" t="s">
        <v>1276</v>
      </c>
      <c r="G104" t="s">
        <v>7479</v>
      </c>
      <c r="H104">
        <v>37.049999999999997</v>
      </c>
      <c r="I104">
        <v>7.0000000000000007E-2</v>
      </c>
      <c r="J104" t="s">
        <v>6022</v>
      </c>
      <c r="K104" s="11">
        <f t="shared" si="4"/>
        <v>79220000</v>
      </c>
      <c r="L104" s="11">
        <f t="shared" si="5"/>
        <v>1280000</v>
      </c>
      <c r="M104" s="11">
        <f t="shared" si="6"/>
        <v>441680000</v>
      </c>
      <c r="N104" s="11">
        <f t="shared" si="7"/>
        <v>14460000000</v>
      </c>
    </row>
    <row r="105" spans="1:14" x14ac:dyDescent="0.25">
      <c r="A105" t="s">
        <v>6717</v>
      </c>
      <c r="B105" t="s">
        <v>6718</v>
      </c>
      <c r="C105" t="s">
        <v>6719</v>
      </c>
      <c r="D105">
        <v>73.5</v>
      </c>
      <c r="E105">
        <v>63.8</v>
      </c>
      <c r="F105" t="s">
        <v>1772</v>
      </c>
      <c r="G105" t="s">
        <v>6720</v>
      </c>
      <c r="H105">
        <v>34.47</v>
      </c>
      <c r="I105">
        <v>0.03</v>
      </c>
      <c r="J105" t="s">
        <v>6721</v>
      </c>
      <c r="K105" s="11">
        <f t="shared" si="4"/>
        <v>77100000</v>
      </c>
      <c r="L105" s="11">
        <f t="shared" si="5"/>
        <v>3730000</v>
      </c>
      <c r="M105" s="11">
        <f t="shared" si="6"/>
        <v>195020000</v>
      </c>
      <c r="N105" s="11">
        <f t="shared" si="7"/>
        <v>20780000000</v>
      </c>
    </row>
    <row r="106" spans="1:14" x14ac:dyDescent="0.25">
      <c r="A106" t="s">
        <v>6612</v>
      </c>
      <c r="B106" t="s">
        <v>6613</v>
      </c>
      <c r="C106" t="s">
        <v>6614</v>
      </c>
      <c r="D106">
        <v>172.35</v>
      </c>
      <c r="E106">
        <v>189.78</v>
      </c>
      <c r="F106" t="s">
        <v>6552</v>
      </c>
      <c r="G106" t="s">
        <v>6615</v>
      </c>
      <c r="H106">
        <v>26.13</v>
      </c>
      <c r="I106">
        <v>0.04</v>
      </c>
      <c r="J106" t="s">
        <v>6616</v>
      </c>
      <c r="K106" s="11">
        <f t="shared" si="4"/>
        <v>76810000</v>
      </c>
      <c r="L106" s="11">
        <f t="shared" si="5"/>
        <v>1970000</v>
      </c>
      <c r="M106" s="11">
        <f t="shared" si="6"/>
        <v>180450000</v>
      </c>
      <c r="N106" s="11">
        <f t="shared" si="7"/>
        <v>41920000000</v>
      </c>
    </row>
    <row r="107" spans="1:14" x14ac:dyDescent="0.25">
      <c r="A107" t="s">
        <v>7143</v>
      </c>
      <c r="B107" t="s">
        <v>7144</v>
      </c>
      <c r="C107" t="s">
        <v>7145</v>
      </c>
      <c r="D107">
        <v>54.98</v>
      </c>
      <c r="E107">
        <v>57.82</v>
      </c>
      <c r="F107" t="s">
        <v>1234</v>
      </c>
      <c r="G107" t="s">
        <v>7146</v>
      </c>
      <c r="H107">
        <v>26.18</v>
      </c>
      <c r="I107">
        <v>0.03</v>
      </c>
      <c r="J107" t="s">
        <v>6548</v>
      </c>
      <c r="K107" s="11">
        <f t="shared" si="4"/>
        <v>76640000</v>
      </c>
      <c r="L107" s="11">
        <f t="shared" si="5"/>
        <v>5010000</v>
      </c>
      <c r="M107" s="11">
        <f t="shared" si="6"/>
        <v>292100000</v>
      </c>
      <c r="N107" s="11">
        <f t="shared" si="7"/>
        <v>32000000000</v>
      </c>
    </row>
    <row r="108" spans="1:14" x14ac:dyDescent="0.25">
      <c r="A108" t="s">
        <v>7178</v>
      </c>
      <c r="B108" t="s">
        <v>7179</v>
      </c>
      <c r="C108" t="s">
        <v>7180</v>
      </c>
      <c r="D108">
        <v>83.23</v>
      </c>
      <c r="E108">
        <v>75.16</v>
      </c>
      <c r="F108" t="s">
        <v>7181</v>
      </c>
      <c r="G108" t="s">
        <v>7182</v>
      </c>
      <c r="H108">
        <v>20.350000000000001</v>
      </c>
      <c r="I108">
        <v>0.02</v>
      </c>
      <c r="J108" t="s">
        <v>7183</v>
      </c>
      <c r="K108" s="11">
        <f t="shared" si="4"/>
        <v>74510000</v>
      </c>
      <c r="L108" s="11">
        <f t="shared" si="5"/>
        <v>4530000</v>
      </c>
      <c r="M108" s="11">
        <f t="shared" si="6"/>
        <v>309780000</v>
      </c>
      <c r="N108" s="11">
        <f t="shared" si="7"/>
        <v>52190000000</v>
      </c>
    </row>
    <row r="109" spans="1:14" x14ac:dyDescent="0.25">
      <c r="A109" t="s">
        <v>7078</v>
      </c>
      <c r="B109" t="s">
        <v>7079</v>
      </c>
      <c r="C109" t="s">
        <v>7080</v>
      </c>
      <c r="D109">
        <v>216.35</v>
      </c>
      <c r="E109">
        <v>196.4</v>
      </c>
      <c r="F109" t="s">
        <v>1713</v>
      </c>
      <c r="G109" t="s">
        <v>7081</v>
      </c>
      <c r="H109">
        <v>21.77</v>
      </c>
      <c r="I109">
        <v>0.04</v>
      </c>
      <c r="J109" t="s">
        <v>7082</v>
      </c>
      <c r="K109" s="11">
        <f t="shared" si="4"/>
        <v>73700000</v>
      </c>
      <c r="L109" s="11">
        <f t="shared" si="5"/>
        <v>1540000</v>
      </c>
      <c r="M109" s="11">
        <f t="shared" si="6"/>
        <v>272230000</v>
      </c>
      <c r="N109" s="11">
        <f t="shared" si="7"/>
        <v>87040000000</v>
      </c>
    </row>
    <row r="110" spans="1:14" x14ac:dyDescent="0.25">
      <c r="A110" t="s">
        <v>6690</v>
      </c>
      <c r="B110" t="s">
        <v>6691</v>
      </c>
      <c r="C110" t="s">
        <v>6692</v>
      </c>
      <c r="D110">
        <v>36.17</v>
      </c>
      <c r="E110">
        <v>33.4</v>
      </c>
      <c r="F110" t="s">
        <v>1695</v>
      </c>
      <c r="G110" t="s">
        <v>6693</v>
      </c>
      <c r="H110">
        <v>28.44</v>
      </c>
      <c r="I110">
        <v>0.03</v>
      </c>
      <c r="J110" t="s">
        <v>6694</v>
      </c>
      <c r="K110" s="11">
        <f t="shared" si="4"/>
        <v>73180000</v>
      </c>
      <c r="L110" s="11">
        <f t="shared" si="5"/>
        <v>7690000</v>
      </c>
      <c r="M110" s="11">
        <f t="shared" si="6"/>
        <v>192460000</v>
      </c>
      <c r="N110" s="11">
        <f t="shared" si="7"/>
        <v>20500000000</v>
      </c>
    </row>
    <row r="111" spans="1:14" x14ac:dyDescent="0.25">
      <c r="A111" t="s">
        <v>7184</v>
      </c>
      <c r="B111" t="s">
        <v>7185</v>
      </c>
      <c r="C111" t="s">
        <v>7186</v>
      </c>
      <c r="D111">
        <v>50.54</v>
      </c>
      <c r="E111">
        <v>53.43</v>
      </c>
      <c r="F111" t="s">
        <v>7187</v>
      </c>
      <c r="G111" t="s">
        <v>7188</v>
      </c>
      <c r="H111">
        <v>18.72</v>
      </c>
      <c r="I111">
        <v>0.02</v>
      </c>
      <c r="J111" t="s">
        <v>7189</v>
      </c>
      <c r="K111" s="11">
        <f t="shared" si="4"/>
        <v>73070000</v>
      </c>
      <c r="L111" s="11">
        <f t="shared" si="5"/>
        <v>6520000</v>
      </c>
      <c r="M111" s="11">
        <f t="shared" si="6"/>
        <v>311840000</v>
      </c>
      <c r="N111" s="11">
        <f t="shared" si="7"/>
        <v>83430000000</v>
      </c>
    </row>
    <row r="112" spans="1:14" x14ac:dyDescent="0.25">
      <c r="A112" t="s">
        <v>6915</v>
      </c>
      <c r="B112" t="s">
        <v>6916</v>
      </c>
      <c r="C112" t="s">
        <v>6917</v>
      </c>
      <c r="D112">
        <v>57.68</v>
      </c>
      <c r="E112">
        <v>76.239999999999995</v>
      </c>
      <c r="F112" t="s">
        <v>3149</v>
      </c>
      <c r="G112" t="s">
        <v>6918</v>
      </c>
      <c r="H112">
        <v>17.809999999999999</v>
      </c>
      <c r="I112">
        <v>0.02</v>
      </c>
      <c r="J112" t="s">
        <v>6919</v>
      </c>
      <c r="K112" s="11">
        <f t="shared" si="4"/>
        <v>72970000</v>
      </c>
      <c r="L112" s="11">
        <f t="shared" si="5"/>
        <v>4580000</v>
      </c>
      <c r="M112" s="11">
        <f t="shared" si="6"/>
        <v>227310000</v>
      </c>
      <c r="N112" s="11">
        <f t="shared" si="7"/>
        <v>70300000000</v>
      </c>
    </row>
    <row r="113" spans="1:14" x14ac:dyDescent="0.25">
      <c r="A113" t="s">
        <v>6642</v>
      </c>
      <c r="B113" t="s">
        <v>6643</v>
      </c>
      <c r="C113" t="s">
        <v>6644</v>
      </c>
      <c r="D113">
        <v>135.02000000000001</v>
      </c>
      <c r="E113">
        <v>117.07</v>
      </c>
      <c r="F113" t="s">
        <v>648</v>
      </c>
      <c r="G113" t="s">
        <v>6645</v>
      </c>
      <c r="H113">
        <v>39.36</v>
      </c>
      <c r="I113">
        <v>0.05</v>
      </c>
      <c r="J113" t="s">
        <v>6646</v>
      </c>
      <c r="K113" s="11">
        <f t="shared" si="4"/>
        <v>72640000</v>
      </c>
      <c r="L113" s="11">
        <f t="shared" si="5"/>
        <v>2570000</v>
      </c>
      <c r="M113" s="11">
        <f t="shared" si="6"/>
        <v>185840000</v>
      </c>
      <c r="N113" s="11">
        <f t="shared" si="7"/>
        <v>54720000000</v>
      </c>
    </row>
    <row r="114" spans="1:14" x14ac:dyDescent="0.25">
      <c r="A114" t="s">
        <v>7282</v>
      </c>
      <c r="B114" t="s">
        <v>7283</v>
      </c>
      <c r="C114" t="s">
        <v>7284</v>
      </c>
      <c r="D114">
        <v>228.26</v>
      </c>
      <c r="E114">
        <v>213.53</v>
      </c>
      <c r="F114" t="s">
        <v>369</v>
      </c>
      <c r="G114" t="s">
        <v>7285</v>
      </c>
      <c r="H114">
        <v>16</v>
      </c>
      <c r="I114">
        <v>0.04</v>
      </c>
      <c r="J114" t="s">
        <v>7286</v>
      </c>
      <c r="K114" s="11">
        <f t="shared" si="4"/>
        <v>72420000</v>
      </c>
      <c r="L114" s="11">
        <f t="shared" si="5"/>
        <v>1620000</v>
      </c>
      <c r="M114" s="11">
        <f t="shared" si="6"/>
        <v>354600000</v>
      </c>
      <c r="N114" s="11">
        <f t="shared" si="7"/>
        <v>43700000000</v>
      </c>
    </row>
    <row r="115" spans="1:14" x14ac:dyDescent="0.25">
      <c r="A115" t="s">
        <v>7073</v>
      </c>
      <c r="B115" t="s">
        <v>7074</v>
      </c>
      <c r="C115" t="s">
        <v>7075</v>
      </c>
      <c r="D115">
        <v>192.27</v>
      </c>
      <c r="E115">
        <v>153.56</v>
      </c>
      <c r="F115" t="s">
        <v>1000</v>
      </c>
      <c r="G115" t="s">
        <v>7076</v>
      </c>
      <c r="H115">
        <v>26.88</v>
      </c>
      <c r="I115">
        <v>7.0000000000000007E-2</v>
      </c>
      <c r="J115" t="s">
        <v>7077</v>
      </c>
      <c r="K115" s="11">
        <f t="shared" si="4"/>
        <v>72370000</v>
      </c>
      <c r="L115" s="11">
        <f t="shared" si="5"/>
        <v>1520000</v>
      </c>
      <c r="M115" s="11">
        <f t="shared" si="6"/>
        <v>270840000</v>
      </c>
      <c r="N115" s="11">
        <f t="shared" si="7"/>
        <v>17660000000</v>
      </c>
    </row>
    <row r="116" spans="1:14" x14ac:dyDescent="0.25">
      <c r="A116" t="s">
        <v>7356</v>
      </c>
      <c r="B116" t="s">
        <v>7357</v>
      </c>
      <c r="C116" t="s">
        <v>7358</v>
      </c>
      <c r="D116">
        <v>55.37</v>
      </c>
      <c r="E116">
        <v>47.9</v>
      </c>
      <c r="F116" t="s">
        <v>3215</v>
      </c>
      <c r="G116" t="s">
        <v>7359</v>
      </c>
      <c r="H116">
        <v>26.34</v>
      </c>
      <c r="I116">
        <v>0.02</v>
      </c>
      <c r="J116" t="s">
        <v>7360</v>
      </c>
      <c r="K116" s="11">
        <f t="shared" si="4"/>
        <v>72330000</v>
      </c>
      <c r="L116" s="11">
        <f t="shared" si="5"/>
        <v>6810000</v>
      </c>
      <c r="M116" s="11">
        <f t="shared" si="6"/>
        <v>387950000</v>
      </c>
      <c r="N116" s="11">
        <f t="shared" si="7"/>
        <v>74650000000</v>
      </c>
    </row>
    <row r="117" spans="1:14" x14ac:dyDescent="0.25">
      <c r="A117" t="s">
        <v>7138</v>
      </c>
      <c r="B117" t="s">
        <v>7139</v>
      </c>
      <c r="C117" t="s">
        <v>7140</v>
      </c>
      <c r="D117">
        <v>197.35</v>
      </c>
      <c r="E117">
        <v>159.71</v>
      </c>
      <c r="F117" t="s">
        <v>1198</v>
      </c>
      <c r="G117" t="s">
        <v>7141</v>
      </c>
      <c r="H117">
        <v>27.75</v>
      </c>
      <c r="I117">
        <v>7.0000000000000007E-2</v>
      </c>
      <c r="J117" t="s">
        <v>7142</v>
      </c>
      <c r="K117" s="11">
        <f t="shared" si="4"/>
        <v>72260000</v>
      </c>
      <c r="L117" s="11">
        <f t="shared" si="5"/>
        <v>1590000</v>
      </c>
      <c r="M117" s="11">
        <f t="shared" si="6"/>
        <v>291370000</v>
      </c>
      <c r="N117" s="11">
        <f t="shared" si="7"/>
        <v>33650000000</v>
      </c>
    </row>
    <row r="118" spans="1:14" x14ac:dyDescent="0.25">
      <c r="A118" t="s">
        <v>6890</v>
      </c>
      <c r="B118" t="s">
        <v>6891</v>
      </c>
      <c r="C118" t="s">
        <v>6892</v>
      </c>
      <c r="D118">
        <v>47.4</v>
      </c>
      <c r="E118">
        <v>49.7</v>
      </c>
      <c r="F118" t="s">
        <v>2468</v>
      </c>
      <c r="G118" t="s">
        <v>6893</v>
      </c>
      <c r="H118">
        <v>23.02</v>
      </c>
      <c r="I118">
        <v>0.02</v>
      </c>
      <c r="J118" t="s">
        <v>6894</v>
      </c>
      <c r="K118" s="11">
        <f t="shared" si="4"/>
        <v>72080000</v>
      </c>
      <c r="L118" s="11">
        <f t="shared" si="5"/>
        <v>5900000</v>
      </c>
      <c r="M118" s="11">
        <f t="shared" si="6"/>
        <v>221620000</v>
      </c>
      <c r="N118" s="11">
        <f t="shared" si="7"/>
        <v>49140000000</v>
      </c>
    </row>
    <row r="119" spans="1:14" x14ac:dyDescent="0.25">
      <c r="A119" t="s">
        <v>7350</v>
      </c>
      <c r="B119" t="s">
        <v>7351</v>
      </c>
      <c r="C119" t="s">
        <v>7352</v>
      </c>
      <c r="D119">
        <v>66.78</v>
      </c>
      <c r="E119">
        <v>51.86</v>
      </c>
      <c r="F119" t="s">
        <v>7353</v>
      </c>
      <c r="G119" t="s">
        <v>7354</v>
      </c>
      <c r="H119">
        <v>29.96</v>
      </c>
      <c r="I119">
        <v>0.02</v>
      </c>
      <c r="J119" t="s">
        <v>7355</v>
      </c>
      <c r="K119" s="11">
        <f t="shared" si="4"/>
        <v>71700000</v>
      </c>
      <c r="L119" s="11">
        <f t="shared" si="5"/>
        <v>5700000</v>
      </c>
      <c r="M119" s="11">
        <f t="shared" si="6"/>
        <v>386660000</v>
      </c>
      <c r="N119" s="11">
        <f t="shared" si="7"/>
        <v>34410000000</v>
      </c>
    </row>
    <row r="120" spans="1:14" x14ac:dyDescent="0.25">
      <c r="A120" t="s">
        <v>7025</v>
      </c>
      <c r="B120" t="s">
        <v>7026</v>
      </c>
      <c r="C120" t="s">
        <v>7027</v>
      </c>
      <c r="D120">
        <v>77.239999999999995</v>
      </c>
      <c r="E120">
        <v>67</v>
      </c>
      <c r="F120" t="s">
        <v>3080</v>
      </c>
      <c r="G120" t="s">
        <v>7028</v>
      </c>
      <c r="H120">
        <v>19.84</v>
      </c>
      <c r="I120">
        <v>0.02</v>
      </c>
      <c r="J120" t="s">
        <v>7029</v>
      </c>
      <c r="K120" s="11">
        <f t="shared" si="4"/>
        <v>71570000</v>
      </c>
      <c r="L120" s="11">
        <f t="shared" si="5"/>
        <v>4870000</v>
      </c>
      <c r="M120" s="11">
        <f t="shared" si="6"/>
        <v>256850000.00000003</v>
      </c>
      <c r="N120" s="11">
        <f t="shared" si="7"/>
        <v>59140000000</v>
      </c>
    </row>
    <row r="121" spans="1:14" x14ac:dyDescent="0.25">
      <c r="A121" t="s">
        <v>6737</v>
      </c>
      <c r="B121" t="s">
        <v>6738</v>
      </c>
      <c r="C121" t="s">
        <v>6739</v>
      </c>
      <c r="D121">
        <v>45.57</v>
      </c>
      <c r="E121">
        <v>54.39</v>
      </c>
      <c r="F121" t="s">
        <v>1380</v>
      </c>
      <c r="G121" t="s">
        <v>6740</v>
      </c>
      <c r="H121">
        <v>33.630000000000003</v>
      </c>
      <c r="I121">
        <v>0.02</v>
      </c>
      <c r="J121" t="s">
        <v>6741</v>
      </c>
      <c r="K121" s="11">
        <f t="shared" si="4"/>
        <v>71020000</v>
      </c>
      <c r="L121" s="11">
        <f t="shared" si="5"/>
        <v>5870000</v>
      </c>
      <c r="M121" s="11">
        <f t="shared" si="6"/>
        <v>197530000</v>
      </c>
      <c r="N121" s="11">
        <f t="shared" si="7"/>
        <v>23510000000</v>
      </c>
    </row>
    <row r="122" spans="1:14" x14ac:dyDescent="0.25">
      <c r="A122" t="s">
        <v>7426</v>
      </c>
      <c r="B122" t="s">
        <v>7427</v>
      </c>
      <c r="C122" t="s">
        <v>7428</v>
      </c>
      <c r="D122">
        <v>138.19999999999999</v>
      </c>
      <c r="E122">
        <v>141.30000000000001</v>
      </c>
      <c r="F122" t="s">
        <v>7429</v>
      </c>
      <c r="G122" t="s">
        <v>7430</v>
      </c>
      <c r="H122">
        <v>20.84</v>
      </c>
      <c r="I122">
        <v>0.05</v>
      </c>
      <c r="J122" t="s">
        <v>7431</v>
      </c>
      <c r="K122" s="11">
        <f t="shared" si="4"/>
        <v>70400000</v>
      </c>
      <c r="L122" s="11">
        <f t="shared" si="5"/>
        <v>2500000</v>
      </c>
      <c r="M122" s="11">
        <f t="shared" si="6"/>
        <v>411690000</v>
      </c>
      <c r="N122" s="11">
        <f t="shared" si="7"/>
        <v>61030000000</v>
      </c>
    </row>
    <row r="123" spans="1:14" x14ac:dyDescent="0.25">
      <c r="A123" t="s">
        <v>7542</v>
      </c>
      <c r="B123" t="s">
        <v>7543</v>
      </c>
      <c r="C123" t="s">
        <v>7544</v>
      </c>
      <c r="D123">
        <v>146.9</v>
      </c>
      <c r="E123">
        <v>159.86000000000001</v>
      </c>
      <c r="F123" t="s">
        <v>1193</v>
      </c>
      <c r="G123" t="s">
        <v>7545</v>
      </c>
      <c r="H123">
        <v>20.87</v>
      </c>
      <c r="I123">
        <v>0.05</v>
      </c>
      <c r="J123" t="s">
        <v>7546</v>
      </c>
      <c r="K123" s="11">
        <f t="shared" si="4"/>
        <v>70110000</v>
      </c>
      <c r="L123" s="11">
        <f t="shared" si="5"/>
        <v>1850000</v>
      </c>
      <c r="M123" s="11">
        <f t="shared" si="6"/>
        <v>477800000</v>
      </c>
      <c r="N123" s="11">
        <f t="shared" si="7"/>
        <v>45550000000</v>
      </c>
    </row>
    <row r="124" spans="1:14" x14ac:dyDescent="0.25">
      <c r="A124" t="s">
        <v>6905</v>
      </c>
      <c r="B124" t="s">
        <v>6906</v>
      </c>
      <c r="C124" t="s">
        <v>6907</v>
      </c>
      <c r="D124">
        <v>137.63</v>
      </c>
      <c r="E124">
        <v>123.91</v>
      </c>
      <c r="F124" t="s">
        <v>5960</v>
      </c>
      <c r="G124" t="s">
        <v>6908</v>
      </c>
      <c r="H124">
        <v>22.41</v>
      </c>
      <c r="I124">
        <v>0.04</v>
      </c>
      <c r="J124" t="s">
        <v>6909</v>
      </c>
      <c r="K124" s="11">
        <f t="shared" si="4"/>
        <v>69390000</v>
      </c>
      <c r="L124" s="11">
        <f t="shared" si="5"/>
        <v>2440000</v>
      </c>
      <c r="M124" s="11">
        <f t="shared" si="6"/>
        <v>224220000</v>
      </c>
      <c r="N124" s="11">
        <f t="shared" si="7"/>
        <v>49120000000</v>
      </c>
    </row>
    <row r="125" spans="1:14" x14ac:dyDescent="0.25">
      <c r="A125" t="s">
        <v>7049</v>
      </c>
      <c r="B125" t="s">
        <v>7050</v>
      </c>
      <c r="C125" t="s">
        <v>7051</v>
      </c>
      <c r="D125">
        <v>153.04</v>
      </c>
      <c r="E125">
        <v>145.96</v>
      </c>
      <c r="F125" t="s">
        <v>544</v>
      </c>
      <c r="G125" t="s">
        <v>7052</v>
      </c>
      <c r="H125">
        <v>20.53</v>
      </c>
      <c r="I125">
        <v>0.04</v>
      </c>
      <c r="J125" t="s">
        <v>7053</v>
      </c>
      <c r="K125" s="11">
        <f t="shared" si="4"/>
        <v>69220000</v>
      </c>
      <c r="L125" s="11">
        <f t="shared" si="5"/>
        <v>2200000</v>
      </c>
      <c r="M125" s="11">
        <f t="shared" si="6"/>
        <v>263579999.99999997</v>
      </c>
      <c r="N125" s="11">
        <f t="shared" si="7"/>
        <v>102540000000</v>
      </c>
    </row>
    <row r="126" spans="1:14" x14ac:dyDescent="0.25">
      <c r="A126" t="s">
        <v>7577</v>
      </c>
      <c r="B126" t="s">
        <v>7578</v>
      </c>
      <c r="C126" t="s">
        <v>7579</v>
      </c>
      <c r="D126">
        <v>80.8</v>
      </c>
      <c r="E126">
        <v>74.14</v>
      </c>
      <c r="F126" t="s">
        <v>7580</v>
      </c>
      <c r="G126" t="s">
        <v>7581</v>
      </c>
      <c r="H126">
        <v>21.69</v>
      </c>
      <c r="I126">
        <v>0.03</v>
      </c>
      <c r="J126" t="s">
        <v>7582</v>
      </c>
      <c r="K126" s="11">
        <f t="shared" si="4"/>
        <v>68920000</v>
      </c>
      <c r="L126" s="11">
        <f t="shared" si="5"/>
        <v>3420000</v>
      </c>
      <c r="M126" s="11">
        <f t="shared" si="6"/>
        <v>515419999.99999994</v>
      </c>
      <c r="N126" s="11">
        <f t="shared" si="7"/>
        <v>25260000000</v>
      </c>
    </row>
    <row r="127" spans="1:14" x14ac:dyDescent="0.25">
      <c r="A127" t="s">
        <v>7167</v>
      </c>
      <c r="B127" t="s">
        <v>7168</v>
      </c>
      <c r="C127" t="s">
        <v>7169</v>
      </c>
      <c r="D127">
        <v>148.33000000000001</v>
      </c>
      <c r="E127">
        <v>151.91999999999999</v>
      </c>
      <c r="F127" t="s">
        <v>7170</v>
      </c>
      <c r="G127" t="s">
        <v>7171</v>
      </c>
      <c r="H127">
        <v>26.14</v>
      </c>
      <c r="I127">
        <v>0.05</v>
      </c>
      <c r="J127" t="s">
        <v>7172</v>
      </c>
      <c r="K127" s="11">
        <f t="shared" si="4"/>
        <v>68640000</v>
      </c>
      <c r="L127" s="11">
        <f t="shared" si="5"/>
        <v>1950000</v>
      </c>
      <c r="M127" s="11">
        <f t="shared" si="6"/>
        <v>305900000</v>
      </c>
      <c r="N127" s="11">
        <f t="shared" si="7"/>
        <v>30610000000</v>
      </c>
    </row>
    <row r="128" spans="1:14" x14ac:dyDescent="0.25">
      <c r="A128" t="s">
        <v>6972</v>
      </c>
      <c r="B128" t="s">
        <v>6973</v>
      </c>
      <c r="C128" t="s">
        <v>6974</v>
      </c>
      <c r="D128">
        <v>40.78</v>
      </c>
      <c r="E128">
        <v>38.409999999999997</v>
      </c>
      <c r="F128" t="s">
        <v>1287</v>
      </c>
      <c r="G128" t="s">
        <v>6975</v>
      </c>
      <c r="H128">
        <v>34.57</v>
      </c>
      <c r="I128">
        <v>0.04</v>
      </c>
      <c r="J128" t="s">
        <v>6976</v>
      </c>
      <c r="K128" s="11">
        <f t="shared" si="4"/>
        <v>67900000</v>
      </c>
      <c r="L128" s="11">
        <f t="shared" si="5"/>
        <v>5400000</v>
      </c>
      <c r="M128" s="11">
        <f t="shared" si="6"/>
        <v>242470000</v>
      </c>
      <c r="N128" s="11">
        <f t="shared" si="7"/>
        <v>20990000000</v>
      </c>
    </row>
    <row r="129" spans="1:14" x14ac:dyDescent="0.25">
      <c r="A129" t="s">
        <v>7309</v>
      </c>
      <c r="B129" t="s">
        <v>7310</v>
      </c>
      <c r="C129" t="s">
        <v>7311</v>
      </c>
      <c r="D129">
        <v>114.84</v>
      </c>
      <c r="E129">
        <v>100.75</v>
      </c>
      <c r="F129" t="s">
        <v>1973</v>
      </c>
      <c r="G129" t="s">
        <v>7312</v>
      </c>
      <c r="H129">
        <v>23.3</v>
      </c>
      <c r="I129">
        <v>0.03</v>
      </c>
      <c r="J129" t="s">
        <v>7313</v>
      </c>
      <c r="K129" s="11">
        <f t="shared" si="4"/>
        <v>67630000</v>
      </c>
      <c r="L129" s="11">
        <f t="shared" si="5"/>
        <v>3290000</v>
      </c>
      <c r="M129" s="11">
        <f t="shared" si="6"/>
        <v>371840000</v>
      </c>
      <c r="N129" s="11">
        <f t="shared" si="7"/>
        <v>66450000000</v>
      </c>
    </row>
    <row r="130" spans="1:14" x14ac:dyDescent="0.25">
      <c r="A130" t="s">
        <v>7054</v>
      </c>
      <c r="B130" t="s">
        <v>7055</v>
      </c>
      <c r="C130" t="s">
        <v>5248</v>
      </c>
      <c r="D130">
        <v>247.2</v>
      </c>
      <c r="E130">
        <v>224.5</v>
      </c>
      <c r="F130" t="s">
        <v>940</v>
      </c>
      <c r="G130" t="s">
        <v>7056</v>
      </c>
      <c r="H130">
        <v>42.21</v>
      </c>
      <c r="I130">
        <v>0.09</v>
      </c>
      <c r="J130" t="s">
        <v>7057</v>
      </c>
      <c r="K130" s="11">
        <f t="shared" ref="K130:K193" si="8">IF(RIGHT(C130,1)="k",LEFT(C130,LEN(C130)-1)*1000,IF(RIGHT(C130,1)="M",LEFT(C130,LEN(C130)-1)*1000000,IF(RIGHT(C130,1)="B",LEFT(C130,LEN(C130)-1)*1000000000)))</f>
        <v>67590000</v>
      </c>
      <c r="L130" s="11">
        <f t="shared" ref="L130:L193" si="9">IF(RIGHT(F130,1)="k",LEFT(F130,LEN(F130)-1)*1000,IF(RIGHT(F130,1)="M",LEFT(F130,LEN(F130)-1)*1000000,IF(RIGHT(F130,1)="B",LEFT(F130,LEN(F130)-1)*1000000000)))</f>
        <v>1130000</v>
      </c>
      <c r="M130" s="11">
        <f t="shared" ref="M130:M193" si="10">IF(RIGHT(G130,1)="k",LEFT(G130,LEN(G130)-1)*1000,IF(RIGHT(G130,1)="M",LEFT(G130,LEN(G130)-1)*1000000,IF(RIGHT(G130,1)="B",LEFT(G130,LEN(G130)-1)*1000000000)))</f>
        <v>265440000</v>
      </c>
      <c r="N130" s="11">
        <f t="shared" ref="N130:N193" si="11">IF(RIGHT(J130,1)="k",LEFT(J130,LEN(J130)-1)*1000,IF(RIGHT(J130,1)="M",LEFT(J130,LEN(J130)-1)*1000000,IF(RIGHT(J130,1)="B",LEFT(J130,LEN(J130)-1)*1000000000)))</f>
        <v>19810000000</v>
      </c>
    </row>
    <row r="131" spans="1:14" x14ac:dyDescent="0.25">
      <c r="A131" t="s">
        <v>6859</v>
      </c>
      <c r="B131" t="s">
        <v>6860</v>
      </c>
      <c r="C131" t="s">
        <v>6861</v>
      </c>
      <c r="D131">
        <v>228.13</v>
      </c>
      <c r="E131">
        <v>193.52</v>
      </c>
      <c r="F131" t="s">
        <v>358</v>
      </c>
      <c r="G131" t="s">
        <v>6862</v>
      </c>
      <c r="H131">
        <v>17.989999999999998</v>
      </c>
      <c r="I131">
        <v>0.04</v>
      </c>
      <c r="J131" t="s">
        <v>6863</v>
      </c>
      <c r="K131" s="11">
        <f t="shared" si="8"/>
        <v>67490000</v>
      </c>
      <c r="L131" s="11">
        <f t="shared" si="9"/>
        <v>1610000</v>
      </c>
      <c r="M131" s="11">
        <f t="shared" si="10"/>
        <v>217600000</v>
      </c>
      <c r="N131" s="11">
        <f t="shared" si="11"/>
        <v>65530000000</v>
      </c>
    </row>
    <row r="132" spans="1:14" x14ac:dyDescent="0.25">
      <c r="A132" t="s">
        <v>7124</v>
      </c>
      <c r="B132" t="s">
        <v>7125</v>
      </c>
      <c r="C132" t="s">
        <v>7126</v>
      </c>
      <c r="D132">
        <v>66.27</v>
      </c>
      <c r="E132">
        <v>66.88</v>
      </c>
      <c r="F132" t="s">
        <v>3836</v>
      </c>
      <c r="G132" t="s">
        <v>7127</v>
      </c>
      <c r="H132">
        <v>20.76</v>
      </c>
      <c r="I132">
        <v>0.02</v>
      </c>
      <c r="J132" t="s">
        <v>7128</v>
      </c>
      <c r="K132" s="11">
        <f t="shared" si="8"/>
        <v>66989999.999999993</v>
      </c>
      <c r="L132" s="11">
        <f t="shared" si="9"/>
        <v>3240000</v>
      </c>
      <c r="M132" s="11">
        <f t="shared" si="10"/>
        <v>288700000</v>
      </c>
      <c r="N132" s="11">
        <f t="shared" si="11"/>
        <v>47330000000</v>
      </c>
    </row>
    <row r="133" spans="1:14" x14ac:dyDescent="0.25">
      <c r="A133" t="s">
        <v>7093</v>
      </c>
      <c r="B133" t="s">
        <v>7094</v>
      </c>
      <c r="C133" t="s">
        <v>7095</v>
      </c>
      <c r="D133">
        <v>49.71</v>
      </c>
      <c r="E133">
        <v>57.73</v>
      </c>
      <c r="F133" t="s">
        <v>3978</v>
      </c>
      <c r="G133" t="s">
        <v>7096</v>
      </c>
      <c r="H133">
        <v>27.22</v>
      </c>
      <c r="I133">
        <v>0.03</v>
      </c>
      <c r="J133" t="s">
        <v>7097</v>
      </c>
      <c r="K133" s="11">
        <f t="shared" si="8"/>
        <v>66810000</v>
      </c>
      <c r="L133" s="11">
        <f t="shared" si="9"/>
        <v>5830000</v>
      </c>
      <c r="M133" s="11">
        <f t="shared" si="10"/>
        <v>278440000</v>
      </c>
      <c r="N133" s="11">
        <f t="shared" si="11"/>
        <v>18930000000</v>
      </c>
    </row>
    <row r="134" spans="1:14" x14ac:dyDescent="0.25">
      <c r="A134" t="s">
        <v>7241</v>
      </c>
      <c r="B134" t="s">
        <v>7242</v>
      </c>
      <c r="C134" t="s">
        <v>7243</v>
      </c>
      <c r="D134">
        <v>104.95</v>
      </c>
      <c r="E134">
        <v>106.55</v>
      </c>
      <c r="F134" t="s">
        <v>659</v>
      </c>
      <c r="G134" t="s">
        <v>7244</v>
      </c>
      <c r="H134">
        <v>20.76</v>
      </c>
      <c r="I134">
        <v>0.05</v>
      </c>
      <c r="J134" t="s">
        <v>7245</v>
      </c>
      <c r="K134" s="11">
        <f t="shared" si="8"/>
        <v>66500000</v>
      </c>
      <c r="L134" s="11">
        <f t="shared" si="9"/>
        <v>2580000</v>
      </c>
      <c r="M134" s="11">
        <f t="shared" si="10"/>
        <v>329210000</v>
      </c>
      <c r="N134" s="11">
        <f t="shared" si="11"/>
        <v>43540000000</v>
      </c>
    </row>
    <row r="135" spans="1:14" x14ac:dyDescent="0.25">
      <c r="A135" t="s">
        <v>7016</v>
      </c>
      <c r="B135" t="s">
        <v>7017</v>
      </c>
      <c r="C135" t="s">
        <v>7018</v>
      </c>
      <c r="D135">
        <v>51.9</v>
      </c>
      <c r="E135">
        <v>46.2</v>
      </c>
      <c r="F135" t="s">
        <v>2217</v>
      </c>
      <c r="G135" t="s">
        <v>7019</v>
      </c>
      <c r="H135">
        <v>40.770000000000003</v>
      </c>
      <c r="I135">
        <v>0.05</v>
      </c>
      <c r="J135" t="s">
        <v>6093</v>
      </c>
      <c r="K135" s="11">
        <f t="shared" si="8"/>
        <v>66200000</v>
      </c>
      <c r="L135" s="11">
        <f t="shared" si="9"/>
        <v>4320000</v>
      </c>
      <c r="M135" s="11">
        <f t="shared" si="10"/>
        <v>255680000</v>
      </c>
      <c r="N135" s="11">
        <f t="shared" si="11"/>
        <v>9660000000</v>
      </c>
    </row>
    <row r="136" spans="1:14" x14ac:dyDescent="0.25">
      <c r="A136" t="s">
        <v>7552</v>
      </c>
      <c r="B136" t="s">
        <v>7553</v>
      </c>
      <c r="C136" t="s">
        <v>7554</v>
      </c>
      <c r="D136">
        <v>80.2</v>
      </c>
      <c r="E136">
        <v>82.22</v>
      </c>
      <c r="F136" t="s">
        <v>1056</v>
      </c>
      <c r="G136" t="s">
        <v>7555</v>
      </c>
      <c r="H136">
        <v>19.78</v>
      </c>
      <c r="I136">
        <v>0.02</v>
      </c>
      <c r="J136" t="s">
        <v>7556</v>
      </c>
      <c r="K136" s="11">
        <f t="shared" si="8"/>
        <v>66190000</v>
      </c>
      <c r="L136" s="11">
        <f t="shared" si="9"/>
        <v>4150000.0000000005</v>
      </c>
      <c r="M136" s="11">
        <f t="shared" si="10"/>
        <v>485550000</v>
      </c>
      <c r="N136" s="11">
        <f t="shared" si="11"/>
        <v>87630000000</v>
      </c>
    </row>
    <row r="137" spans="1:14" x14ac:dyDescent="0.25">
      <c r="A137" t="s">
        <v>7377</v>
      </c>
      <c r="B137" t="s">
        <v>7378</v>
      </c>
      <c r="C137" t="s">
        <v>7379</v>
      </c>
      <c r="D137">
        <v>64.89</v>
      </c>
      <c r="E137">
        <v>76.680000000000007</v>
      </c>
      <c r="F137" t="s">
        <v>7380</v>
      </c>
      <c r="G137" t="s">
        <v>7381</v>
      </c>
      <c r="H137">
        <v>15.88</v>
      </c>
      <c r="I137">
        <v>0.02</v>
      </c>
      <c r="J137" t="s">
        <v>7382</v>
      </c>
      <c r="K137" s="11">
        <f t="shared" si="8"/>
        <v>65560000</v>
      </c>
      <c r="L137" s="11">
        <f t="shared" si="9"/>
        <v>3970000</v>
      </c>
      <c r="M137" s="11">
        <f t="shared" si="10"/>
        <v>394060000</v>
      </c>
      <c r="N137" s="11">
        <f t="shared" si="11"/>
        <v>43640000000</v>
      </c>
    </row>
    <row r="138" spans="1:14" x14ac:dyDescent="0.25">
      <c r="A138" t="s">
        <v>7040</v>
      </c>
      <c r="B138" t="s">
        <v>7041</v>
      </c>
      <c r="C138" t="s">
        <v>7042</v>
      </c>
      <c r="D138">
        <v>98.12</v>
      </c>
      <c r="E138">
        <v>104.51</v>
      </c>
      <c r="F138" t="s">
        <v>2324</v>
      </c>
      <c r="G138" t="s">
        <v>7043</v>
      </c>
      <c r="H138">
        <v>36.01</v>
      </c>
      <c r="I138">
        <v>0.06</v>
      </c>
      <c r="J138" t="s">
        <v>7044</v>
      </c>
      <c r="K138" s="11">
        <f t="shared" si="8"/>
        <v>65530000</v>
      </c>
      <c r="L138" s="11">
        <f t="shared" si="9"/>
        <v>2520000</v>
      </c>
      <c r="M138" s="11">
        <f t="shared" si="10"/>
        <v>261750000</v>
      </c>
      <c r="N138" s="11">
        <f t="shared" si="11"/>
        <v>11220000000</v>
      </c>
    </row>
    <row r="139" spans="1:14" x14ac:dyDescent="0.25">
      <c r="A139" t="s">
        <v>7561</v>
      </c>
      <c r="B139" t="s">
        <v>7562</v>
      </c>
      <c r="C139" t="s">
        <v>7013</v>
      </c>
      <c r="D139">
        <v>158.69</v>
      </c>
      <c r="E139">
        <v>155.58000000000001</v>
      </c>
      <c r="F139" t="s">
        <v>1821</v>
      </c>
      <c r="G139" t="s">
        <v>7563</v>
      </c>
      <c r="H139">
        <v>28.77</v>
      </c>
      <c r="I139">
        <v>7.0000000000000007E-2</v>
      </c>
      <c r="J139" t="s">
        <v>7564</v>
      </c>
      <c r="K139" s="11">
        <f t="shared" si="8"/>
        <v>64959999.999999993</v>
      </c>
      <c r="L139" s="11">
        <f t="shared" si="9"/>
        <v>1660000</v>
      </c>
      <c r="M139" s="11">
        <f t="shared" si="10"/>
        <v>506380000</v>
      </c>
      <c r="N139" s="11">
        <f t="shared" si="11"/>
        <v>40450000000</v>
      </c>
    </row>
    <row r="140" spans="1:14" x14ac:dyDescent="0.25">
      <c r="A140" t="s">
        <v>7011</v>
      </c>
      <c r="B140" t="s">
        <v>7012</v>
      </c>
      <c r="C140" t="s">
        <v>7013</v>
      </c>
      <c r="D140">
        <v>599.47</v>
      </c>
      <c r="E140">
        <v>633.07000000000005</v>
      </c>
      <c r="F140" t="s">
        <v>5503</v>
      </c>
      <c r="G140" t="s">
        <v>7014</v>
      </c>
      <c r="H140">
        <v>27.53</v>
      </c>
      <c r="I140">
        <v>0.14000000000000001</v>
      </c>
      <c r="J140" t="s">
        <v>7015</v>
      </c>
      <c r="K140" s="11">
        <f t="shared" si="8"/>
        <v>64959999.999999993</v>
      </c>
      <c r="L140" s="11">
        <f t="shared" si="9"/>
        <v>443710</v>
      </c>
      <c r="M140" s="11">
        <f t="shared" si="10"/>
        <v>253670000</v>
      </c>
      <c r="N140" s="11">
        <f t="shared" si="11"/>
        <v>16129999999.999998</v>
      </c>
    </row>
    <row r="141" spans="1:14" x14ac:dyDescent="0.25">
      <c r="A141" t="s">
        <v>7605</v>
      </c>
      <c r="B141" t="s">
        <v>7606</v>
      </c>
      <c r="C141" t="s">
        <v>7607</v>
      </c>
      <c r="D141">
        <v>37.049999999999997</v>
      </c>
      <c r="E141">
        <v>44.15</v>
      </c>
      <c r="F141" t="s">
        <v>1831</v>
      </c>
      <c r="G141" t="s">
        <v>7608</v>
      </c>
      <c r="H141">
        <v>101.67</v>
      </c>
      <c r="I141">
        <v>0.25</v>
      </c>
      <c r="J141" t="s">
        <v>799</v>
      </c>
      <c r="K141" s="11">
        <f t="shared" si="8"/>
        <v>64920000</v>
      </c>
      <c r="L141" s="11">
        <f t="shared" si="9"/>
        <v>3860000</v>
      </c>
      <c r="M141" s="11">
        <f t="shared" si="10"/>
        <v>550060000</v>
      </c>
      <c r="N141" s="11">
        <f t="shared" si="11"/>
        <v>1090000000</v>
      </c>
    </row>
    <row r="142" spans="1:14" x14ac:dyDescent="0.25">
      <c r="A142" t="s">
        <v>6942</v>
      </c>
      <c r="B142" t="s">
        <v>6943</v>
      </c>
      <c r="C142" t="s">
        <v>6944</v>
      </c>
      <c r="D142">
        <v>97.51</v>
      </c>
      <c r="E142">
        <v>94.52</v>
      </c>
      <c r="F142" t="s">
        <v>6945</v>
      </c>
      <c r="G142" t="s">
        <v>6946</v>
      </c>
      <c r="H142">
        <v>30.62</v>
      </c>
      <c r="I142">
        <v>0.04</v>
      </c>
      <c r="J142" t="s">
        <v>6947</v>
      </c>
      <c r="K142" s="11">
        <f t="shared" si="8"/>
        <v>64730000.000000007</v>
      </c>
      <c r="L142" s="11">
        <f t="shared" si="9"/>
        <v>2610000</v>
      </c>
      <c r="M142" s="11">
        <f t="shared" si="10"/>
        <v>236660000</v>
      </c>
      <c r="N142" s="11">
        <f t="shared" si="11"/>
        <v>23140000000</v>
      </c>
    </row>
    <row r="143" spans="1:14" x14ac:dyDescent="0.25">
      <c r="A143" t="s">
        <v>6938</v>
      </c>
      <c r="B143" t="s">
        <v>6939</v>
      </c>
      <c r="C143" t="s">
        <v>5151</v>
      </c>
      <c r="D143">
        <v>129.18</v>
      </c>
      <c r="E143">
        <v>117.01</v>
      </c>
      <c r="F143" t="s">
        <v>615</v>
      </c>
      <c r="G143" t="s">
        <v>6940</v>
      </c>
      <c r="H143">
        <v>36.619999999999997</v>
      </c>
      <c r="I143">
        <v>7.0000000000000007E-2</v>
      </c>
      <c r="J143" t="s">
        <v>6941</v>
      </c>
      <c r="K143" s="11">
        <f t="shared" si="8"/>
        <v>64420000</v>
      </c>
      <c r="L143" s="11">
        <f t="shared" si="9"/>
        <v>2390000</v>
      </c>
      <c r="M143" s="11">
        <f t="shared" si="10"/>
        <v>234850000</v>
      </c>
      <c r="N143" s="11">
        <f t="shared" si="11"/>
        <v>28200000000</v>
      </c>
    </row>
    <row r="144" spans="1:14" x14ac:dyDescent="0.25">
      <c r="A144" t="s">
        <v>6695</v>
      </c>
      <c r="B144" t="s">
        <v>6696</v>
      </c>
      <c r="C144" t="s">
        <v>6697</v>
      </c>
      <c r="D144">
        <v>46.68</v>
      </c>
      <c r="E144">
        <v>50.25</v>
      </c>
      <c r="F144" t="s">
        <v>6698</v>
      </c>
      <c r="G144" t="s">
        <v>6699</v>
      </c>
      <c r="H144">
        <v>32.71</v>
      </c>
      <c r="I144">
        <v>0.03</v>
      </c>
      <c r="J144" t="s">
        <v>6700</v>
      </c>
      <c r="K144" s="11">
        <f t="shared" si="8"/>
        <v>64170000</v>
      </c>
      <c r="L144" s="11">
        <f t="shared" si="9"/>
        <v>4700000</v>
      </c>
      <c r="M144" s="11">
        <f t="shared" si="10"/>
        <v>193370000</v>
      </c>
      <c r="N144" s="11">
        <f t="shared" si="11"/>
        <v>21820000000</v>
      </c>
    </row>
    <row r="145" spans="1:14" x14ac:dyDescent="0.25">
      <c r="A145" t="s">
        <v>6607</v>
      </c>
      <c r="B145" t="s">
        <v>6608</v>
      </c>
      <c r="C145" t="s">
        <v>6609</v>
      </c>
      <c r="D145">
        <v>147.94999999999999</v>
      </c>
      <c r="E145">
        <v>124.04</v>
      </c>
      <c r="F145" t="s">
        <v>431</v>
      </c>
      <c r="G145" t="s">
        <v>6610</v>
      </c>
      <c r="H145">
        <v>21.3</v>
      </c>
      <c r="I145">
        <v>0.03</v>
      </c>
      <c r="J145" t="s">
        <v>6611</v>
      </c>
      <c r="K145" s="11">
        <f t="shared" si="8"/>
        <v>64099999.999999993</v>
      </c>
      <c r="L145" s="11">
        <f t="shared" si="9"/>
        <v>1810000</v>
      </c>
      <c r="M145" s="11">
        <f t="shared" si="10"/>
        <v>180030000</v>
      </c>
      <c r="N145" s="11">
        <f t="shared" si="11"/>
        <v>54410000000</v>
      </c>
    </row>
    <row r="146" spans="1:14" x14ac:dyDescent="0.25">
      <c r="A146" t="s">
        <v>6463</v>
      </c>
      <c r="B146" t="s">
        <v>6464</v>
      </c>
      <c r="C146" t="s">
        <v>5135</v>
      </c>
      <c r="D146">
        <v>59.63</v>
      </c>
      <c r="E146">
        <v>51.66</v>
      </c>
      <c r="F146" t="s">
        <v>1067</v>
      </c>
      <c r="G146" t="s">
        <v>6465</v>
      </c>
      <c r="H146">
        <v>34.380000000000003</v>
      </c>
      <c r="I146">
        <v>0.04</v>
      </c>
      <c r="J146" t="s">
        <v>6466</v>
      </c>
      <c r="K146" s="11">
        <f t="shared" si="8"/>
        <v>64090000</v>
      </c>
      <c r="L146" s="11">
        <f t="shared" si="9"/>
        <v>4210000</v>
      </c>
      <c r="M146" s="11">
        <f t="shared" si="10"/>
        <v>159870000</v>
      </c>
      <c r="N146" s="11">
        <f t="shared" si="11"/>
        <v>10030000000</v>
      </c>
    </row>
    <row r="147" spans="1:14" x14ac:dyDescent="0.25">
      <c r="A147" t="s">
        <v>7298</v>
      </c>
      <c r="B147" t="s">
        <v>7299</v>
      </c>
      <c r="C147" t="s">
        <v>7300</v>
      </c>
      <c r="D147">
        <v>145.21</v>
      </c>
      <c r="E147">
        <v>141.72999999999999</v>
      </c>
      <c r="F147" t="s">
        <v>2052</v>
      </c>
      <c r="G147" t="s">
        <v>7301</v>
      </c>
      <c r="H147">
        <v>21.3</v>
      </c>
      <c r="I147">
        <v>0.04</v>
      </c>
      <c r="J147" t="s">
        <v>7302</v>
      </c>
      <c r="K147" s="11">
        <f t="shared" si="8"/>
        <v>63340000</v>
      </c>
      <c r="L147" s="11">
        <f t="shared" si="9"/>
        <v>2089999.9999999998</v>
      </c>
      <c r="M147" s="11">
        <f t="shared" si="10"/>
        <v>360330000</v>
      </c>
      <c r="N147" s="11">
        <f t="shared" si="11"/>
        <v>68480000000.000008</v>
      </c>
    </row>
    <row r="148" spans="1:14" x14ac:dyDescent="0.25">
      <c r="A148" t="s">
        <v>6828</v>
      </c>
      <c r="B148" t="s">
        <v>6829</v>
      </c>
      <c r="C148" t="s">
        <v>6830</v>
      </c>
      <c r="D148">
        <v>109.26</v>
      </c>
      <c r="E148">
        <v>83.76</v>
      </c>
      <c r="F148" t="s">
        <v>6831</v>
      </c>
      <c r="G148" t="s">
        <v>6832</v>
      </c>
      <c r="H148">
        <v>20.74</v>
      </c>
      <c r="I148">
        <v>0.03</v>
      </c>
      <c r="J148" t="s">
        <v>6833</v>
      </c>
      <c r="K148" s="11">
        <f t="shared" si="8"/>
        <v>63260000</v>
      </c>
      <c r="L148" s="11">
        <f t="shared" si="9"/>
        <v>3430000</v>
      </c>
      <c r="M148" s="11">
        <f t="shared" si="10"/>
        <v>209180000</v>
      </c>
      <c r="N148" s="11">
        <f t="shared" si="11"/>
        <v>47080000000</v>
      </c>
    </row>
    <row r="149" spans="1:14" x14ac:dyDescent="0.25">
      <c r="A149" t="s">
        <v>6018</v>
      </c>
      <c r="B149" t="s">
        <v>6019</v>
      </c>
      <c r="C149" t="s">
        <v>6020</v>
      </c>
      <c r="D149">
        <v>119.62</v>
      </c>
      <c r="E149">
        <v>120.38</v>
      </c>
      <c r="F149" t="s">
        <v>251</v>
      </c>
      <c r="G149" t="s">
        <v>6021</v>
      </c>
      <c r="H149">
        <v>36.04</v>
      </c>
      <c r="I149">
        <v>0.05</v>
      </c>
      <c r="J149" t="s">
        <v>6022</v>
      </c>
      <c r="K149" s="11">
        <f t="shared" si="8"/>
        <v>63180000</v>
      </c>
      <c r="L149" s="11">
        <f t="shared" si="9"/>
        <v>1200000</v>
      </c>
      <c r="M149" s="11">
        <f t="shared" si="10"/>
        <v>115400000</v>
      </c>
      <c r="N149" s="11">
        <f t="shared" si="11"/>
        <v>14460000000</v>
      </c>
    </row>
    <row r="150" spans="1:14" x14ac:dyDescent="0.25">
      <c r="A150" t="s">
        <v>6793</v>
      </c>
      <c r="B150" t="s">
        <v>6794</v>
      </c>
      <c r="C150" t="s">
        <v>6795</v>
      </c>
      <c r="D150">
        <v>356.12</v>
      </c>
      <c r="E150">
        <v>307.38</v>
      </c>
      <c r="F150" t="s">
        <v>6796</v>
      </c>
      <c r="G150" t="s">
        <v>6797</v>
      </c>
      <c r="H150">
        <v>19.72</v>
      </c>
      <c r="I150">
        <v>0.06</v>
      </c>
      <c r="J150" t="s">
        <v>6798</v>
      </c>
      <c r="K150" s="11">
        <f t="shared" si="8"/>
        <v>61970000</v>
      </c>
      <c r="L150" s="11">
        <f t="shared" si="9"/>
        <v>896590</v>
      </c>
      <c r="M150" s="11">
        <f t="shared" si="10"/>
        <v>205220000</v>
      </c>
      <c r="N150" s="11">
        <f t="shared" si="11"/>
        <v>62100000000</v>
      </c>
    </row>
    <row r="151" spans="1:14" x14ac:dyDescent="0.25">
      <c r="A151" t="s">
        <v>6626</v>
      </c>
      <c r="B151" t="s">
        <v>6627</v>
      </c>
      <c r="C151" t="s">
        <v>6628</v>
      </c>
      <c r="D151">
        <v>62.29</v>
      </c>
      <c r="E151">
        <v>62.13</v>
      </c>
      <c r="F151" t="s">
        <v>6629</v>
      </c>
      <c r="G151" t="s">
        <v>6630</v>
      </c>
      <c r="H151">
        <v>25.34</v>
      </c>
      <c r="I151">
        <v>0.03</v>
      </c>
      <c r="J151" t="s">
        <v>6631</v>
      </c>
      <c r="K151" s="11">
        <f t="shared" si="8"/>
        <v>61880000</v>
      </c>
      <c r="L151" s="11">
        <f t="shared" si="9"/>
        <v>4440000</v>
      </c>
      <c r="M151" s="11">
        <f t="shared" si="10"/>
        <v>185060000</v>
      </c>
      <c r="N151" s="11">
        <f t="shared" si="11"/>
        <v>53220000000</v>
      </c>
    </row>
    <row r="152" spans="1:14" x14ac:dyDescent="0.25">
      <c r="A152" t="s">
        <v>7205</v>
      </c>
      <c r="B152" t="s">
        <v>7206</v>
      </c>
      <c r="C152" t="s">
        <v>7207</v>
      </c>
      <c r="D152">
        <v>77.989999999999995</v>
      </c>
      <c r="E152">
        <v>83.01</v>
      </c>
      <c r="F152" t="s">
        <v>2339</v>
      </c>
      <c r="G152" t="s">
        <v>7208</v>
      </c>
      <c r="H152">
        <v>14.04</v>
      </c>
      <c r="I152">
        <v>0.02</v>
      </c>
      <c r="J152" t="s">
        <v>7209</v>
      </c>
      <c r="K152" s="11">
        <f t="shared" si="8"/>
        <v>61830000</v>
      </c>
      <c r="L152" s="11">
        <f t="shared" si="9"/>
        <v>3480000</v>
      </c>
      <c r="M152" s="11">
        <f t="shared" si="10"/>
        <v>314280000</v>
      </c>
      <c r="N152" s="11">
        <f t="shared" si="11"/>
        <v>54640000000</v>
      </c>
    </row>
    <row r="153" spans="1:14" x14ac:dyDescent="0.25">
      <c r="A153" t="s">
        <v>6879</v>
      </c>
      <c r="B153" t="s">
        <v>6880</v>
      </c>
      <c r="C153" t="s">
        <v>6881</v>
      </c>
      <c r="D153">
        <v>55.73</v>
      </c>
      <c r="E153">
        <v>53.73</v>
      </c>
      <c r="F153" t="s">
        <v>1204</v>
      </c>
      <c r="G153" t="s">
        <v>6882</v>
      </c>
      <c r="H153">
        <v>22.08</v>
      </c>
      <c r="I153">
        <v>0.02</v>
      </c>
      <c r="J153" t="s">
        <v>6883</v>
      </c>
      <c r="K153" s="11">
        <f t="shared" si="8"/>
        <v>61720000</v>
      </c>
      <c r="L153" s="11">
        <f t="shared" si="9"/>
        <v>4840000</v>
      </c>
      <c r="M153" s="11">
        <f t="shared" si="10"/>
        <v>220870000</v>
      </c>
      <c r="N153" s="11">
        <f t="shared" si="11"/>
        <v>56320000000</v>
      </c>
    </row>
    <row r="154" spans="1:14" x14ac:dyDescent="0.25">
      <c r="A154" t="s">
        <v>6657</v>
      </c>
      <c r="B154" t="s">
        <v>6658</v>
      </c>
      <c r="C154" t="s">
        <v>6659</v>
      </c>
      <c r="D154">
        <v>34.799999999999997</v>
      </c>
      <c r="E154">
        <v>45.29</v>
      </c>
      <c r="F154" t="s">
        <v>3241</v>
      </c>
      <c r="G154" t="s">
        <v>6660</v>
      </c>
      <c r="H154">
        <v>43.74</v>
      </c>
      <c r="I154">
        <v>0.04</v>
      </c>
      <c r="J154" t="s">
        <v>6661</v>
      </c>
      <c r="K154" s="11">
        <f t="shared" si="8"/>
        <v>60950000</v>
      </c>
      <c r="L154" s="11">
        <f t="shared" si="9"/>
        <v>4560000</v>
      </c>
      <c r="M154" s="11">
        <f t="shared" si="10"/>
        <v>187320000</v>
      </c>
      <c r="N154" s="11">
        <f t="shared" si="11"/>
        <v>9700000000</v>
      </c>
    </row>
    <row r="155" spans="1:14" x14ac:dyDescent="0.25">
      <c r="A155" t="s">
        <v>6476</v>
      </c>
      <c r="B155" t="s">
        <v>6477</v>
      </c>
      <c r="C155" t="s">
        <v>6478</v>
      </c>
      <c r="D155">
        <v>44.56</v>
      </c>
      <c r="E155">
        <v>53.61</v>
      </c>
      <c r="F155" t="s">
        <v>6479</v>
      </c>
      <c r="G155" t="s">
        <v>6480</v>
      </c>
      <c r="H155">
        <v>25.2</v>
      </c>
      <c r="I155">
        <v>0.03</v>
      </c>
      <c r="J155" t="s">
        <v>6481</v>
      </c>
      <c r="K155" s="11">
        <f t="shared" si="8"/>
        <v>60920000</v>
      </c>
      <c r="L155" s="11">
        <f t="shared" si="9"/>
        <v>4910000</v>
      </c>
      <c r="M155" s="11">
        <f t="shared" si="10"/>
        <v>160530000</v>
      </c>
      <c r="N155" s="11">
        <f t="shared" si="11"/>
        <v>26420000000</v>
      </c>
    </row>
    <row r="156" spans="1:14" x14ac:dyDescent="0.25">
      <c r="A156" t="s">
        <v>7423</v>
      </c>
      <c r="B156" t="s">
        <v>7424</v>
      </c>
      <c r="C156" t="s">
        <v>5039</v>
      </c>
      <c r="D156">
        <v>93.2</v>
      </c>
      <c r="E156">
        <v>141.36000000000001</v>
      </c>
      <c r="F156" t="s">
        <v>1251</v>
      </c>
      <c r="G156" t="s">
        <v>7425</v>
      </c>
      <c r="H156">
        <v>53.16</v>
      </c>
      <c r="I156">
        <v>0.11</v>
      </c>
      <c r="J156" t="s">
        <v>3448</v>
      </c>
      <c r="K156" s="11">
        <f t="shared" si="8"/>
        <v>60810000</v>
      </c>
      <c r="L156" s="11">
        <f t="shared" si="9"/>
        <v>1340000</v>
      </c>
      <c r="M156" s="11">
        <f t="shared" si="10"/>
        <v>410300000</v>
      </c>
      <c r="N156" s="11">
        <f t="shared" si="11"/>
        <v>4390000000</v>
      </c>
    </row>
    <row r="157" spans="1:14" x14ac:dyDescent="0.25">
      <c r="A157" t="s">
        <v>7496</v>
      </c>
      <c r="B157" t="s">
        <v>7497</v>
      </c>
      <c r="C157" t="s">
        <v>7498</v>
      </c>
      <c r="D157">
        <v>45.24</v>
      </c>
      <c r="E157">
        <v>47.75</v>
      </c>
      <c r="F157" t="s">
        <v>7499</v>
      </c>
      <c r="G157" t="s">
        <v>7500</v>
      </c>
      <c r="H157">
        <v>15.82</v>
      </c>
      <c r="I157">
        <v>0.02</v>
      </c>
      <c r="J157" t="s">
        <v>7501</v>
      </c>
      <c r="K157" s="11">
        <f t="shared" si="8"/>
        <v>60550000</v>
      </c>
      <c r="L157" s="11">
        <f t="shared" si="9"/>
        <v>6100000</v>
      </c>
      <c r="M157" s="11">
        <f t="shared" si="10"/>
        <v>455780000</v>
      </c>
      <c r="N157" s="11">
        <f t="shared" si="11"/>
        <v>45810000000</v>
      </c>
    </row>
    <row r="158" spans="1:14" x14ac:dyDescent="0.25">
      <c r="A158" t="s">
        <v>7339</v>
      </c>
      <c r="B158" t="s">
        <v>7340</v>
      </c>
      <c r="C158" t="s">
        <v>7341</v>
      </c>
      <c r="D158">
        <v>519.85</v>
      </c>
      <c r="E158">
        <v>492.77</v>
      </c>
      <c r="F158" t="s">
        <v>7342</v>
      </c>
      <c r="G158" t="s">
        <v>7343</v>
      </c>
      <c r="H158">
        <v>22.84</v>
      </c>
      <c r="I158">
        <v>0.1</v>
      </c>
      <c r="J158" t="s">
        <v>7344</v>
      </c>
      <c r="K158" s="11">
        <f t="shared" si="8"/>
        <v>60510000</v>
      </c>
      <c r="L158" s="11">
        <f t="shared" si="9"/>
        <v>556470</v>
      </c>
      <c r="M158" s="11">
        <f t="shared" si="10"/>
        <v>379620000</v>
      </c>
      <c r="N158" s="11">
        <f t="shared" si="11"/>
        <v>83840000000</v>
      </c>
    </row>
    <row r="159" spans="1:14" x14ac:dyDescent="0.25">
      <c r="A159" t="s">
        <v>6818</v>
      </c>
      <c r="B159" t="s">
        <v>6819</v>
      </c>
      <c r="C159" t="s">
        <v>6820</v>
      </c>
      <c r="D159">
        <v>79.849999999999994</v>
      </c>
      <c r="E159">
        <v>62.71</v>
      </c>
      <c r="F159" t="s">
        <v>6821</v>
      </c>
      <c r="G159" t="s">
        <v>6822</v>
      </c>
      <c r="H159">
        <v>22.72</v>
      </c>
      <c r="I159">
        <v>0.02</v>
      </c>
      <c r="J159" t="s">
        <v>6823</v>
      </c>
      <c r="K159" s="11">
        <f t="shared" si="8"/>
        <v>60380000</v>
      </c>
      <c r="L159" s="11">
        <f t="shared" si="9"/>
        <v>3920000</v>
      </c>
      <c r="M159" s="11">
        <f t="shared" si="10"/>
        <v>208360000</v>
      </c>
      <c r="N159" s="11">
        <f t="shared" si="11"/>
        <v>37880000000</v>
      </c>
    </row>
    <row r="160" spans="1:14" x14ac:dyDescent="0.25">
      <c r="A160" t="s">
        <v>6712</v>
      </c>
      <c r="B160" t="s">
        <v>6713</v>
      </c>
      <c r="C160" t="s">
        <v>6714</v>
      </c>
      <c r="D160">
        <v>169.02</v>
      </c>
      <c r="E160">
        <v>167.96</v>
      </c>
      <c r="F160" t="s">
        <v>813</v>
      </c>
      <c r="G160" t="s">
        <v>6715</v>
      </c>
      <c r="H160">
        <v>20.36</v>
      </c>
      <c r="I160">
        <v>0.05</v>
      </c>
      <c r="J160" t="s">
        <v>6716</v>
      </c>
      <c r="K160" s="11">
        <f t="shared" si="8"/>
        <v>60230000</v>
      </c>
      <c r="L160" s="11">
        <f t="shared" si="9"/>
        <v>1560000</v>
      </c>
      <c r="M160" s="11">
        <f t="shared" si="10"/>
        <v>194520000</v>
      </c>
      <c r="N160" s="11">
        <f t="shared" si="11"/>
        <v>27900000000</v>
      </c>
    </row>
    <row r="161" spans="1:14" x14ac:dyDescent="0.25">
      <c r="A161" t="s">
        <v>7256</v>
      </c>
      <c r="B161" t="s">
        <v>7257</v>
      </c>
      <c r="C161" t="s">
        <v>7258</v>
      </c>
      <c r="D161">
        <v>97.34</v>
      </c>
      <c r="E161">
        <v>119.89</v>
      </c>
      <c r="F161" t="s">
        <v>1959</v>
      </c>
      <c r="G161" t="s">
        <v>7259</v>
      </c>
      <c r="H161">
        <v>35.08</v>
      </c>
      <c r="I161">
        <v>0.06</v>
      </c>
      <c r="J161" t="s">
        <v>7260</v>
      </c>
      <c r="K161" s="11">
        <f t="shared" si="8"/>
        <v>60210000</v>
      </c>
      <c r="L161" s="11">
        <f t="shared" si="9"/>
        <v>1880000</v>
      </c>
      <c r="M161" s="11">
        <f t="shared" si="10"/>
        <v>336680000</v>
      </c>
      <c r="N161" s="11">
        <f t="shared" si="11"/>
        <v>10780000000</v>
      </c>
    </row>
    <row r="162" spans="1:14" x14ac:dyDescent="0.25">
      <c r="A162" t="s">
        <v>6187</v>
      </c>
      <c r="B162" t="s">
        <v>6188</v>
      </c>
      <c r="C162" t="s">
        <v>6189</v>
      </c>
      <c r="D162">
        <v>26.47</v>
      </c>
      <c r="E162">
        <v>35.54</v>
      </c>
      <c r="F162" t="s">
        <v>1922</v>
      </c>
      <c r="G162" t="s">
        <v>6190</v>
      </c>
      <c r="H162">
        <v>58.57</v>
      </c>
      <c r="I162">
        <v>0.04</v>
      </c>
      <c r="J162" t="s">
        <v>6191</v>
      </c>
      <c r="K162" s="11">
        <f t="shared" si="8"/>
        <v>60070000</v>
      </c>
      <c r="L162" s="11">
        <f t="shared" si="9"/>
        <v>8960000</v>
      </c>
      <c r="M162" s="11">
        <f t="shared" si="10"/>
        <v>126710000</v>
      </c>
      <c r="N162" s="11">
        <f t="shared" si="11"/>
        <v>12860000000</v>
      </c>
    </row>
    <row r="163" spans="1:14" x14ac:dyDescent="0.25">
      <c r="A163" t="s">
        <v>6808</v>
      </c>
      <c r="B163" t="s">
        <v>6809</v>
      </c>
      <c r="C163" t="s">
        <v>6810</v>
      </c>
      <c r="D163">
        <v>107.83</v>
      </c>
      <c r="E163">
        <v>124.59</v>
      </c>
      <c r="F163" t="s">
        <v>562</v>
      </c>
      <c r="G163" t="s">
        <v>6811</v>
      </c>
      <c r="H163">
        <v>34.54</v>
      </c>
      <c r="I163">
        <v>0.08</v>
      </c>
      <c r="J163" t="s">
        <v>6812</v>
      </c>
      <c r="K163" s="11">
        <f t="shared" si="8"/>
        <v>59940000</v>
      </c>
      <c r="L163" s="11">
        <f t="shared" si="9"/>
        <v>2240000</v>
      </c>
      <c r="M163" s="11">
        <f t="shared" si="10"/>
        <v>207940000</v>
      </c>
      <c r="N163" s="11">
        <f t="shared" si="11"/>
        <v>23980000000</v>
      </c>
    </row>
    <row r="164" spans="1:14" x14ac:dyDescent="0.25">
      <c r="A164" t="s">
        <v>7330</v>
      </c>
      <c r="B164" t="s">
        <v>7331</v>
      </c>
      <c r="C164" t="s">
        <v>7332</v>
      </c>
      <c r="D164">
        <v>294.5</v>
      </c>
      <c r="E164">
        <v>257.68</v>
      </c>
      <c r="F164" t="s">
        <v>233</v>
      </c>
      <c r="G164" t="s">
        <v>7333</v>
      </c>
      <c r="H164">
        <v>21</v>
      </c>
      <c r="I164">
        <v>0.06</v>
      </c>
      <c r="J164" t="s">
        <v>7334</v>
      </c>
      <c r="K164" s="11">
        <f t="shared" si="8"/>
        <v>59710000</v>
      </c>
      <c r="L164" s="11">
        <f t="shared" si="9"/>
        <v>1140000</v>
      </c>
      <c r="M164" s="11">
        <f t="shared" si="10"/>
        <v>377800000</v>
      </c>
      <c r="N164" s="11">
        <f t="shared" si="11"/>
        <v>40670000000</v>
      </c>
    </row>
    <row r="165" spans="1:14" x14ac:dyDescent="0.25">
      <c r="A165" t="s">
        <v>7521</v>
      </c>
      <c r="B165" t="s">
        <v>7522</v>
      </c>
      <c r="C165" t="s">
        <v>7523</v>
      </c>
      <c r="D165">
        <v>225.96</v>
      </c>
      <c r="E165">
        <v>208.69</v>
      </c>
      <c r="F165" t="s">
        <v>1450</v>
      </c>
      <c r="G165" t="s">
        <v>7524</v>
      </c>
      <c r="H165">
        <v>20.059999999999999</v>
      </c>
      <c r="I165">
        <v>0.04</v>
      </c>
      <c r="J165" t="s">
        <v>7525</v>
      </c>
      <c r="K165" s="11">
        <f t="shared" si="8"/>
        <v>59700000</v>
      </c>
      <c r="L165" s="11">
        <f t="shared" si="9"/>
        <v>1440000</v>
      </c>
      <c r="M165" s="11">
        <f t="shared" si="10"/>
        <v>472820000</v>
      </c>
      <c r="N165" s="11">
        <f t="shared" si="11"/>
        <v>67349999999.999992</v>
      </c>
    </row>
    <row r="166" spans="1:14" x14ac:dyDescent="0.25">
      <c r="A166" t="s">
        <v>7271</v>
      </c>
      <c r="B166" t="s">
        <v>7272</v>
      </c>
      <c r="C166" t="s">
        <v>7273</v>
      </c>
      <c r="D166">
        <v>407.58</v>
      </c>
      <c r="E166">
        <v>441.81</v>
      </c>
      <c r="F166" t="s">
        <v>7274</v>
      </c>
      <c r="G166" t="s">
        <v>7275</v>
      </c>
      <c r="H166">
        <v>23.35</v>
      </c>
      <c r="I166">
        <v>0.11</v>
      </c>
      <c r="J166" t="s">
        <v>7276</v>
      </c>
      <c r="K166" s="11">
        <f t="shared" si="8"/>
        <v>59080000</v>
      </c>
      <c r="L166" s="11">
        <f t="shared" si="9"/>
        <v>584470</v>
      </c>
      <c r="M166" s="11">
        <f t="shared" si="10"/>
        <v>352190000</v>
      </c>
      <c r="N166" s="11">
        <f t="shared" si="11"/>
        <v>32290000000</v>
      </c>
    </row>
    <row r="167" spans="1:14" x14ac:dyDescent="0.25">
      <c r="A167" t="s">
        <v>6732</v>
      </c>
      <c r="B167" t="s">
        <v>6733</v>
      </c>
      <c r="C167" t="s">
        <v>6734</v>
      </c>
      <c r="D167">
        <v>54.46</v>
      </c>
      <c r="E167">
        <v>58.12</v>
      </c>
      <c r="F167" t="s">
        <v>1147</v>
      </c>
      <c r="G167" t="s">
        <v>6735</v>
      </c>
      <c r="H167">
        <v>28.7</v>
      </c>
      <c r="I167">
        <v>0.03</v>
      </c>
      <c r="J167" t="s">
        <v>6736</v>
      </c>
      <c r="K167" s="11">
        <f t="shared" si="8"/>
        <v>59070000</v>
      </c>
      <c r="L167" s="11">
        <f t="shared" si="9"/>
        <v>4610000</v>
      </c>
      <c r="M167" s="11">
        <f t="shared" si="10"/>
        <v>197080000</v>
      </c>
      <c r="N167" s="11">
        <f t="shared" si="11"/>
        <v>17350000000</v>
      </c>
    </row>
    <row r="168" spans="1:14" x14ac:dyDescent="0.25">
      <c r="A168" t="s">
        <v>6742</v>
      </c>
      <c r="B168" t="s">
        <v>6743</v>
      </c>
      <c r="C168" t="s">
        <v>6744</v>
      </c>
      <c r="D168">
        <v>167.51</v>
      </c>
      <c r="E168">
        <v>133.91999999999999</v>
      </c>
      <c r="F168" t="s">
        <v>419</v>
      </c>
      <c r="G168" t="s">
        <v>6745</v>
      </c>
      <c r="H168">
        <v>28.48</v>
      </c>
      <c r="I168">
        <v>0.06</v>
      </c>
      <c r="J168" t="s">
        <v>6746</v>
      </c>
      <c r="K168" s="11">
        <f t="shared" si="8"/>
        <v>58860000</v>
      </c>
      <c r="L168" s="11">
        <f t="shared" si="9"/>
        <v>1780000</v>
      </c>
      <c r="M168" s="11">
        <f t="shared" si="10"/>
        <v>198430000</v>
      </c>
      <c r="N168" s="11">
        <f t="shared" si="11"/>
        <v>29260000000</v>
      </c>
    </row>
    <row r="169" spans="1:14" x14ac:dyDescent="0.25">
      <c r="A169" t="s">
        <v>7119</v>
      </c>
      <c r="B169" t="s">
        <v>7120</v>
      </c>
      <c r="C169" t="s">
        <v>7121</v>
      </c>
      <c r="D169">
        <v>163.61000000000001</v>
      </c>
      <c r="E169">
        <v>153.18</v>
      </c>
      <c r="F169" t="s">
        <v>1357</v>
      </c>
      <c r="G169" t="s">
        <v>7122</v>
      </c>
      <c r="H169">
        <v>30.72</v>
      </c>
      <c r="I169">
        <v>7.0000000000000007E-2</v>
      </c>
      <c r="J169" t="s">
        <v>7123</v>
      </c>
      <c r="K169" s="11">
        <f t="shared" si="8"/>
        <v>58530000</v>
      </c>
      <c r="L169" s="11">
        <f t="shared" si="9"/>
        <v>1320000</v>
      </c>
      <c r="M169" s="11">
        <f t="shared" si="10"/>
        <v>284680000</v>
      </c>
      <c r="N169" s="11">
        <f t="shared" si="11"/>
        <v>13680000000</v>
      </c>
    </row>
    <row r="170" spans="1:14" x14ac:dyDescent="0.25">
      <c r="A170" t="s">
        <v>6495</v>
      </c>
      <c r="B170" t="s">
        <v>6496</v>
      </c>
      <c r="C170" t="s">
        <v>6497</v>
      </c>
      <c r="D170">
        <v>222.58</v>
      </c>
      <c r="E170">
        <v>227.41</v>
      </c>
      <c r="F170" t="s">
        <v>5509</v>
      </c>
      <c r="G170" t="s">
        <v>6498</v>
      </c>
      <c r="H170">
        <v>29.17</v>
      </c>
      <c r="I170">
        <v>0.1</v>
      </c>
      <c r="J170" t="s">
        <v>5778</v>
      </c>
      <c r="K170" s="11">
        <f t="shared" si="8"/>
        <v>58380000</v>
      </c>
      <c r="L170" s="11">
        <f t="shared" si="9"/>
        <v>969770</v>
      </c>
      <c r="M170" s="11">
        <f t="shared" si="10"/>
        <v>162510000</v>
      </c>
      <c r="N170" s="11">
        <f t="shared" si="11"/>
        <v>18540000000</v>
      </c>
    </row>
    <row r="171" spans="1:14" x14ac:dyDescent="0.25">
      <c r="A171" t="s">
        <v>6997</v>
      </c>
      <c r="B171" t="s">
        <v>6998</v>
      </c>
      <c r="C171" t="s">
        <v>4997</v>
      </c>
      <c r="D171">
        <v>239.48</v>
      </c>
      <c r="E171">
        <v>201.33</v>
      </c>
      <c r="F171" t="s">
        <v>6999</v>
      </c>
      <c r="G171" t="s">
        <v>7000</v>
      </c>
      <c r="H171">
        <v>26.01</v>
      </c>
      <c r="I171">
        <v>0.09</v>
      </c>
      <c r="J171" t="s">
        <v>4677</v>
      </c>
      <c r="K171" s="11">
        <f t="shared" si="8"/>
        <v>58290000</v>
      </c>
      <c r="L171" s="11">
        <f t="shared" si="9"/>
        <v>979400</v>
      </c>
      <c r="M171" s="11">
        <f t="shared" si="10"/>
        <v>251280000</v>
      </c>
      <c r="N171" s="11">
        <f t="shared" si="11"/>
        <v>10310000000</v>
      </c>
    </row>
    <row r="172" spans="1:14" x14ac:dyDescent="0.25">
      <c r="A172" t="s">
        <v>6647</v>
      </c>
      <c r="B172" t="s">
        <v>6648</v>
      </c>
      <c r="C172" t="s">
        <v>6649</v>
      </c>
      <c r="D172">
        <v>35.43</v>
      </c>
      <c r="E172">
        <v>35.69</v>
      </c>
      <c r="F172" t="s">
        <v>1534</v>
      </c>
      <c r="G172" t="s">
        <v>6650</v>
      </c>
      <c r="H172">
        <v>37.090000000000003</v>
      </c>
      <c r="I172">
        <v>0.03</v>
      </c>
      <c r="J172" t="s">
        <v>6651</v>
      </c>
      <c r="K172" s="11">
        <f t="shared" si="8"/>
        <v>58050000</v>
      </c>
      <c r="L172" s="11">
        <f t="shared" si="9"/>
        <v>6690000</v>
      </c>
      <c r="M172" s="11">
        <f t="shared" si="10"/>
        <v>186180000</v>
      </c>
      <c r="N172" s="11">
        <f t="shared" si="11"/>
        <v>18640000000</v>
      </c>
    </row>
    <row r="173" spans="1:14" x14ac:dyDescent="0.25">
      <c r="A173" t="s">
        <v>7173</v>
      </c>
      <c r="B173" t="s">
        <v>7174</v>
      </c>
      <c r="C173" t="s">
        <v>7175</v>
      </c>
      <c r="D173">
        <v>88.64</v>
      </c>
      <c r="E173">
        <v>103.61</v>
      </c>
      <c r="F173" t="s">
        <v>621</v>
      </c>
      <c r="G173" t="s">
        <v>7176</v>
      </c>
      <c r="H173">
        <v>32.130000000000003</v>
      </c>
      <c r="I173">
        <v>0.06</v>
      </c>
      <c r="J173" t="s">
        <v>7177</v>
      </c>
      <c r="K173" s="11">
        <f t="shared" si="8"/>
        <v>57510000</v>
      </c>
      <c r="L173" s="11">
        <f t="shared" si="9"/>
        <v>2400000</v>
      </c>
      <c r="M173" s="11">
        <f t="shared" si="10"/>
        <v>307600000</v>
      </c>
      <c r="N173" s="11">
        <f t="shared" si="11"/>
        <v>16149999999.999998</v>
      </c>
    </row>
    <row r="174" spans="1:14" x14ac:dyDescent="0.25">
      <c r="A174" t="s">
        <v>6482</v>
      </c>
      <c r="B174" t="s">
        <v>6483</v>
      </c>
      <c r="C174" t="s">
        <v>6484</v>
      </c>
      <c r="D174">
        <v>84.4</v>
      </c>
      <c r="E174">
        <v>89.19</v>
      </c>
      <c r="F174" t="s">
        <v>2853</v>
      </c>
      <c r="G174" t="s">
        <v>6485</v>
      </c>
      <c r="H174">
        <v>29.89</v>
      </c>
      <c r="I174">
        <v>0.05</v>
      </c>
      <c r="J174" t="s">
        <v>6486</v>
      </c>
      <c r="K174" s="11">
        <f t="shared" si="8"/>
        <v>57450000</v>
      </c>
      <c r="L174" s="11">
        <f t="shared" si="9"/>
        <v>2730000</v>
      </c>
      <c r="M174" s="11">
        <f t="shared" si="10"/>
        <v>160620000</v>
      </c>
      <c r="N174" s="11">
        <f t="shared" si="11"/>
        <v>19780000000</v>
      </c>
    </row>
    <row r="175" spans="1:14" x14ac:dyDescent="0.25">
      <c r="A175" t="s">
        <v>6670</v>
      </c>
      <c r="B175" t="s">
        <v>6671</v>
      </c>
      <c r="C175" t="s">
        <v>6672</v>
      </c>
      <c r="D175">
        <v>160.63</v>
      </c>
      <c r="E175">
        <v>125.11</v>
      </c>
      <c r="F175" t="s">
        <v>1739</v>
      </c>
      <c r="G175" t="s">
        <v>6673</v>
      </c>
      <c r="H175">
        <v>23.27</v>
      </c>
      <c r="I175">
        <v>0.05</v>
      </c>
      <c r="J175" t="s">
        <v>6674</v>
      </c>
      <c r="K175" s="11">
        <f t="shared" si="8"/>
        <v>57180000</v>
      </c>
      <c r="L175" s="11">
        <f t="shared" si="9"/>
        <v>1730000</v>
      </c>
      <c r="M175" s="11">
        <f t="shared" si="10"/>
        <v>190000000</v>
      </c>
      <c r="N175" s="11">
        <f t="shared" si="11"/>
        <v>28430000000</v>
      </c>
    </row>
    <row r="176" spans="1:14" x14ac:dyDescent="0.25">
      <c r="A176" t="s">
        <v>7035</v>
      </c>
      <c r="B176" t="s">
        <v>7036</v>
      </c>
      <c r="C176" t="s">
        <v>7037</v>
      </c>
      <c r="D176">
        <v>66.37</v>
      </c>
      <c r="E176">
        <v>72.2</v>
      </c>
      <c r="F176" t="s">
        <v>2591</v>
      </c>
      <c r="G176" t="s">
        <v>7038</v>
      </c>
      <c r="H176">
        <v>17.61</v>
      </c>
      <c r="I176">
        <v>0.02</v>
      </c>
      <c r="J176" t="s">
        <v>7039</v>
      </c>
      <c r="K176" s="11">
        <f t="shared" si="8"/>
        <v>56590000</v>
      </c>
      <c r="L176" s="11">
        <f t="shared" si="9"/>
        <v>3830000</v>
      </c>
      <c r="M176" s="11">
        <f t="shared" si="10"/>
        <v>260660000.00000003</v>
      </c>
      <c r="N176" s="11">
        <f t="shared" si="11"/>
        <v>57970000000</v>
      </c>
    </row>
    <row r="177" spans="1:14" x14ac:dyDescent="0.25">
      <c r="A177" t="s">
        <v>7407</v>
      </c>
      <c r="B177" t="s">
        <v>7408</v>
      </c>
      <c r="C177" t="s">
        <v>7409</v>
      </c>
      <c r="D177">
        <v>161.13</v>
      </c>
      <c r="E177">
        <v>153.13</v>
      </c>
      <c r="F177" t="s">
        <v>1643</v>
      </c>
      <c r="G177" t="s">
        <v>7410</v>
      </c>
      <c r="H177">
        <v>15.82</v>
      </c>
      <c r="I177">
        <v>0.03</v>
      </c>
      <c r="J177" t="s">
        <v>7411</v>
      </c>
      <c r="K177" s="11">
        <f t="shared" si="8"/>
        <v>56170000</v>
      </c>
      <c r="L177" s="11">
        <f t="shared" si="9"/>
        <v>2009999.9999999998</v>
      </c>
      <c r="M177" s="11">
        <f t="shared" si="10"/>
        <v>403760000</v>
      </c>
      <c r="N177" s="11">
        <f t="shared" si="11"/>
        <v>75960000000</v>
      </c>
    </row>
    <row r="178" spans="1:14" x14ac:dyDescent="0.25">
      <c r="A178" t="s">
        <v>7098</v>
      </c>
      <c r="B178" t="s">
        <v>7099</v>
      </c>
      <c r="C178" t="s">
        <v>7100</v>
      </c>
      <c r="D178">
        <v>53.53</v>
      </c>
      <c r="E178">
        <v>49.75</v>
      </c>
      <c r="F178" t="s">
        <v>6629</v>
      </c>
      <c r="G178" t="s">
        <v>7101</v>
      </c>
      <c r="H178">
        <v>20.92</v>
      </c>
      <c r="I178">
        <v>0.02</v>
      </c>
      <c r="J178" t="s">
        <v>7102</v>
      </c>
      <c r="K178" s="11">
        <f t="shared" si="8"/>
        <v>55960000</v>
      </c>
      <c r="L178" s="11">
        <f t="shared" si="9"/>
        <v>4440000</v>
      </c>
      <c r="M178" s="11">
        <f t="shared" si="10"/>
        <v>279880000</v>
      </c>
      <c r="N178" s="11">
        <f t="shared" si="11"/>
        <v>41740000000</v>
      </c>
    </row>
    <row r="179" spans="1:14" x14ac:dyDescent="0.25">
      <c r="A179" t="s">
        <v>7157</v>
      </c>
      <c r="B179" t="s">
        <v>7158</v>
      </c>
      <c r="C179" t="s">
        <v>4924</v>
      </c>
      <c r="D179">
        <v>387.71</v>
      </c>
      <c r="E179">
        <v>384.43</v>
      </c>
      <c r="F179" t="s">
        <v>7159</v>
      </c>
      <c r="G179" t="s">
        <v>7160</v>
      </c>
      <c r="H179">
        <v>20.09</v>
      </c>
      <c r="I179">
        <v>0.08</v>
      </c>
      <c r="J179" t="s">
        <v>7161</v>
      </c>
      <c r="K179" s="11">
        <f t="shared" si="8"/>
        <v>55900000</v>
      </c>
      <c r="L179" s="11">
        <f t="shared" si="9"/>
        <v>570160</v>
      </c>
      <c r="M179" s="11">
        <f t="shared" si="10"/>
        <v>305000000</v>
      </c>
      <c r="N179" s="11">
        <f t="shared" si="11"/>
        <v>36480000000</v>
      </c>
    </row>
    <row r="180" spans="1:14" x14ac:dyDescent="0.25">
      <c r="A180" t="s">
        <v>7287</v>
      </c>
      <c r="B180" t="s">
        <v>7288</v>
      </c>
      <c r="C180" t="s">
        <v>7289</v>
      </c>
      <c r="D180">
        <v>74.44</v>
      </c>
      <c r="E180">
        <v>67.95</v>
      </c>
      <c r="F180" t="s">
        <v>7290</v>
      </c>
      <c r="G180" t="s">
        <v>7291</v>
      </c>
      <c r="H180">
        <v>22.75</v>
      </c>
      <c r="I180">
        <v>0.03</v>
      </c>
      <c r="J180" t="s">
        <v>7292</v>
      </c>
      <c r="K180" s="11">
        <f t="shared" si="8"/>
        <v>55770000</v>
      </c>
      <c r="L180" s="11">
        <f t="shared" si="9"/>
        <v>3320000</v>
      </c>
      <c r="M180" s="11">
        <f t="shared" si="10"/>
        <v>356920000</v>
      </c>
      <c r="N180" s="11">
        <f t="shared" si="11"/>
        <v>58740000000</v>
      </c>
    </row>
    <row r="181" spans="1:14" x14ac:dyDescent="0.25">
      <c r="A181" t="s">
        <v>7507</v>
      </c>
      <c r="B181" t="s">
        <v>7508</v>
      </c>
      <c r="C181" t="s">
        <v>7509</v>
      </c>
      <c r="D181">
        <v>138.29</v>
      </c>
      <c r="E181">
        <v>145.47999999999999</v>
      </c>
      <c r="F181" t="s">
        <v>369</v>
      </c>
      <c r="G181" t="s">
        <v>7510</v>
      </c>
      <c r="H181">
        <v>18.649999999999999</v>
      </c>
      <c r="I181">
        <v>0.04</v>
      </c>
      <c r="J181" t="s">
        <v>7511</v>
      </c>
      <c r="K181" s="11">
        <f t="shared" si="8"/>
        <v>54870000</v>
      </c>
      <c r="L181" s="11">
        <f t="shared" si="9"/>
        <v>1620000</v>
      </c>
      <c r="M181" s="11">
        <f t="shared" si="10"/>
        <v>462720000</v>
      </c>
      <c r="N181" s="11">
        <f t="shared" si="11"/>
        <v>64420000000</v>
      </c>
    </row>
    <row r="182" spans="1:14" x14ac:dyDescent="0.25">
      <c r="A182" t="s">
        <v>7251</v>
      </c>
      <c r="B182" t="s">
        <v>7252</v>
      </c>
      <c r="C182" t="s">
        <v>7253</v>
      </c>
      <c r="D182">
        <v>34.729999999999997</v>
      </c>
      <c r="E182">
        <v>33.979999999999997</v>
      </c>
      <c r="F182" t="s">
        <v>1482</v>
      </c>
      <c r="G182" t="s">
        <v>7254</v>
      </c>
      <c r="H182">
        <v>27.25</v>
      </c>
      <c r="I182">
        <v>0.03</v>
      </c>
      <c r="J182" t="s">
        <v>7255</v>
      </c>
      <c r="K182" s="11">
        <f t="shared" si="8"/>
        <v>54510000</v>
      </c>
      <c r="L182" s="11">
        <f t="shared" si="9"/>
        <v>6410000</v>
      </c>
      <c r="M182" s="11">
        <f t="shared" si="10"/>
        <v>332200000</v>
      </c>
      <c r="N182" s="11">
        <f t="shared" si="11"/>
        <v>26410000000</v>
      </c>
    </row>
    <row r="183" spans="1:14" x14ac:dyDescent="0.25">
      <c r="A183" t="s">
        <v>6849</v>
      </c>
      <c r="B183" t="s">
        <v>6850</v>
      </c>
      <c r="C183" t="s">
        <v>6851</v>
      </c>
      <c r="D183">
        <v>81.569999999999993</v>
      </c>
      <c r="E183">
        <v>74.97</v>
      </c>
      <c r="F183" t="s">
        <v>967</v>
      </c>
      <c r="G183" t="s">
        <v>6852</v>
      </c>
      <c r="H183">
        <v>16.82</v>
      </c>
      <c r="I183">
        <v>0.03</v>
      </c>
      <c r="J183" t="s">
        <v>6853</v>
      </c>
      <c r="K183" s="11">
        <f t="shared" si="8"/>
        <v>54470000</v>
      </c>
      <c r="L183" s="11">
        <f t="shared" si="9"/>
        <v>3680000</v>
      </c>
      <c r="M183" s="11">
        <f t="shared" si="10"/>
        <v>213950000</v>
      </c>
      <c r="N183" s="11">
        <f t="shared" si="11"/>
        <v>47790000000</v>
      </c>
    </row>
    <row r="184" spans="1:14" x14ac:dyDescent="0.25">
      <c r="A184" t="s">
        <v>7114</v>
      </c>
      <c r="B184" t="s">
        <v>7115</v>
      </c>
      <c r="C184" t="s">
        <v>7116</v>
      </c>
      <c r="D184">
        <v>233.02</v>
      </c>
      <c r="E184">
        <v>214.28</v>
      </c>
      <c r="F184" t="s">
        <v>3935</v>
      </c>
      <c r="G184" t="s">
        <v>7117</v>
      </c>
      <c r="H184">
        <v>21.56</v>
      </c>
      <c r="I184">
        <v>0.05</v>
      </c>
      <c r="J184" t="s">
        <v>7118</v>
      </c>
      <c r="K184" s="11">
        <f t="shared" si="8"/>
        <v>53890000</v>
      </c>
      <c r="L184" s="11">
        <f t="shared" si="9"/>
        <v>1330000</v>
      </c>
      <c r="M184" s="11">
        <f t="shared" si="10"/>
        <v>283380000</v>
      </c>
      <c r="N184" s="11">
        <f t="shared" si="11"/>
        <v>62040000000</v>
      </c>
    </row>
    <row r="185" spans="1:14" x14ac:dyDescent="0.25">
      <c r="A185" t="s">
        <v>7210</v>
      </c>
      <c r="B185" t="s">
        <v>7211</v>
      </c>
      <c r="C185" t="s">
        <v>7212</v>
      </c>
      <c r="D185">
        <v>117.1</v>
      </c>
      <c r="E185">
        <v>113.43</v>
      </c>
      <c r="F185" t="s">
        <v>550</v>
      </c>
      <c r="G185" t="s">
        <v>7213</v>
      </c>
      <c r="H185">
        <v>20.45</v>
      </c>
      <c r="I185">
        <v>0.03</v>
      </c>
      <c r="J185" t="s">
        <v>7214</v>
      </c>
      <c r="K185" s="11">
        <f t="shared" si="8"/>
        <v>53330000</v>
      </c>
      <c r="L185" s="11">
        <f t="shared" si="9"/>
        <v>2220000</v>
      </c>
      <c r="M185" s="11">
        <f t="shared" si="10"/>
        <v>316100000</v>
      </c>
      <c r="N185" s="11">
        <f t="shared" si="11"/>
        <v>51910000000</v>
      </c>
    </row>
    <row r="186" spans="1:14" x14ac:dyDescent="0.25">
      <c r="A186" t="s">
        <v>7452</v>
      </c>
      <c r="B186" t="s">
        <v>7453</v>
      </c>
      <c r="C186" t="s">
        <v>7212</v>
      </c>
      <c r="D186">
        <v>98.52</v>
      </c>
      <c r="E186">
        <v>116.19</v>
      </c>
      <c r="F186" t="s">
        <v>554</v>
      </c>
      <c r="G186" t="s">
        <v>7454</v>
      </c>
      <c r="H186">
        <v>19.03</v>
      </c>
      <c r="I186">
        <v>0.04</v>
      </c>
      <c r="J186" t="s">
        <v>7455</v>
      </c>
      <c r="K186" s="11">
        <f t="shared" si="8"/>
        <v>53330000</v>
      </c>
      <c r="L186" s="11">
        <f t="shared" si="9"/>
        <v>2380000</v>
      </c>
      <c r="M186" s="11">
        <f t="shared" si="10"/>
        <v>426180000</v>
      </c>
      <c r="N186" s="11">
        <f t="shared" si="11"/>
        <v>34420000000</v>
      </c>
    </row>
    <row r="187" spans="1:14" x14ac:dyDescent="0.25">
      <c r="A187" t="s">
        <v>6388</v>
      </c>
      <c r="B187" t="s">
        <v>6389</v>
      </c>
      <c r="C187" t="s">
        <v>4825</v>
      </c>
      <c r="D187">
        <v>157.16</v>
      </c>
      <c r="E187">
        <v>138.63</v>
      </c>
      <c r="F187" t="s">
        <v>1569</v>
      </c>
      <c r="G187" t="s">
        <v>6390</v>
      </c>
      <c r="H187">
        <v>29.19</v>
      </c>
      <c r="I187">
        <v>0.06</v>
      </c>
      <c r="J187" t="s">
        <v>6391</v>
      </c>
      <c r="K187" s="11">
        <f t="shared" si="8"/>
        <v>52980000</v>
      </c>
      <c r="L187" s="11">
        <f t="shared" si="9"/>
        <v>1530000</v>
      </c>
      <c r="M187" s="11">
        <f t="shared" si="10"/>
        <v>149440000</v>
      </c>
      <c r="N187" s="11">
        <f t="shared" si="11"/>
        <v>23430000000</v>
      </c>
    </row>
    <row r="188" spans="1:14" x14ac:dyDescent="0.25">
      <c r="A188" t="s">
        <v>6262</v>
      </c>
      <c r="B188" t="s">
        <v>6263</v>
      </c>
      <c r="C188" t="s">
        <v>6264</v>
      </c>
      <c r="D188">
        <v>68.14</v>
      </c>
      <c r="E188">
        <v>103.11</v>
      </c>
      <c r="F188" t="s">
        <v>482</v>
      </c>
      <c r="G188" t="s">
        <v>6265</v>
      </c>
      <c r="H188">
        <v>47.59</v>
      </c>
      <c r="I188">
        <v>0.08</v>
      </c>
      <c r="J188" t="s">
        <v>6266</v>
      </c>
      <c r="K188" s="11">
        <f t="shared" si="8"/>
        <v>52640000</v>
      </c>
      <c r="L188" s="11">
        <f t="shared" si="9"/>
        <v>2000000</v>
      </c>
      <c r="M188" s="11">
        <f t="shared" si="10"/>
        <v>133699999.99999999</v>
      </c>
      <c r="N188" s="11">
        <f t="shared" si="11"/>
        <v>14430000000</v>
      </c>
    </row>
    <row r="189" spans="1:14" x14ac:dyDescent="0.25">
      <c r="A189" t="s">
        <v>6509</v>
      </c>
      <c r="B189" t="s">
        <v>6510</v>
      </c>
      <c r="C189" t="s">
        <v>6511</v>
      </c>
      <c r="D189">
        <v>97.01</v>
      </c>
      <c r="E189">
        <v>87.24</v>
      </c>
      <c r="F189" t="s">
        <v>676</v>
      </c>
      <c r="G189" t="s">
        <v>6512</v>
      </c>
      <c r="H189">
        <v>24.73</v>
      </c>
      <c r="I189">
        <v>0.04</v>
      </c>
      <c r="J189" t="s">
        <v>6513</v>
      </c>
      <c r="K189" s="11">
        <f t="shared" si="8"/>
        <v>52490000</v>
      </c>
      <c r="L189" s="11">
        <f t="shared" si="9"/>
        <v>2640000</v>
      </c>
      <c r="M189" s="11">
        <f t="shared" si="10"/>
        <v>164140000</v>
      </c>
      <c r="N189" s="11">
        <f t="shared" si="11"/>
        <v>26050000000</v>
      </c>
    </row>
    <row r="190" spans="1:14" x14ac:dyDescent="0.25">
      <c r="A190" t="s">
        <v>7103</v>
      </c>
      <c r="B190" t="s">
        <v>7104</v>
      </c>
      <c r="C190" t="s">
        <v>7105</v>
      </c>
      <c r="D190">
        <v>286.08</v>
      </c>
      <c r="E190">
        <v>219.87</v>
      </c>
      <c r="F190" t="s">
        <v>7106</v>
      </c>
      <c r="G190" t="s">
        <v>7107</v>
      </c>
      <c r="H190">
        <v>37.840000000000003</v>
      </c>
      <c r="I190">
        <v>0.09</v>
      </c>
      <c r="J190" t="s">
        <v>7108</v>
      </c>
      <c r="K190" s="11">
        <f t="shared" si="8"/>
        <v>52020000</v>
      </c>
      <c r="L190" s="11">
        <f t="shared" si="9"/>
        <v>989560</v>
      </c>
      <c r="M190" s="11">
        <f t="shared" si="10"/>
        <v>282430000</v>
      </c>
      <c r="N190" s="11">
        <f t="shared" si="11"/>
        <v>16040000000</v>
      </c>
    </row>
    <row r="191" spans="1:14" x14ac:dyDescent="0.25">
      <c r="A191" t="s">
        <v>6228</v>
      </c>
      <c r="B191" t="s">
        <v>6229</v>
      </c>
      <c r="C191" t="s">
        <v>6230</v>
      </c>
      <c r="D191">
        <v>164.2</v>
      </c>
      <c r="E191">
        <v>145.1</v>
      </c>
      <c r="F191" t="s">
        <v>352</v>
      </c>
      <c r="G191" t="s">
        <v>6231</v>
      </c>
      <c r="H191">
        <v>19.5</v>
      </c>
      <c r="I191">
        <v>0.06</v>
      </c>
      <c r="J191" t="s">
        <v>6232</v>
      </c>
      <c r="K191" s="11">
        <f t="shared" si="8"/>
        <v>51820000</v>
      </c>
      <c r="L191" s="11">
        <f t="shared" si="9"/>
        <v>1600000</v>
      </c>
      <c r="M191" s="11">
        <f t="shared" si="10"/>
        <v>130130000</v>
      </c>
      <c r="N191" s="11">
        <f t="shared" si="11"/>
        <v>55920000000</v>
      </c>
    </row>
    <row r="192" spans="1:14" x14ac:dyDescent="0.25">
      <c r="A192" t="s">
        <v>7109</v>
      </c>
      <c r="B192" t="s">
        <v>7110</v>
      </c>
      <c r="C192" t="s">
        <v>7111</v>
      </c>
      <c r="D192">
        <v>150.36000000000001</v>
      </c>
      <c r="E192">
        <v>146.41999999999999</v>
      </c>
      <c r="F192" t="s">
        <v>391</v>
      </c>
      <c r="G192" t="s">
        <v>7112</v>
      </c>
      <c r="H192">
        <v>21.5</v>
      </c>
      <c r="I192">
        <v>0.06</v>
      </c>
      <c r="J192" t="s">
        <v>7113</v>
      </c>
      <c r="K192" s="11">
        <f t="shared" si="8"/>
        <v>51430000</v>
      </c>
      <c r="L192" s="11">
        <f t="shared" si="9"/>
        <v>1740000</v>
      </c>
      <c r="M192" s="11">
        <f t="shared" si="10"/>
        <v>282610000</v>
      </c>
      <c r="N192" s="11">
        <f t="shared" si="11"/>
        <v>43170000000</v>
      </c>
    </row>
    <row r="193" spans="1:14" x14ac:dyDescent="0.25">
      <c r="A193" t="s">
        <v>6318</v>
      </c>
      <c r="B193" t="s">
        <v>6319</v>
      </c>
      <c r="C193" t="s">
        <v>6320</v>
      </c>
      <c r="D193">
        <v>41.21</v>
      </c>
      <c r="E193">
        <v>41.78</v>
      </c>
      <c r="F193" t="s">
        <v>1050</v>
      </c>
      <c r="G193" t="s">
        <v>6321</v>
      </c>
      <c r="H193">
        <v>65.66</v>
      </c>
      <c r="I193">
        <v>0.04</v>
      </c>
      <c r="J193" t="s">
        <v>4173</v>
      </c>
      <c r="K193" s="11">
        <f t="shared" si="8"/>
        <v>51240000</v>
      </c>
      <c r="L193" s="11">
        <f t="shared" si="9"/>
        <v>4130000</v>
      </c>
      <c r="M193" s="11">
        <f t="shared" si="10"/>
        <v>140490000</v>
      </c>
      <c r="N193" s="11">
        <f t="shared" si="11"/>
        <v>4870000000</v>
      </c>
    </row>
    <row r="194" spans="1:14" x14ac:dyDescent="0.25">
      <c r="A194" t="s">
        <v>7195</v>
      </c>
      <c r="B194" t="s">
        <v>7196</v>
      </c>
      <c r="C194" t="s">
        <v>7197</v>
      </c>
      <c r="D194">
        <v>88</v>
      </c>
      <c r="E194">
        <v>87.45</v>
      </c>
      <c r="F194" t="s">
        <v>750</v>
      </c>
      <c r="G194" t="s">
        <v>7198</v>
      </c>
      <c r="H194">
        <v>24.87</v>
      </c>
      <c r="I194">
        <v>0.05</v>
      </c>
      <c r="J194" t="s">
        <v>7199</v>
      </c>
      <c r="K194" s="11">
        <f t="shared" ref="K194:K257" si="12">IF(RIGHT(C194,1)="k",LEFT(C194,LEN(C194)-1)*1000,IF(RIGHT(C194,1)="M",LEFT(C194,LEN(C194)-1)*1000000,IF(RIGHT(C194,1)="B",LEFT(C194,LEN(C194)-1)*1000000000)))</f>
        <v>50070000</v>
      </c>
      <c r="L194" s="11">
        <f t="shared" ref="L194:L257" si="13">IF(RIGHT(F194,1)="k",LEFT(F194,LEN(F194)-1)*1000,IF(RIGHT(F194,1)="M",LEFT(F194,LEN(F194)-1)*1000000,IF(RIGHT(F194,1)="B",LEFT(F194,LEN(F194)-1)*1000000000)))</f>
        <v>2860000</v>
      </c>
      <c r="M194" s="11">
        <f t="shared" ref="M194:M257" si="14">IF(RIGHT(G194,1)="k",LEFT(G194,LEN(G194)-1)*1000,IF(RIGHT(G194,1)="M",LEFT(G194,LEN(G194)-1)*1000000,IF(RIGHT(G194,1)="B",LEFT(G194,LEN(G194)-1)*1000000000)))</f>
        <v>312700000</v>
      </c>
      <c r="N194" s="11">
        <f t="shared" ref="N194:N257" si="15">IF(RIGHT(J194,1)="k",LEFT(J194,LEN(J194)-1)*1000,IF(RIGHT(J194,1)="M",LEFT(J194,LEN(J194)-1)*1000000,IF(RIGHT(J194,1)="B",LEFT(J194,LEN(J194)-1)*1000000000)))</f>
        <v>32540000000</v>
      </c>
    </row>
    <row r="195" spans="1:14" x14ac:dyDescent="0.25">
      <c r="A195" t="s">
        <v>5614</v>
      </c>
      <c r="B195" t="s">
        <v>5615</v>
      </c>
      <c r="C195" t="s">
        <v>5616</v>
      </c>
      <c r="D195">
        <v>55.44</v>
      </c>
      <c r="E195">
        <v>42.75</v>
      </c>
      <c r="F195" t="s">
        <v>1132</v>
      </c>
      <c r="G195" t="s">
        <v>5617</v>
      </c>
      <c r="H195">
        <v>42.13</v>
      </c>
      <c r="I195">
        <v>0.02</v>
      </c>
      <c r="J195" t="s">
        <v>5618</v>
      </c>
      <c r="K195" s="11">
        <f t="shared" si="12"/>
        <v>49960000</v>
      </c>
      <c r="L195" s="11">
        <f t="shared" si="13"/>
        <v>4460000</v>
      </c>
      <c r="M195" s="11">
        <f t="shared" si="14"/>
        <v>86650000</v>
      </c>
      <c r="N195" s="11">
        <f t="shared" si="15"/>
        <v>14280000000</v>
      </c>
    </row>
    <row r="196" spans="1:14" x14ac:dyDescent="0.25">
      <c r="A196" t="s">
        <v>7162</v>
      </c>
      <c r="B196" t="s">
        <v>7163</v>
      </c>
      <c r="C196" t="s">
        <v>7164</v>
      </c>
      <c r="D196">
        <v>97.5</v>
      </c>
      <c r="E196">
        <v>91.89</v>
      </c>
      <c r="F196" t="s">
        <v>579</v>
      </c>
      <c r="G196" t="s">
        <v>7165</v>
      </c>
      <c r="H196">
        <v>22.4</v>
      </c>
      <c r="I196">
        <v>0.04</v>
      </c>
      <c r="J196" t="s">
        <v>7166</v>
      </c>
      <c r="K196" s="11">
        <f t="shared" si="12"/>
        <v>49480000</v>
      </c>
      <c r="L196" s="11">
        <f t="shared" si="13"/>
        <v>2260000</v>
      </c>
      <c r="M196" s="11">
        <f t="shared" si="14"/>
        <v>305200000</v>
      </c>
      <c r="N196" s="11">
        <f t="shared" si="15"/>
        <v>47420000000</v>
      </c>
    </row>
    <row r="197" spans="1:14" x14ac:dyDescent="0.25">
      <c r="A197" t="s">
        <v>7703</v>
      </c>
      <c r="B197" t="s">
        <v>7704</v>
      </c>
      <c r="C197" t="s">
        <v>7705</v>
      </c>
      <c r="D197">
        <v>137.22999999999999</v>
      </c>
      <c r="E197">
        <v>132.83000000000001</v>
      </c>
      <c r="F197" t="s">
        <v>1466</v>
      </c>
      <c r="G197" t="s">
        <v>7706</v>
      </c>
      <c r="H197">
        <v>19.989999999999998</v>
      </c>
      <c r="I197">
        <v>0.03</v>
      </c>
      <c r="J197" t="s">
        <v>7707</v>
      </c>
      <c r="K197" s="11">
        <f t="shared" si="12"/>
        <v>49110000</v>
      </c>
      <c r="L197" s="11">
        <f t="shared" si="13"/>
        <v>1720000</v>
      </c>
      <c r="M197" s="11">
        <f t="shared" si="14"/>
        <v>734570000</v>
      </c>
      <c r="N197" s="11">
        <f t="shared" si="15"/>
        <v>37090000000</v>
      </c>
    </row>
    <row r="198" spans="1:14" x14ac:dyDescent="0.25">
      <c r="A198" t="s">
        <v>6722</v>
      </c>
      <c r="B198" t="s">
        <v>6723</v>
      </c>
      <c r="C198" t="s">
        <v>6724</v>
      </c>
      <c r="D198">
        <v>73.88</v>
      </c>
      <c r="E198">
        <v>74.08</v>
      </c>
      <c r="F198" t="s">
        <v>637</v>
      </c>
      <c r="G198" t="s">
        <v>6725</v>
      </c>
      <c r="H198">
        <v>24.44</v>
      </c>
      <c r="I198">
        <v>0.03</v>
      </c>
      <c r="J198" t="s">
        <v>6726</v>
      </c>
      <c r="K198" s="11">
        <f t="shared" si="12"/>
        <v>49070000</v>
      </c>
      <c r="L198" s="11">
        <f t="shared" si="13"/>
        <v>2540000</v>
      </c>
      <c r="M198" s="11">
        <f t="shared" si="14"/>
        <v>195330000</v>
      </c>
      <c r="N198" s="11">
        <f t="shared" si="15"/>
        <v>16790000000</v>
      </c>
    </row>
    <row r="199" spans="1:14" x14ac:dyDescent="0.25">
      <c r="A199" t="s">
        <v>6335</v>
      </c>
      <c r="B199" t="s">
        <v>6336</v>
      </c>
      <c r="C199" t="s">
        <v>4691</v>
      </c>
      <c r="D199">
        <v>53.86</v>
      </c>
      <c r="E199">
        <v>32.869999999999997</v>
      </c>
      <c r="F199" t="s">
        <v>1787</v>
      </c>
      <c r="G199" t="s">
        <v>6337</v>
      </c>
      <c r="H199">
        <v>47.88</v>
      </c>
      <c r="I199">
        <v>0.06</v>
      </c>
      <c r="J199" t="s">
        <v>6338</v>
      </c>
      <c r="K199" s="11">
        <f t="shared" si="12"/>
        <v>49060000</v>
      </c>
      <c r="L199" s="11">
        <f t="shared" si="13"/>
        <v>4179999.9999999995</v>
      </c>
      <c r="M199" s="11">
        <f t="shared" si="14"/>
        <v>141070000</v>
      </c>
      <c r="N199" s="11">
        <f t="shared" si="15"/>
        <v>8850000000</v>
      </c>
    </row>
    <row r="200" spans="1:14" x14ac:dyDescent="0.25">
      <c r="A200" t="s">
        <v>6401</v>
      </c>
      <c r="B200" t="s">
        <v>6402</v>
      </c>
      <c r="C200" t="s">
        <v>6403</v>
      </c>
      <c r="D200">
        <v>105.52</v>
      </c>
      <c r="E200">
        <v>102.79</v>
      </c>
      <c r="F200" t="s">
        <v>1000</v>
      </c>
      <c r="G200" t="s">
        <v>6404</v>
      </c>
      <c r="H200">
        <v>48.89</v>
      </c>
      <c r="I200">
        <v>0.09</v>
      </c>
      <c r="J200" t="s">
        <v>6405</v>
      </c>
      <c r="K200" s="11">
        <f t="shared" si="12"/>
        <v>48950000</v>
      </c>
      <c r="L200" s="11">
        <f t="shared" si="13"/>
        <v>1520000</v>
      </c>
      <c r="M200" s="11">
        <f t="shared" si="14"/>
        <v>150830000</v>
      </c>
      <c r="N200" s="11">
        <f t="shared" si="15"/>
        <v>7810000000</v>
      </c>
    </row>
    <row r="201" spans="1:14" x14ac:dyDescent="0.25">
      <c r="A201" t="s">
        <v>6637</v>
      </c>
      <c r="B201" t="s">
        <v>6638</v>
      </c>
      <c r="C201" t="s">
        <v>6639</v>
      </c>
      <c r="D201">
        <v>42.51</v>
      </c>
      <c r="E201">
        <v>39.96</v>
      </c>
      <c r="F201" t="s">
        <v>1204</v>
      </c>
      <c r="G201" t="s">
        <v>6640</v>
      </c>
      <c r="H201">
        <v>26.65</v>
      </c>
      <c r="I201">
        <v>0.03</v>
      </c>
      <c r="J201" t="s">
        <v>6641</v>
      </c>
      <c r="K201" s="11">
        <f t="shared" si="12"/>
        <v>48850000</v>
      </c>
      <c r="L201" s="11">
        <f t="shared" si="13"/>
        <v>4840000</v>
      </c>
      <c r="M201" s="11">
        <f t="shared" si="14"/>
        <v>185830000</v>
      </c>
      <c r="N201" s="11">
        <f t="shared" si="15"/>
        <v>20730000000</v>
      </c>
    </row>
    <row r="202" spans="1:14" x14ac:dyDescent="0.25">
      <c r="A202" t="s">
        <v>6953</v>
      </c>
      <c r="B202" t="s">
        <v>6954</v>
      </c>
      <c r="C202" t="s">
        <v>6955</v>
      </c>
      <c r="D202">
        <v>101.2</v>
      </c>
      <c r="E202">
        <v>92.28</v>
      </c>
      <c r="F202" t="s">
        <v>609</v>
      </c>
      <c r="G202" t="s">
        <v>6956</v>
      </c>
      <c r="H202">
        <v>18.45</v>
      </c>
      <c r="I202">
        <v>0.03</v>
      </c>
      <c r="J202" t="s">
        <v>6957</v>
      </c>
      <c r="K202" s="11">
        <f t="shared" si="12"/>
        <v>48840000</v>
      </c>
      <c r="L202" s="11">
        <f t="shared" si="13"/>
        <v>2360000</v>
      </c>
      <c r="M202" s="11">
        <f t="shared" si="14"/>
        <v>238280000</v>
      </c>
      <c r="N202" s="11">
        <f t="shared" si="15"/>
        <v>70700000000</v>
      </c>
    </row>
    <row r="203" spans="1:14" x14ac:dyDescent="0.25">
      <c r="A203" t="s">
        <v>6981</v>
      </c>
      <c r="B203" t="s">
        <v>6982</v>
      </c>
      <c r="C203" t="s">
        <v>6983</v>
      </c>
      <c r="D203">
        <v>67.239999999999995</v>
      </c>
      <c r="E203">
        <v>62.91</v>
      </c>
      <c r="F203" t="s">
        <v>908</v>
      </c>
      <c r="G203" t="s">
        <v>6984</v>
      </c>
      <c r="H203">
        <v>23.5</v>
      </c>
      <c r="I203">
        <v>0.03</v>
      </c>
      <c r="J203" t="s">
        <v>6985</v>
      </c>
      <c r="K203" s="11">
        <f t="shared" si="12"/>
        <v>48680000</v>
      </c>
      <c r="L203" s="11">
        <f t="shared" si="13"/>
        <v>3550000</v>
      </c>
      <c r="M203" s="11">
        <f t="shared" si="14"/>
        <v>246770000</v>
      </c>
      <c r="N203" s="11">
        <f t="shared" si="15"/>
        <v>31580000000</v>
      </c>
    </row>
    <row r="204" spans="1:14" x14ac:dyDescent="0.25">
      <c r="A204" t="s">
        <v>6570</v>
      </c>
      <c r="B204" t="s">
        <v>6571</v>
      </c>
      <c r="C204" t="s">
        <v>6572</v>
      </c>
      <c r="D204">
        <v>108.32</v>
      </c>
      <c r="E204">
        <v>102.81</v>
      </c>
      <c r="F204" t="s">
        <v>1114</v>
      </c>
      <c r="G204" t="s">
        <v>6573</v>
      </c>
      <c r="H204">
        <v>24.02</v>
      </c>
      <c r="I204">
        <v>0.04</v>
      </c>
      <c r="J204" t="s">
        <v>6574</v>
      </c>
      <c r="K204" s="11">
        <f t="shared" si="12"/>
        <v>48420000</v>
      </c>
      <c r="L204" s="11">
        <f t="shared" si="13"/>
        <v>2300000</v>
      </c>
      <c r="M204" s="11">
        <f t="shared" si="14"/>
        <v>174950000</v>
      </c>
      <c r="N204" s="11">
        <f t="shared" si="15"/>
        <v>42640000000</v>
      </c>
    </row>
    <row r="205" spans="1:14" x14ac:dyDescent="0.25">
      <c r="A205" t="s">
        <v>6065</v>
      </c>
      <c r="B205" t="s">
        <v>6066</v>
      </c>
      <c r="C205" t="s">
        <v>6067</v>
      </c>
      <c r="D205">
        <v>60.52</v>
      </c>
      <c r="E205">
        <v>65.91</v>
      </c>
      <c r="F205" t="s">
        <v>1724</v>
      </c>
      <c r="G205" t="s">
        <v>6068</v>
      </c>
      <c r="H205">
        <v>22.81</v>
      </c>
      <c r="I205">
        <v>0.03</v>
      </c>
      <c r="J205" t="s">
        <v>6069</v>
      </c>
      <c r="K205" s="11">
        <f t="shared" si="12"/>
        <v>48090000</v>
      </c>
      <c r="L205" s="11">
        <f t="shared" si="13"/>
        <v>3200000</v>
      </c>
      <c r="M205" s="11">
        <f t="shared" si="14"/>
        <v>119730000</v>
      </c>
      <c r="N205" s="11">
        <f t="shared" si="15"/>
        <v>20980000000</v>
      </c>
    </row>
    <row r="206" spans="1:14" x14ac:dyDescent="0.25">
      <c r="A206" t="s">
        <v>6900</v>
      </c>
      <c r="B206" t="s">
        <v>6901</v>
      </c>
      <c r="C206" t="s">
        <v>6902</v>
      </c>
      <c r="D206">
        <v>107.38</v>
      </c>
      <c r="E206">
        <v>110.07</v>
      </c>
      <c r="F206" t="s">
        <v>6552</v>
      </c>
      <c r="G206" t="s">
        <v>6903</v>
      </c>
      <c r="H206">
        <v>23.06</v>
      </c>
      <c r="I206">
        <v>0.04</v>
      </c>
      <c r="J206" t="s">
        <v>6904</v>
      </c>
      <c r="K206" s="11">
        <f t="shared" si="12"/>
        <v>47980000</v>
      </c>
      <c r="L206" s="11">
        <f t="shared" si="13"/>
        <v>1970000</v>
      </c>
      <c r="M206" s="11">
        <f t="shared" si="14"/>
        <v>223750000</v>
      </c>
      <c r="N206" s="11">
        <f t="shared" si="15"/>
        <v>45300000000</v>
      </c>
    </row>
    <row r="207" spans="1:14" x14ac:dyDescent="0.25">
      <c r="A207" t="s">
        <v>6834</v>
      </c>
      <c r="B207" t="s">
        <v>6835</v>
      </c>
      <c r="C207" t="s">
        <v>6836</v>
      </c>
      <c r="D207">
        <v>41.53</v>
      </c>
      <c r="E207">
        <v>41.69</v>
      </c>
      <c r="F207" t="s">
        <v>2237</v>
      </c>
      <c r="G207" t="s">
        <v>6837</v>
      </c>
      <c r="H207">
        <v>35.159999999999997</v>
      </c>
      <c r="I207">
        <v>0.03</v>
      </c>
      <c r="J207" t="s">
        <v>6838</v>
      </c>
      <c r="K207" s="11">
        <f t="shared" si="12"/>
        <v>47170000</v>
      </c>
      <c r="L207" s="11">
        <f t="shared" si="13"/>
        <v>4300000</v>
      </c>
      <c r="M207" s="11">
        <f t="shared" si="14"/>
        <v>211430000</v>
      </c>
      <c r="N207" s="11">
        <f t="shared" si="15"/>
        <v>15870000000</v>
      </c>
    </row>
    <row r="208" spans="1:14" x14ac:dyDescent="0.25">
      <c r="A208" t="s">
        <v>7392</v>
      </c>
      <c r="B208" t="s">
        <v>7393</v>
      </c>
      <c r="C208" t="s">
        <v>7394</v>
      </c>
      <c r="D208">
        <v>137.76</v>
      </c>
      <c r="E208">
        <v>133.69999999999999</v>
      </c>
      <c r="F208" t="s">
        <v>380</v>
      </c>
      <c r="G208" t="s">
        <v>7395</v>
      </c>
      <c r="H208">
        <v>22.78</v>
      </c>
      <c r="I208">
        <v>0.05</v>
      </c>
      <c r="J208" t="s">
        <v>7396</v>
      </c>
      <c r="K208" s="11">
        <f t="shared" si="12"/>
        <v>47020000</v>
      </c>
      <c r="L208" s="11">
        <f t="shared" si="13"/>
        <v>1670000</v>
      </c>
      <c r="M208" s="11">
        <f t="shared" si="14"/>
        <v>397830000</v>
      </c>
      <c r="N208" s="11">
        <f t="shared" si="15"/>
        <v>39030000000</v>
      </c>
    </row>
    <row r="209" spans="1:14" x14ac:dyDescent="0.25">
      <c r="A209" t="s">
        <v>6440</v>
      </c>
      <c r="B209" t="s">
        <v>6441</v>
      </c>
      <c r="C209" t="s">
        <v>6442</v>
      </c>
      <c r="D209">
        <v>28.82</v>
      </c>
      <c r="E209">
        <v>27.51</v>
      </c>
      <c r="F209" t="s">
        <v>1809</v>
      </c>
      <c r="G209" t="s">
        <v>6443</v>
      </c>
      <c r="H209">
        <v>24.76</v>
      </c>
      <c r="I209">
        <v>0.04</v>
      </c>
      <c r="J209" t="s">
        <v>6444</v>
      </c>
      <c r="K209" s="11">
        <f t="shared" si="12"/>
        <v>47000000</v>
      </c>
      <c r="L209" s="11">
        <f t="shared" si="13"/>
        <v>8460000</v>
      </c>
      <c r="M209" s="11">
        <f t="shared" si="14"/>
        <v>156220000</v>
      </c>
      <c r="N209" s="11">
        <f t="shared" si="15"/>
        <v>39760000000</v>
      </c>
    </row>
    <row r="210" spans="1:14" x14ac:dyDescent="0.25">
      <c r="A210" t="s">
        <v>6589</v>
      </c>
      <c r="B210" t="s">
        <v>6590</v>
      </c>
      <c r="C210" t="s">
        <v>6591</v>
      </c>
      <c r="D210">
        <v>129.83000000000001</v>
      </c>
      <c r="E210">
        <v>112.61</v>
      </c>
      <c r="F210" t="s">
        <v>408</v>
      </c>
      <c r="G210" t="s">
        <v>6592</v>
      </c>
      <c r="H210">
        <v>30.93</v>
      </c>
      <c r="I210">
        <v>0.09</v>
      </c>
      <c r="J210" t="s">
        <v>6593</v>
      </c>
      <c r="K210" s="11">
        <f t="shared" si="12"/>
        <v>46810000</v>
      </c>
      <c r="L210" s="11">
        <f t="shared" si="13"/>
        <v>1760000</v>
      </c>
      <c r="M210" s="11">
        <f t="shared" si="14"/>
        <v>178040000</v>
      </c>
      <c r="N210" s="11">
        <f t="shared" si="15"/>
        <v>27520000000</v>
      </c>
    </row>
    <row r="211" spans="1:14" x14ac:dyDescent="0.25">
      <c r="A211" t="s">
        <v>7068</v>
      </c>
      <c r="B211" t="s">
        <v>7069</v>
      </c>
      <c r="C211" t="s">
        <v>7070</v>
      </c>
      <c r="D211">
        <v>68.44</v>
      </c>
      <c r="E211">
        <v>71.02</v>
      </c>
      <c r="F211" t="s">
        <v>770</v>
      </c>
      <c r="G211" t="s">
        <v>7071</v>
      </c>
      <c r="H211">
        <v>14.5</v>
      </c>
      <c r="I211">
        <v>0.02</v>
      </c>
      <c r="J211" t="s">
        <v>7072</v>
      </c>
      <c r="K211" s="11">
        <f t="shared" si="12"/>
        <v>46740000</v>
      </c>
      <c r="L211" s="11">
        <f t="shared" si="13"/>
        <v>2920000</v>
      </c>
      <c r="M211" s="11">
        <f t="shared" si="14"/>
        <v>268240000</v>
      </c>
      <c r="N211" s="11">
        <f t="shared" si="15"/>
        <v>33689999999.999996</v>
      </c>
    </row>
    <row r="212" spans="1:14" x14ac:dyDescent="0.25">
      <c r="A212" t="s">
        <v>7058</v>
      </c>
      <c r="B212" t="s">
        <v>7059</v>
      </c>
      <c r="C212" t="s">
        <v>7060</v>
      </c>
      <c r="D212">
        <v>119.71</v>
      </c>
      <c r="E212">
        <v>122.45</v>
      </c>
      <c r="F212" t="s">
        <v>1856</v>
      </c>
      <c r="G212" t="s">
        <v>7061</v>
      </c>
      <c r="H212">
        <v>23.7</v>
      </c>
      <c r="I212">
        <v>0.05</v>
      </c>
      <c r="J212" t="s">
        <v>7062</v>
      </c>
      <c r="K212" s="11">
        <f t="shared" si="12"/>
        <v>46570000</v>
      </c>
      <c r="L212" s="11">
        <f t="shared" si="13"/>
        <v>1480000</v>
      </c>
      <c r="M212" s="11">
        <f t="shared" si="14"/>
        <v>266660000.00000003</v>
      </c>
      <c r="N212" s="11">
        <f t="shared" si="15"/>
        <v>25350000000</v>
      </c>
    </row>
    <row r="213" spans="1:14" x14ac:dyDescent="0.25">
      <c r="A213" t="s">
        <v>6491</v>
      </c>
      <c r="B213" t="s">
        <v>6492</v>
      </c>
      <c r="C213" t="s">
        <v>4587</v>
      </c>
      <c r="D213">
        <v>62.22</v>
      </c>
      <c r="E213">
        <v>66.11</v>
      </c>
      <c r="F213" t="s">
        <v>1973</v>
      </c>
      <c r="G213" t="s">
        <v>6493</v>
      </c>
      <c r="H213">
        <v>28.52</v>
      </c>
      <c r="I213">
        <v>0.04</v>
      </c>
      <c r="J213" t="s">
        <v>6494</v>
      </c>
      <c r="K213" s="11">
        <f t="shared" si="12"/>
        <v>46320000</v>
      </c>
      <c r="L213" s="11">
        <f t="shared" si="13"/>
        <v>3290000</v>
      </c>
      <c r="M213" s="11">
        <f t="shared" si="14"/>
        <v>162190000</v>
      </c>
      <c r="N213" s="11">
        <f t="shared" si="15"/>
        <v>19580000000</v>
      </c>
    </row>
    <row r="214" spans="1:14" x14ac:dyDescent="0.25">
      <c r="A214" t="s">
        <v>6330</v>
      </c>
      <c r="B214" t="s">
        <v>6331</v>
      </c>
      <c r="C214" t="s">
        <v>6332</v>
      </c>
      <c r="D214">
        <v>96.9</v>
      </c>
      <c r="E214">
        <v>86.71</v>
      </c>
      <c r="F214" t="s">
        <v>585</v>
      </c>
      <c r="G214" t="s">
        <v>6333</v>
      </c>
      <c r="H214">
        <v>23.25</v>
      </c>
      <c r="I214">
        <v>0.03</v>
      </c>
      <c r="J214" t="s">
        <v>6334</v>
      </c>
      <c r="K214" s="11">
        <f t="shared" si="12"/>
        <v>46290000</v>
      </c>
      <c r="L214" s="11">
        <f t="shared" si="13"/>
        <v>2290000</v>
      </c>
      <c r="M214" s="11">
        <f t="shared" si="14"/>
        <v>140930000</v>
      </c>
      <c r="N214" s="11">
        <f t="shared" si="15"/>
        <v>34130000000.000004</v>
      </c>
    </row>
    <row r="215" spans="1:14" x14ac:dyDescent="0.25">
      <c r="A215" t="s">
        <v>6344</v>
      </c>
      <c r="B215" t="s">
        <v>6345</v>
      </c>
      <c r="C215" t="s">
        <v>6346</v>
      </c>
      <c r="D215">
        <v>82.09</v>
      </c>
      <c r="E215">
        <v>74.34</v>
      </c>
      <c r="F215" t="s">
        <v>2077</v>
      </c>
      <c r="G215" t="s">
        <v>6347</v>
      </c>
      <c r="H215">
        <v>20.2</v>
      </c>
      <c r="I215">
        <v>0.02</v>
      </c>
      <c r="J215" t="s">
        <v>6348</v>
      </c>
      <c r="K215" s="11">
        <f t="shared" si="12"/>
        <v>46250000</v>
      </c>
      <c r="L215" s="11">
        <f t="shared" si="13"/>
        <v>2910000</v>
      </c>
      <c r="M215" s="11">
        <f t="shared" si="14"/>
        <v>141330000</v>
      </c>
      <c r="N215" s="11">
        <f t="shared" si="15"/>
        <v>24660000000</v>
      </c>
    </row>
    <row r="216" spans="1:14" x14ac:dyDescent="0.25">
      <c r="A216" t="s">
        <v>7147</v>
      </c>
      <c r="B216" t="s">
        <v>7148</v>
      </c>
      <c r="C216" t="s">
        <v>7149</v>
      </c>
      <c r="D216">
        <v>34.15</v>
      </c>
      <c r="E216">
        <v>38.549999999999997</v>
      </c>
      <c r="F216" t="s">
        <v>4156</v>
      </c>
      <c r="G216" t="s">
        <v>7150</v>
      </c>
      <c r="H216">
        <v>25.1</v>
      </c>
      <c r="I216">
        <v>0.03</v>
      </c>
      <c r="J216" t="s">
        <v>7151</v>
      </c>
      <c r="K216" s="11">
        <f t="shared" si="12"/>
        <v>46210000</v>
      </c>
      <c r="L216" s="11">
        <f t="shared" si="13"/>
        <v>5800000</v>
      </c>
      <c r="M216" s="11">
        <f t="shared" si="14"/>
        <v>299150000</v>
      </c>
      <c r="N216" s="11">
        <f t="shared" si="15"/>
        <v>31630000000</v>
      </c>
    </row>
    <row r="217" spans="1:14" x14ac:dyDescent="0.25">
      <c r="A217" t="s">
        <v>6854</v>
      </c>
      <c r="B217" t="s">
        <v>6855</v>
      </c>
      <c r="C217" t="s">
        <v>6856</v>
      </c>
      <c r="D217">
        <v>27.5</v>
      </c>
      <c r="E217">
        <v>30.37</v>
      </c>
      <c r="F217" t="s">
        <v>1506</v>
      </c>
      <c r="G217" t="s">
        <v>6857</v>
      </c>
      <c r="H217">
        <v>22.1</v>
      </c>
      <c r="I217">
        <v>0.04</v>
      </c>
      <c r="J217" t="s">
        <v>6858</v>
      </c>
      <c r="K217" s="11">
        <f t="shared" si="12"/>
        <v>45710000</v>
      </c>
      <c r="L217" s="11">
        <f t="shared" si="13"/>
        <v>6550000</v>
      </c>
      <c r="M217" s="11">
        <f t="shared" si="14"/>
        <v>217490000</v>
      </c>
      <c r="N217" s="11">
        <f t="shared" si="15"/>
        <v>23350000000</v>
      </c>
    </row>
    <row r="218" spans="1:14" x14ac:dyDescent="0.25">
      <c r="A218" t="s">
        <v>6445</v>
      </c>
      <c r="B218" t="s">
        <v>6446</v>
      </c>
      <c r="C218" t="s">
        <v>6447</v>
      </c>
      <c r="D218">
        <v>39.72</v>
      </c>
      <c r="E218">
        <v>25.01</v>
      </c>
      <c r="F218" t="s">
        <v>4272</v>
      </c>
      <c r="G218" t="s">
        <v>6448</v>
      </c>
      <c r="H218">
        <v>64.39</v>
      </c>
      <c r="I218">
        <v>0.04</v>
      </c>
      <c r="J218" t="s">
        <v>2995</v>
      </c>
      <c r="K218" s="11">
        <f t="shared" si="12"/>
        <v>45700000</v>
      </c>
      <c r="L218" s="11">
        <f t="shared" si="13"/>
        <v>5330000</v>
      </c>
      <c r="M218" s="11">
        <f t="shared" si="14"/>
        <v>156700000</v>
      </c>
      <c r="N218" s="11">
        <f t="shared" si="15"/>
        <v>3670000000</v>
      </c>
    </row>
    <row r="219" spans="1:14" x14ac:dyDescent="0.25">
      <c r="A219" t="s">
        <v>6757</v>
      </c>
      <c r="B219" t="s">
        <v>6758</v>
      </c>
      <c r="C219" t="s">
        <v>6759</v>
      </c>
      <c r="D219">
        <v>245.85</v>
      </c>
      <c r="E219">
        <v>216.9</v>
      </c>
      <c r="F219" t="s">
        <v>6760</v>
      </c>
      <c r="G219" t="s">
        <v>6761</v>
      </c>
      <c r="H219">
        <v>27.6</v>
      </c>
      <c r="I219">
        <v>0.08</v>
      </c>
      <c r="J219" t="s">
        <v>6762</v>
      </c>
      <c r="K219" s="11">
        <f t="shared" si="12"/>
        <v>45510000</v>
      </c>
      <c r="L219" s="11">
        <f t="shared" si="13"/>
        <v>847200</v>
      </c>
      <c r="M219" s="11">
        <f t="shared" si="14"/>
        <v>201960000</v>
      </c>
      <c r="N219" s="11">
        <f t="shared" si="15"/>
        <v>36080000000</v>
      </c>
    </row>
    <row r="220" spans="1:14" x14ac:dyDescent="0.25">
      <c r="A220" t="s">
        <v>6777</v>
      </c>
      <c r="B220" t="s">
        <v>6778</v>
      </c>
      <c r="C220" t="s">
        <v>6779</v>
      </c>
      <c r="D220">
        <v>78.53</v>
      </c>
      <c r="E220">
        <v>78.27</v>
      </c>
      <c r="F220" t="s">
        <v>698</v>
      </c>
      <c r="G220" t="s">
        <v>6780</v>
      </c>
      <c r="H220">
        <v>19.93</v>
      </c>
      <c r="I220">
        <v>0.03</v>
      </c>
      <c r="J220" t="s">
        <v>6781</v>
      </c>
      <c r="K220" s="11">
        <f t="shared" si="12"/>
        <v>45470000</v>
      </c>
      <c r="L220" s="11">
        <f t="shared" si="13"/>
        <v>2710000</v>
      </c>
      <c r="M220" s="11">
        <f t="shared" si="14"/>
        <v>203220000</v>
      </c>
      <c r="N220" s="11">
        <f t="shared" si="15"/>
        <v>34400000000</v>
      </c>
    </row>
    <row r="221" spans="1:14" x14ac:dyDescent="0.25">
      <c r="A221" t="s">
        <v>7190</v>
      </c>
      <c r="B221" t="s">
        <v>7191</v>
      </c>
      <c r="C221" t="s">
        <v>4546</v>
      </c>
      <c r="D221">
        <v>168.25</v>
      </c>
      <c r="E221">
        <v>157.47</v>
      </c>
      <c r="F221" t="s">
        <v>7192</v>
      </c>
      <c r="G221" t="s">
        <v>7193</v>
      </c>
      <c r="H221">
        <v>56.27</v>
      </c>
      <c r="I221">
        <v>0.19</v>
      </c>
      <c r="J221" t="s">
        <v>7194</v>
      </c>
      <c r="K221" s="11">
        <f t="shared" si="12"/>
        <v>45400000</v>
      </c>
      <c r="L221" s="11">
        <f t="shared" si="13"/>
        <v>882970</v>
      </c>
      <c r="M221" s="11">
        <f t="shared" si="14"/>
        <v>312200000</v>
      </c>
      <c r="N221" s="11">
        <f t="shared" si="15"/>
        <v>8410000000</v>
      </c>
    </row>
    <row r="222" spans="1:14" x14ac:dyDescent="0.25">
      <c r="A222" t="s">
        <v>6992</v>
      </c>
      <c r="B222" t="s">
        <v>6993</v>
      </c>
      <c r="C222" t="s">
        <v>6994</v>
      </c>
      <c r="D222">
        <v>38.659999999999997</v>
      </c>
      <c r="E222">
        <v>38.700000000000003</v>
      </c>
      <c r="F222" t="s">
        <v>3390</v>
      </c>
      <c r="G222" t="s">
        <v>6995</v>
      </c>
      <c r="H222">
        <v>15.66</v>
      </c>
      <c r="I222">
        <v>0.03</v>
      </c>
      <c r="J222" t="s">
        <v>6996</v>
      </c>
      <c r="K222" s="11">
        <f t="shared" si="12"/>
        <v>45370000</v>
      </c>
      <c r="L222" s="11">
        <f t="shared" si="13"/>
        <v>6020000</v>
      </c>
      <c r="M222" s="11">
        <f t="shared" si="14"/>
        <v>248750000</v>
      </c>
      <c r="N222" s="11">
        <f t="shared" si="15"/>
        <v>37310000000</v>
      </c>
    </row>
    <row r="223" spans="1:14" x14ac:dyDescent="0.25">
      <c r="A223" t="s">
        <v>6349</v>
      </c>
      <c r="B223" t="s">
        <v>6350</v>
      </c>
      <c r="C223" t="s">
        <v>6351</v>
      </c>
      <c r="D223">
        <v>192.05</v>
      </c>
      <c r="E223">
        <v>169.38</v>
      </c>
      <c r="F223" t="s">
        <v>1054</v>
      </c>
      <c r="G223" t="s">
        <v>6352</v>
      </c>
      <c r="H223">
        <v>21.74</v>
      </c>
      <c r="I223">
        <v>0.06</v>
      </c>
      <c r="J223" t="s">
        <v>6353</v>
      </c>
      <c r="K223" s="11">
        <f t="shared" si="12"/>
        <v>45350000</v>
      </c>
      <c r="L223" s="11">
        <f t="shared" si="13"/>
        <v>1260000</v>
      </c>
      <c r="M223" s="11">
        <f t="shared" si="14"/>
        <v>141840000</v>
      </c>
      <c r="N223" s="11">
        <f t="shared" si="15"/>
        <v>47890000000</v>
      </c>
    </row>
    <row r="224" spans="1:14" x14ac:dyDescent="0.25">
      <c r="A224" t="s">
        <v>6223</v>
      </c>
      <c r="B224" t="s">
        <v>6224</v>
      </c>
      <c r="C224" t="s">
        <v>6225</v>
      </c>
      <c r="D224">
        <v>78.14</v>
      </c>
      <c r="E224">
        <v>70.260000000000005</v>
      </c>
      <c r="F224" t="s">
        <v>1979</v>
      </c>
      <c r="G224" t="s">
        <v>6226</v>
      </c>
      <c r="H224">
        <v>29.32</v>
      </c>
      <c r="I224">
        <v>0.03</v>
      </c>
      <c r="J224" t="s">
        <v>6227</v>
      </c>
      <c r="K224" s="11">
        <f t="shared" si="12"/>
        <v>45000000</v>
      </c>
      <c r="L224" s="11">
        <f t="shared" si="13"/>
        <v>2650000</v>
      </c>
      <c r="M224" s="11">
        <f t="shared" si="14"/>
        <v>129830000.00000001</v>
      </c>
      <c r="N224" s="11">
        <f t="shared" si="15"/>
        <v>29590000000</v>
      </c>
    </row>
    <row r="225" spans="1:14" x14ac:dyDescent="0.25">
      <c r="A225" t="s">
        <v>6933</v>
      </c>
      <c r="B225" t="s">
        <v>6934</v>
      </c>
      <c r="C225" t="s">
        <v>6935</v>
      </c>
      <c r="D225">
        <v>69.900000000000006</v>
      </c>
      <c r="E225">
        <v>65.91</v>
      </c>
      <c r="F225" t="s">
        <v>2394</v>
      </c>
      <c r="G225" t="s">
        <v>6936</v>
      </c>
      <c r="H225">
        <v>21.17</v>
      </c>
      <c r="I225">
        <v>0.02</v>
      </c>
      <c r="J225" t="s">
        <v>6937</v>
      </c>
      <c r="K225" s="11">
        <f t="shared" si="12"/>
        <v>43980000</v>
      </c>
      <c r="L225" s="11">
        <f t="shared" si="13"/>
        <v>3640000</v>
      </c>
      <c r="M225" s="11">
        <f t="shared" si="14"/>
        <v>234770000</v>
      </c>
      <c r="N225" s="11">
        <f t="shared" si="15"/>
        <v>44380000000</v>
      </c>
    </row>
    <row r="226" spans="1:14" x14ac:dyDescent="0.25">
      <c r="A226" t="s">
        <v>6339</v>
      </c>
      <c r="B226" t="s">
        <v>6340</v>
      </c>
      <c r="C226" t="s">
        <v>6341</v>
      </c>
      <c r="D226">
        <v>90.74</v>
      </c>
      <c r="E226">
        <v>87.53</v>
      </c>
      <c r="F226" t="s">
        <v>791</v>
      </c>
      <c r="G226" t="s">
        <v>6342</v>
      </c>
      <c r="H226">
        <v>30.53</v>
      </c>
      <c r="I226">
        <v>0.05</v>
      </c>
      <c r="J226" t="s">
        <v>6343</v>
      </c>
      <c r="K226" s="11">
        <f t="shared" si="12"/>
        <v>43970000</v>
      </c>
      <c r="L226" s="11">
        <f t="shared" si="13"/>
        <v>2029999.9999999998</v>
      </c>
      <c r="M226" s="11">
        <f t="shared" si="14"/>
        <v>141090000</v>
      </c>
      <c r="N226" s="11">
        <f t="shared" si="15"/>
        <v>19930000000</v>
      </c>
    </row>
    <row r="227" spans="1:14" x14ac:dyDescent="0.25">
      <c r="A227" t="s">
        <v>6421</v>
      </c>
      <c r="B227" t="s">
        <v>6422</v>
      </c>
      <c r="C227" t="s">
        <v>6423</v>
      </c>
      <c r="D227">
        <v>111.45</v>
      </c>
      <c r="E227">
        <v>93.71</v>
      </c>
      <c r="F227" t="s">
        <v>3657</v>
      </c>
      <c r="G227" t="s">
        <v>6424</v>
      </c>
      <c r="H227">
        <v>18.36</v>
      </c>
      <c r="I227">
        <v>0.03</v>
      </c>
      <c r="J227" t="s">
        <v>6425</v>
      </c>
      <c r="K227" s="11">
        <f t="shared" si="12"/>
        <v>43820000</v>
      </c>
      <c r="L227" s="11">
        <f t="shared" si="13"/>
        <v>2020000</v>
      </c>
      <c r="M227" s="11">
        <f t="shared" si="14"/>
        <v>153710000</v>
      </c>
      <c r="N227" s="11">
        <f t="shared" si="15"/>
        <v>51970000000</v>
      </c>
    </row>
    <row r="228" spans="1:14" x14ac:dyDescent="0.25">
      <c r="A228" t="s">
        <v>6291</v>
      </c>
      <c r="B228" t="s">
        <v>6292</v>
      </c>
      <c r="C228" t="s">
        <v>6293</v>
      </c>
      <c r="D228">
        <v>73.92</v>
      </c>
      <c r="E228">
        <v>69.63</v>
      </c>
      <c r="F228" t="s">
        <v>6294</v>
      </c>
      <c r="G228" t="s">
        <v>6295</v>
      </c>
      <c r="H228">
        <v>20.23</v>
      </c>
      <c r="I228">
        <v>0.02</v>
      </c>
      <c r="J228" t="s">
        <v>6296</v>
      </c>
      <c r="K228" s="11">
        <f t="shared" si="12"/>
        <v>43810000</v>
      </c>
      <c r="L228" s="11">
        <f t="shared" si="13"/>
        <v>2930000</v>
      </c>
      <c r="M228" s="11">
        <f t="shared" si="14"/>
        <v>137780000</v>
      </c>
      <c r="N228" s="11">
        <f t="shared" si="15"/>
        <v>42950000000</v>
      </c>
    </row>
    <row r="229" spans="1:14" x14ac:dyDescent="0.25">
      <c r="A229" t="s">
        <v>6239</v>
      </c>
      <c r="B229" t="s">
        <v>6240</v>
      </c>
      <c r="C229" t="s">
        <v>6241</v>
      </c>
      <c r="D229">
        <v>41.06</v>
      </c>
      <c r="E229">
        <v>37.700000000000003</v>
      </c>
      <c r="F229" t="s">
        <v>1258</v>
      </c>
      <c r="G229" t="s">
        <v>6242</v>
      </c>
      <c r="H229">
        <v>22.72</v>
      </c>
      <c r="I229">
        <v>0.03</v>
      </c>
      <c r="J229" t="s">
        <v>6243</v>
      </c>
      <c r="K229" s="11">
        <f t="shared" si="12"/>
        <v>43460000</v>
      </c>
      <c r="L229" s="11">
        <f t="shared" si="13"/>
        <v>5160000</v>
      </c>
      <c r="M229" s="11">
        <f t="shared" si="14"/>
        <v>131190000</v>
      </c>
      <c r="N229" s="11">
        <f t="shared" si="15"/>
        <v>21910000000</v>
      </c>
    </row>
    <row r="230" spans="1:14" x14ac:dyDescent="0.25">
      <c r="A230" t="s">
        <v>6602</v>
      </c>
      <c r="B230" t="s">
        <v>6603</v>
      </c>
      <c r="C230" t="s">
        <v>6604</v>
      </c>
      <c r="D230">
        <v>166.78</v>
      </c>
      <c r="E230">
        <v>153.5</v>
      </c>
      <c r="F230" t="s">
        <v>1120</v>
      </c>
      <c r="G230" t="s">
        <v>6605</v>
      </c>
      <c r="H230">
        <v>21.35</v>
      </c>
      <c r="I230">
        <v>0.04</v>
      </c>
      <c r="J230" t="s">
        <v>6606</v>
      </c>
      <c r="K230" s="11">
        <f t="shared" si="12"/>
        <v>43280000</v>
      </c>
      <c r="L230" s="11">
        <f t="shared" si="13"/>
        <v>1240000</v>
      </c>
      <c r="M230" s="11">
        <f t="shared" si="14"/>
        <v>179290000</v>
      </c>
      <c r="N230" s="11">
        <f t="shared" si="15"/>
        <v>62230000000</v>
      </c>
    </row>
    <row r="231" spans="1:14" x14ac:dyDescent="0.25">
      <c r="A231" t="s">
        <v>7089</v>
      </c>
      <c r="B231" t="s">
        <v>7090</v>
      </c>
      <c r="C231" t="s">
        <v>6815</v>
      </c>
      <c r="D231">
        <v>109.3</v>
      </c>
      <c r="E231">
        <v>113.12</v>
      </c>
      <c r="F231" t="s">
        <v>487</v>
      </c>
      <c r="G231" t="s">
        <v>7091</v>
      </c>
      <c r="H231">
        <v>16.989999999999998</v>
      </c>
      <c r="I231">
        <v>0.03</v>
      </c>
      <c r="J231" t="s">
        <v>7092</v>
      </c>
      <c r="K231" s="11">
        <f t="shared" si="12"/>
        <v>42700000</v>
      </c>
      <c r="L231" s="11">
        <f t="shared" si="13"/>
        <v>2040000</v>
      </c>
      <c r="M231" s="11">
        <f t="shared" si="14"/>
        <v>277000000</v>
      </c>
      <c r="N231" s="11">
        <f t="shared" si="15"/>
        <v>28840000000</v>
      </c>
    </row>
    <row r="232" spans="1:14" x14ac:dyDescent="0.25">
      <c r="A232" t="s">
        <v>6813</v>
      </c>
      <c r="B232" t="s">
        <v>6814</v>
      </c>
      <c r="C232" t="s">
        <v>6815</v>
      </c>
      <c r="D232">
        <v>58.54</v>
      </c>
      <c r="E232">
        <v>46.29</v>
      </c>
      <c r="F232" t="s">
        <v>2944</v>
      </c>
      <c r="G232" t="s">
        <v>6816</v>
      </c>
      <c r="H232">
        <v>36.03</v>
      </c>
      <c r="I232">
        <v>0.03</v>
      </c>
      <c r="J232" t="s">
        <v>6817</v>
      </c>
      <c r="K232" s="11">
        <f t="shared" si="12"/>
        <v>42700000</v>
      </c>
      <c r="L232" s="11">
        <f t="shared" si="13"/>
        <v>4500000</v>
      </c>
      <c r="M232" s="11">
        <f t="shared" si="14"/>
        <v>207980000</v>
      </c>
      <c r="N232" s="11">
        <f t="shared" si="15"/>
        <v>18440000000</v>
      </c>
    </row>
    <row r="233" spans="1:14" x14ac:dyDescent="0.25">
      <c r="A233" t="s">
        <v>7293</v>
      </c>
      <c r="B233" t="s">
        <v>7294</v>
      </c>
      <c r="C233" t="s">
        <v>7295</v>
      </c>
      <c r="D233">
        <v>47.94</v>
      </c>
      <c r="E233">
        <v>57.55</v>
      </c>
      <c r="F233" t="s">
        <v>1678</v>
      </c>
      <c r="G233" t="s">
        <v>7296</v>
      </c>
      <c r="H233">
        <v>32.32</v>
      </c>
      <c r="I233">
        <v>0.04</v>
      </c>
      <c r="J233" t="s">
        <v>7297</v>
      </c>
      <c r="K233" s="11">
        <f t="shared" si="12"/>
        <v>42540000</v>
      </c>
      <c r="L233" s="11">
        <f t="shared" si="13"/>
        <v>3800000</v>
      </c>
      <c r="M233" s="11">
        <f t="shared" si="14"/>
        <v>358970000</v>
      </c>
      <c r="N233" s="11">
        <f t="shared" si="15"/>
        <v>12680000000</v>
      </c>
    </row>
    <row r="234" spans="1:14" x14ac:dyDescent="0.25">
      <c r="A234" t="s">
        <v>6052</v>
      </c>
      <c r="B234" t="s">
        <v>6053</v>
      </c>
      <c r="C234" t="s">
        <v>6054</v>
      </c>
      <c r="D234">
        <v>28.78</v>
      </c>
      <c r="E234">
        <v>29.45</v>
      </c>
      <c r="F234" t="s">
        <v>2133</v>
      </c>
      <c r="G234" t="s">
        <v>6055</v>
      </c>
      <c r="H234">
        <v>35.17</v>
      </c>
      <c r="I234">
        <v>0.04</v>
      </c>
      <c r="J234" t="s">
        <v>6056</v>
      </c>
      <c r="K234" s="11">
        <f t="shared" si="12"/>
        <v>42200000</v>
      </c>
      <c r="L234" s="11">
        <f t="shared" si="13"/>
        <v>5100000</v>
      </c>
      <c r="M234" s="11">
        <f t="shared" si="14"/>
        <v>119230000</v>
      </c>
      <c r="N234" s="11">
        <f t="shared" si="15"/>
        <v>11200000000</v>
      </c>
    </row>
    <row r="235" spans="1:14" x14ac:dyDescent="0.25">
      <c r="A235" t="s">
        <v>6560</v>
      </c>
      <c r="B235" t="s">
        <v>6561</v>
      </c>
      <c r="C235" t="s">
        <v>6562</v>
      </c>
      <c r="D235">
        <v>85.45</v>
      </c>
      <c r="E235">
        <v>53.81</v>
      </c>
      <c r="F235" t="s">
        <v>765</v>
      </c>
      <c r="G235" t="s">
        <v>6563</v>
      </c>
      <c r="H235">
        <v>63.79</v>
      </c>
      <c r="I235">
        <v>0.1</v>
      </c>
      <c r="J235" t="s">
        <v>6564</v>
      </c>
      <c r="K235" s="11">
        <f t="shared" si="12"/>
        <v>41790000</v>
      </c>
      <c r="L235" s="11">
        <f t="shared" si="13"/>
        <v>2900000</v>
      </c>
      <c r="M235" s="11">
        <f t="shared" si="14"/>
        <v>173750000</v>
      </c>
      <c r="N235" s="11">
        <f t="shared" si="15"/>
        <v>13750000000</v>
      </c>
    </row>
    <row r="236" spans="1:14" x14ac:dyDescent="0.25">
      <c r="A236" t="s">
        <v>5023</v>
      </c>
      <c r="B236" t="s">
        <v>5024</v>
      </c>
      <c r="C236" t="s">
        <v>5025</v>
      </c>
      <c r="D236">
        <v>39.47</v>
      </c>
      <c r="E236">
        <v>55.72</v>
      </c>
      <c r="F236" t="s">
        <v>1638</v>
      </c>
      <c r="G236" t="s">
        <v>5026</v>
      </c>
      <c r="H236">
        <v>66.44</v>
      </c>
      <c r="I236">
        <v>0.05</v>
      </c>
      <c r="J236" t="s">
        <v>2461</v>
      </c>
      <c r="K236" s="11">
        <f t="shared" si="12"/>
        <v>41770000</v>
      </c>
      <c r="L236" s="11">
        <f t="shared" si="13"/>
        <v>2740000</v>
      </c>
      <c r="M236" s="11">
        <f t="shared" si="14"/>
        <v>60360000</v>
      </c>
      <c r="N236" s="11">
        <f t="shared" si="15"/>
        <v>2330000000</v>
      </c>
    </row>
    <row r="237" spans="1:14" x14ac:dyDescent="0.25">
      <c r="A237" t="s">
        <v>6594</v>
      </c>
      <c r="B237" t="s">
        <v>6595</v>
      </c>
      <c r="C237" t="s">
        <v>6299</v>
      </c>
      <c r="D237">
        <v>180.3</v>
      </c>
      <c r="E237">
        <v>155.56</v>
      </c>
      <c r="F237" t="s">
        <v>306</v>
      </c>
      <c r="G237" t="s">
        <v>6596</v>
      </c>
      <c r="H237">
        <v>20.149999999999999</v>
      </c>
      <c r="I237">
        <v>0.06</v>
      </c>
      <c r="J237" t="s">
        <v>6597</v>
      </c>
      <c r="K237" s="11">
        <f t="shared" si="12"/>
        <v>41730000</v>
      </c>
      <c r="L237" s="11">
        <f t="shared" si="13"/>
        <v>1380000</v>
      </c>
      <c r="M237" s="11">
        <f t="shared" si="14"/>
        <v>178530000</v>
      </c>
      <c r="N237" s="11">
        <f t="shared" si="15"/>
        <v>46180000000</v>
      </c>
    </row>
    <row r="238" spans="1:14" x14ac:dyDescent="0.25">
      <c r="A238" t="s">
        <v>6297</v>
      </c>
      <c r="B238" t="s">
        <v>6298</v>
      </c>
      <c r="C238" t="s">
        <v>6299</v>
      </c>
      <c r="D238">
        <v>86.54</v>
      </c>
      <c r="E238">
        <v>84.97</v>
      </c>
      <c r="F238" t="s">
        <v>391</v>
      </c>
      <c r="G238" t="s">
        <v>6300</v>
      </c>
      <c r="H238">
        <v>25.27</v>
      </c>
      <c r="I238">
        <v>0.05</v>
      </c>
      <c r="J238" t="s">
        <v>6301</v>
      </c>
      <c r="K238" s="11">
        <f t="shared" si="12"/>
        <v>41730000</v>
      </c>
      <c r="L238" s="11">
        <f t="shared" si="13"/>
        <v>1740000</v>
      </c>
      <c r="M238" s="11">
        <f t="shared" si="14"/>
        <v>138280000</v>
      </c>
      <c r="N238" s="11">
        <f t="shared" si="15"/>
        <v>22930000000</v>
      </c>
    </row>
    <row r="239" spans="1:14" x14ac:dyDescent="0.25">
      <c r="A239" t="s">
        <v>6685</v>
      </c>
      <c r="B239" t="s">
        <v>6686</v>
      </c>
      <c r="C239" t="s">
        <v>6687</v>
      </c>
      <c r="D239">
        <v>62.88</v>
      </c>
      <c r="E239">
        <v>60.57</v>
      </c>
      <c r="F239" t="s">
        <v>2356</v>
      </c>
      <c r="G239" t="s">
        <v>6688</v>
      </c>
      <c r="H239">
        <v>27.4</v>
      </c>
      <c r="I239">
        <v>0.04</v>
      </c>
      <c r="J239" t="s">
        <v>6689</v>
      </c>
      <c r="K239" s="11">
        <f t="shared" si="12"/>
        <v>41320000</v>
      </c>
      <c r="L239" s="11">
        <f t="shared" si="13"/>
        <v>2780000</v>
      </c>
      <c r="M239" s="11">
        <f t="shared" si="14"/>
        <v>191830000</v>
      </c>
      <c r="N239" s="11">
        <f t="shared" si="15"/>
        <v>19990000000</v>
      </c>
    </row>
    <row r="240" spans="1:14" x14ac:dyDescent="0.25">
      <c r="A240" t="s">
        <v>6767</v>
      </c>
      <c r="B240" t="s">
        <v>6768</v>
      </c>
      <c r="C240" t="s">
        <v>6769</v>
      </c>
      <c r="D240">
        <v>43.47</v>
      </c>
      <c r="E240">
        <v>43.68</v>
      </c>
      <c r="F240" t="s">
        <v>2296</v>
      </c>
      <c r="G240" t="s">
        <v>6770</v>
      </c>
      <c r="H240">
        <v>24.67</v>
      </c>
      <c r="I240">
        <v>0.03</v>
      </c>
      <c r="J240" t="s">
        <v>6771</v>
      </c>
      <c r="K240" s="11">
        <f t="shared" si="12"/>
        <v>40950000</v>
      </c>
      <c r="L240" s="11">
        <f t="shared" si="13"/>
        <v>4490000</v>
      </c>
      <c r="M240" s="11">
        <f t="shared" si="14"/>
        <v>202450000</v>
      </c>
      <c r="N240" s="11">
        <f t="shared" si="15"/>
        <v>16340000000</v>
      </c>
    </row>
    <row r="241" spans="1:14" x14ac:dyDescent="0.25">
      <c r="A241" t="s">
        <v>6747</v>
      </c>
      <c r="B241" t="s">
        <v>6748</v>
      </c>
      <c r="C241" t="s">
        <v>6749</v>
      </c>
      <c r="D241">
        <v>25.85</v>
      </c>
      <c r="E241">
        <v>29.24</v>
      </c>
      <c r="F241" t="s">
        <v>3283</v>
      </c>
      <c r="G241" t="s">
        <v>6750</v>
      </c>
      <c r="H241">
        <v>22.25</v>
      </c>
      <c r="I241">
        <v>0.04</v>
      </c>
      <c r="J241" t="s">
        <v>6751</v>
      </c>
      <c r="K241" s="11">
        <f t="shared" si="12"/>
        <v>40780000</v>
      </c>
      <c r="L241" s="11">
        <f t="shared" si="13"/>
        <v>6800000</v>
      </c>
      <c r="M241" s="11">
        <f t="shared" si="14"/>
        <v>199650000</v>
      </c>
      <c r="N241" s="11">
        <f t="shared" si="15"/>
        <v>21390000000</v>
      </c>
    </row>
    <row r="242" spans="1:14" x14ac:dyDescent="0.25">
      <c r="A242" t="s">
        <v>6706</v>
      </c>
      <c r="B242" t="s">
        <v>6707</v>
      </c>
      <c r="C242" t="s">
        <v>6708</v>
      </c>
      <c r="D242">
        <v>192.89</v>
      </c>
      <c r="E242">
        <v>203.76</v>
      </c>
      <c r="F242" t="s">
        <v>6709</v>
      </c>
      <c r="G242" t="s">
        <v>6710</v>
      </c>
      <c r="H242">
        <v>18.3</v>
      </c>
      <c r="I242">
        <v>0.06</v>
      </c>
      <c r="J242" t="s">
        <v>6711</v>
      </c>
      <c r="K242" s="11">
        <f t="shared" si="12"/>
        <v>40610000</v>
      </c>
      <c r="L242" s="11">
        <f t="shared" si="13"/>
        <v>928350</v>
      </c>
      <c r="M242" s="11">
        <f t="shared" si="14"/>
        <v>193670000</v>
      </c>
      <c r="N242" s="11">
        <f t="shared" si="15"/>
        <v>33580000000</v>
      </c>
    </row>
    <row r="243" spans="1:14" x14ac:dyDescent="0.25">
      <c r="A243" t="s">
        <v>6313</v>
      </c>
      <c r="B243" t="s">
        <v>6314</v>
      </c>
      <c r="C243" t="s">
        <v>6315</v>
      </c>
      <c r="D243">
        <v>165.82</v>
      </c>
      <c r="E243">
        <v>157.57</v>
      </c>
      <c r="F243" t="s">
        <v>5460</v>
      </c>
      <c r="G243" t="s">
        <v>6316</v>
      </c>
      <c r="H243">
        <v>24.48</v>
      </c>
      <c r="I243">
        <v>0.09</v>
      </c>
      <c r="J243" t="s">
        <v>6317</v>
      </c>
      <c r="K243" s="11">
        <f t="shared" si="12"/>
        <v>40320000</v>
      </c>
      <c r="L243" s="11">
        <f t="shared" si="13"/>
        <v>1150000</v>
      </c>
      <c r="M243" s="11">
        <f t="shared" si="14"/>
        <v>140230000</v>
      </c>
      <c r="N243" s="11">
        <f t="shared" si="15"/>
        <v>19310000000</v>
      </c>
    </row>
    <row r="244" spans="1:14" x14ac:dyDescent="0.25">
      <c r="A244" t="s">
        <v>7526</v>
      </c>
      <c r="B244" t="s">
        <v>7527</v>
      </c>
      <c r="C244" t="s">
        <v>7528</v>
      </c>
      <c r="D244">
        <v>98.61</v>
      </c>
      <c r="E244">
        <v>95.88</v>
      </c>
      <c r="F244" t="s">
        <v>550</v>
      </c>
      <c r="G244" t="s">
        <v>7529</v>
      </c>
      <c r="H244">
        <v>19.75</v>
      </c>
      <c r="I244">
        <v>0.04</v>
      </c>
      <c r="J244" t="s">
        <v>7530</v>
      </c>
      <c r="K244" s="11">
        <f t="shared" si="12"/>
        <v>40280000</v>
      </c>
      <c r="L244" s="11">
        <f t="shared" si="13"/>
        <v>2220000</v>
      </c>
      <c r="M244" s="11">
        <f t="shared" si="14"/>
        <v>474520000</v>
      </c>
      <c r="N244" s="11">
        <f t="shared" si="15"/>
        <v>34820000000</v>
      </c>
    </row>
    <row r="245" spans="1:14" x14ac:dyDescent="0.25">
      <c r="A245" t="s">
        <v>6406</v>
      </c>
      <c r="B245" t="s">
        <v>6407</v>
      </c>
      <c r="C245" t="s">
        <v>6408</v>
      </c>
      <c r="D245">
        <v>128.24</v>
      </c>
      <c r="E245">
        <v>110.74</v>
      </c>
      <c r="F245" t="s">
        <v>3935</v>
      </c>
      <c r="G245" t="s">
        <v>6409</v>
      </c>
      <c r="H245">
        <v>31.16</v>
      </c>
      <c r="I245">
        <v>7.0000000000000007E-2</v>
      </c>
      <c r="J245" t="s">
        <v>6410</v>
      </c>
      <c r="K245" s="11">
        <f t="shared" si="12"/>
        <v>40050000</v>
      </c>
      <c r="L245" s="11">
        <f t="shared" si="13"/>
        <v>1330000</v>
      </c>
      <c r="M245" s="11">
        <f t="shared" si="14"/>
        <v>152650000</v>
      </c>
      <c r="N245" s="11">
        <f t="shared" si="15"/>
        <v>12590000000</v>
      </c>
    </row>
    <row r="246" spans="1:14" x14ac:dyDescent="0.25">
      <c r="A246" t="s">
        <v>3394</v>
      </c>
      <c r="B246" t="s">
        <v>3395</v>
      </c>
      <c r="C246" t="s">
        <v>3396</v>
      </c>
      <c r="D246">
        <v>32.46</v>
      </c>
      <c r="E246">
        <v>45.93</v>
      </c>
      <c r="F246" t="s">
        <v>1569</v>
      </c>
      <c r="G246" t="s">
        <v>3397</v>
      </c>
      <c r="H246">
        <v>69.88</v>
      </c>
      <c r="I246">
        <v>0.16</v>
      </c>
      <c r="J246" t="s">
        <v>3398</v>
      </c>
      <c r="K246" s="11">
        <f t="shared" si="12"/>
        <v>39730000</v>
      </c>
      <c r="L246" s="11">
        <f t="shared" si="13"/>
        <v>1530000</v>
      </c>
      <c r="M246" s="11">
        <f t="shared" si="14"/>
        <v>23960000</v>
      </c>
      <c r="N246" s="11">
        <f t="shared" si="15"/>
        <v>632990000</v>
      </c>
    </row>
    <row r="247" spans="1:14" x14ac:dyDescent="0.25">
      <c r="A247" t="s">
        <v>5968</v>
      </c>
      <c r="B247" t="s">
        <v>5969</v>
      </c>
      <c r="C247" t="s">
        <v>5970</v>
      </c>
      <c r="D247">
        <v>119.54</v>
      </c>
      <c r="E247">
        <v>104.39</v>
      </c>
      <c r="F247" t="s">
        <v>1198</v>
      </c>
      <c r="G247" t="s">
        <v>5971</v>
      </c>
      <c r="H247">
        <v>24.64</v>
      </c>
      <c r="I247">
        <v>0.06</v>
      </c>
      <c r="J247" t="s">
        <v>5972</v>
      </c>
      <c r="K247" s="11">
        <f t="shared" si="12"/>
        <v>39380000</v>
      </c>
      <c r="L247" s="11">
        <f t="shared" si="13"/>
        <v>1590000</v>
      </c>
      <c r="M247" s="11">
        <f t="shared" si="14"/>
        <v>110030000</v>
      </c>
      <c r="N247" s="11">
        <f t="shared" si="15"/>
        <v>18290000000</v>
      </c>
    </row>
    <row r="248" spans="1:14" x14ac:dyDescent="0.25">
      <c r="A248" t="s">
        <v>6431</v>
      </c>
      <c r="B248" t="s">
        <v>6432</v>
      </c>
      <c r="C248" t="s">
        <v>6433</v>
      </c>
      <c r="D248">
        <v>68.349999999999994</v>
      </c>
      <c r="E248">
        <v>52.52</v>
      </c>
      <c r="F248" t="s">
        <v>793</v>
      </c>
      <c r="G248" t="s">
        <v>6434</v>
      </c>
      <c r="H248">
        <v>31.72</v>
      </c>
      <c r="I248">
        <v>0.05</v>
      </c>
      <c r="J248" t="s">
        <v>6435</v>
      </c>
      <c r="K248" s="11">
        <f t="shared" si="12"/>
        <v>39360000</v>
      </c>
      <c r="L248" s="11">
        <f t="shared" si="13"/>
        <v>3040000</v>
      </c>
      <c r="M248" s="11">
        <f t="shared" si="14"/>
        <v>154090000</v>
      </c>
      <c r="N248" s="11">
        <f t="shared" si="15"/>
        <v>18310000000</v>
      </c>
    </row>
    <row r="249" spans="1:14" x14ac:dyDescent="0.25">
      <c r="A249" t="s">
        <v>7620</v>
      </c>
      <c r="B249" t="s">
        <v>7621</v>
      </c>
      <c r="C249" t="s">
        <v>7622</v>
      </c>
      <c r="D249">
        <v>34.5</v>
      </c>
      <c r="E249">
        <v>32.36</v>
      </c>
      <c r="F249" t="s">
        <v>1423</v>
      </c>
      <c r="G249" t="s">
        <v>7623</v>
      </c>
      <c r="H249">
        <v>21.35</v>
      </c>
      <c r="I249">
        <v>0.03</v>
      </c>
      <c r="J249" t="s">
        <v>7624</v>
      </c>
      <c r="K249" s="11">
        <f t="shared" si="12"/>
        <v>39260000</v>
      </c>
      <c r="L249" s="11">
        <f t="shared" si="13"/>
        <v>6050000</v>
      </c>
      <c r="M249" s="11">
        <f t="shared" si="14"/>
        <v>575600000</v>
      </c>
      <c r="N249" s="11">
        <f t="shared" si="15"/>
        <v>16450000000</v>
      </c>
    </row>
    <row r="250" spans="1:14" x14ac:dyDescent="0.25">
      <c r="A250" t="s">
        <v>6042</v>
      </c>
      <c r="B250" t="s">
        <v>6043</v>
      </c>
      <c r="C250" t="s">
        <v>6044</v>
      </c>
      <c r="D250">
        <v>137.19</v>
      </c>
      <c r="E250">
        <v>119.83</v>
      </c>
      <c r="F250" t="s">
        <v>1076</v>
      </c>
      <c r="G250" t="s">
        <v>6045</v>
      </c>
      <c r="H250">
        <v>24.65</v>
      </c>
      <c r="I250">
        <v>0.05</v>
      </c>
      <c r="J250" t="s">
        <v>6046</v>
      </c>
      <c r="K250" s="11">
        <f t="shared" si="12"/>
        <v>39150000</v>
      </c>
      <c r="L250" s="11">
        <f t="shared" si="13"/>
        <v>1470000</v>
      </c>
      <c r="M250" s="11">
        <f t="shared" si="14"/>
        <v>116640000</v>
      </c>
      <c r="N250" s="11">
        <f t="shared" si="15"/>
        <v>28880000000</v>
      </c>
    </row>
    <row r="251" spans="1:14" x14ac:dyDescent="0.25">
      <c r="A251" t="s">
        <v>6788</v>
      </c>
      <c r="B251" t="s">
        <v>6789</v>
      </c>
      <c r="C251" t="s">
        <v>6790</v>
      </c>
      <c r="D251">
        <v>28.08</v>
      </c>
      <c r="E251">
        <v>34.119999999999997</v>
      </c>
      <c r="F251" t="s">
        <v>3390</v>
      </c>
      <c r="G251" t="s">
        <v>6791</v>
      </c>
      <c r="H251">
        <v>17.93</v>
      </c>
      <c r="I251">
        <v>0.04</v>
      </c>
      <c r="J251" t="s">
        <v>6792</v>
      </c>
      <c r="K251" s="11">
        <f t="shared" si="12"/>
        <v>39110000</v>
      </c>
      <c r="L251" s="11">
        <f t="shared" si="13"/>
        <v>6020000</v>
      </c>
      <c r="M251" s="11">
        <f t="shared" si="14"/>
        <v>203520000</v>
      </c>
      <c r="N251" s="11">
        <f t="shared" si="15"/>
        <v>19500000000</v>
      </c>
    </row>
    <row r="252" spans="1:14" x14ac:dyDescent="0.25">
      <c r="A252" t="s">
        <v>6617</v>
      </c>
      <c r="B252" t="s">
        <v>6618</v>
      </c>
      <c r="C252" t="s">
        <v>6619</v>
      </c>
      <c r="D252">
        <v>64</v>
      </c>
      <c r="E252">
        <v>71.48</v>
      </c>
      <c r="F252" t="s">
        <v>2036</v>
      </c>
      <c r="G252" t="s">
        <v>6620</v>
      </c>
      <c r="H252">
        <v>27.65</v>
      </c>
      <c r="I252">
        <v>0.02</v>
      </c>
      <c r="J252" t="s">
        <v>6621</v>
      </c>
      <c r="K252" s="11">
        <f t="shared" si="12"/>
        <v>39080000</v>
      </c>
      <c r="L252" s="11">
        <f t="shared" si="13"/>
        <v>3220000</v>
      </c>
      <c r="M252" s="11">
        <f t="shared" si="14"/>
        <v>183530000</v>
      </c>
      <c r="N252" s="11">
        <f t="shared" si="15"/>
        <v>20850000000</v>
      </c>
    </row>
    <row r="253" spans="1:14" x14ac:dyDescent="0.25">
      <c r="A253" t="s">
        <v>7303</v>
      </c>
      <c r="B253" t="s">
        <v>7304</v>
      </c>
      <c r="C253" t="s">
        <v>7305</v>
      </c>
      <c r="D253">
        <v>150.32</v>
      </c>
      <c r="E253">
        <v>168.99</v>
      </c>
      <c r="F253" t="s">
        <v>7306</v>
      </c>
      <c r="G253" t="s">
        <v>7307</v>
      </c>
      <c r="H253">
        <v>25.58</v>
      </c>
      <c r="I253">
        <v>7.0000000000000007E-2</v>
      </c>
      <c r="J253" t="s">
        <v>7308</v>
      </c>
      <c r="K253" s="11">
        <f t="shared" si="12"/>
        <v>38860000</v>
      </c>
      <c r="L253" s="11">
        <f t="shared" si="13"/>
        <v>975750</v>
      </c>
      <c r="M253" s="11">
        <f t="shared" si="14"/>
        <v>371020000</v>
      </c>
      <c r="N253" s="11">
        <f t="shared" si="15"/>
        <v>10630000000</v>
      </c>
    </row>
    <row r="254" spans="1:14" x14ac:dyDescent="0.25">
      <c r="A254" t="s">
        <v>5723</v>
      </c>
      <c r="B254" t="s">
        <v>5724</v>
      </c>
      <c r="C254" t="s">
        <v>5725</v>
      </c>
      <c r="D254">
        <v>73.790000000000006</v>
      </c>
      <c r="E254">
        <v>75.849999999999994</v>
      </c>
      <c r="F254" t="s">
        <v>2052</v>
      </c>
      <c r="G254" t="s">
        <v>5726</v>
      </c>
      <c r="H254">
        <v>30.68</v>
      </c>
      <c r="I254">
        <v>0.05</v>
      </c>
      <c r="J254" t="s">
        <v>5727</v>
      </c>
      <c r="K254" s="11">
        <f t="shared" si="12"/>
        <v>38840000</v>
      </c>
      <c r="L254" s="11">
        <f t="shared" si="13"/>
        <v>2089999.9999999998</v>
      </c>
      <c r="M254" s="11">
        <f t="shared" si="14"/>
        <v>91680000</v>
      </c>
      <c r="N254" s="11">
        <f t="shared" si="15"/>
        <v>11390000000</v>
      </c>
    </row>
    <row r="255" spans="1:14" x14ac:dyDescent="0.25">
      <c r="A255" t="s">
        <v>6666</v>
      </c>
      <c r="B255" t="s">
        <v>6667</v>
      </c>
      <c r="C255" t="s">
        <v>4306</v>
      </c>
      <c r="D255">
        <v>54.45</v>
      </c>
      <c r="E255">
        <v>57.19</v>
      </c>
      <c r="F255" t="s">
        <v>5960</v>
      </c>
      <c r="G255" t="s">
        <v>6668</v>
      </c>
      <c r="H255">
        <v>54.7</v>
      </c>
      <c r="I255">
        <v>0.1</v>
      </c>
      <c r="J255" t="s">
        <v>6669</v>
      </c>
      <c r="K255" s="11">
        <f t="shared" si="12"/>
        <v>38720000</v>
      </c>
      <c r="L255" s="11">
        <f t="shared" si="13"/>
        <v>2440000</v>
      </c>
      <c r="M255" s="11">
        <f t="shared" si="14"/>
        <v>189630000</v>
      </c>
      <c r="N255" s="11">
        <f t="shared" si="15"/>
        <v>3410000000</v>
      </c>
    </row>
    <row r="256" spans="1:14" x14ac:dyDescent="0.25">
      <c r="A256" t="s">
        <v>6598</v>
      </c>
      <c r="B256" t="s">
        <v>6599</v>
      </c>
      <c r="C256" t="s">
        <v>4291</v>
      </c>
      <c r="D256">
        <v>166.11</v>
      </c>
      <c r="E256">
        <v>158.01</v>
      </c>
      <c r="F256" t="s">
        <v>748</v>
      </c>
      <c r="G256" t="s">
        <v>6600</v>
      </c>
      <c r="H256">
        <v>17.82</v>
      </c>
      <c r="I256">
        <v>7.0000000000000007E-2</v>
      </c>
      <c r="J256" t="s">
        <v>6601</v>
      </c>
      <c r="K256" s="11">
        <f t="shared" si="12"/>
        <v>38460000</v>
      </c>
      <c r="L256" s="11">
        <f t="shared" si="13"/>
        <v>1040000</v>
      </c>
      <c r="M256" s="11">
        <f t="shared" si="14"/>
        <v>178910000</v>
      </c>
      <c r="N256" s="11">
        <f t="shared" si="15"/>
        <v>36370000000</v>
      </c>
    </row>
    <row r="257" spans="1:14" x14ac:dyDescent="0.25">
      <c r="A257" t="s">
        <v>6968</v>
      </c>
      <c r="B257" t="s">
        <v>6969</v>
      </c>
      <c r="C257" t="s">
        <v>5195</v>
      </c>
      <c r="D257">
        <v>31.93</v>
      </c>
      <c r="E257">
        <v>29.75</v>
      </c>
      <c r="F257" t="s">
        <v>1303</v>
      </c>
      <c r="G257" t="s">
        <v>6970</v>
      </c>
      <c r="H257">
        <v>22.07</v>
      </c>
      <c r="I257">
        <v>0.03</v>
      </c>
      <c r="J257" t="s">
        <v>6971</v>
      </c>
      <c r="K257" s="11">
        <f t="shared" si="12"/>
        <v>38340000</v>
      </c>
      <c r="L257" s="11">
        <f t="shared" si="13"/>
        <v>5460000</v>
      </c>
      <c r="M257" s="11">
        <f t="shared" si="14"/>
        <v>242310000</v>
      </c>
      <c r="N257" s="11">
        <f t="shared" si="15"/>
        <v>21940000000</v>
      </c>
    </row>
    <row r="258" spans="1:14" x14ac:dyDescent="0.25">
      <c r="A258" t="s">
        <v>5249</v>
      </c>
      <c r="B258" t="s">
        <v>5250</v>
      </c>
      <c r="C258" t="s">
        <v>5195</v>
      </c>
      <c r="D258">
        <v>119.88</v>
      </c>
      <c r="E258">
        <v>99.22</v>
      </c>
      <c r="F258" t="s">
        <v>1959</v>
      </c>
      <c r="G258" t="s">
        <v>5251</v>
      </c>
      <c r="H258">
        <v>27.72</v>
      </c>
      <c r="I258">
        <v>0.04</v>
      </c>
      <c r="J258" t="s">
        <v>5252</v>
      </c>
      <c r="K258" s="11">
        <f t="shared" ref="K258:K321" si="16">IF(RIGHT(C258,1)="k",LEFT(C258,LEN(C258)-1)*1000,IF(RIGHT(C258,1)="M",LEFT(C258,LEN(C258)-1)*1000000,IF(RIGHT(C258,1)="B",LEFT(C258,LEN(C258)-1)*1000000000)))</f>
        <v>38340000</v>
      </c>
      <c r="L258" s="11">
        <f t="shared" ref="L258:L321" si="17">IF(RIGHT(F258,1)="k",LEFT(F258,LEN(F258)-1)*1000,IF(RIGHT(F258,1)="M",LEFT(F258,LEN(F258)-1)*1000000,IF(RIGHT(F258,1)="B",LEFT(F258,LEN(F258)-1)*1000000000)))</f>
        <v>1880000</v>
      </c>
      <c r="M258" s="11">
        <f t="shared" ref="M258:M321" si="18">IF(RIGHT(G258,1)="k",LEFT(G258,LEN(G258)-1)*1000,IF(RIGHT(G258,1)="M",LEFT(G258,LEN(G258)-1)*1000000,IF(RIGHT(G258,1)="B",LEFT(G258,LEN(G258)-1)*1000000000)))</f>
        <v>68230000</v>
      </c>
      <c r="N258" s="11">
        <f t="shared" ref="N258:N321" si="19">IF(RIGHT(J258,1)="k",LEFT(J258,LEN(J258)-1)*1000,IF(RIGHT(J258,1)="M",LEFT(J258,LEN(J258)-1)*1000000,IF(RIGHT(J258,1)="B",LEFT(J258,LEN(J258)-1)*1000000000)))</f>
        <v>21550000000</v>
      </c>
    </row>
    <row r="259" spans="1:14" x14ac:dyDescent="0.25">
      <c r="A259" t="s">
        <v>5193</v>
      </c>
      <c r="B259" t="s">
        <v>5194</v>
      </c>
      <c r="C259" t="s">
        <v>5195</v>
      </c>
      <c r="D259">
        <v>96.64</v>
      </c>
      <c r="E259">
        <v>71.28</v>
      </c>
      <c r="F259" t="s">
        <v>1959</v>
      </c>
      <c r="G259" t="s">
        <v>5196</v>
      </c>
      <c r="H259">
        <v>28.64</v>
      </c>
      <c r="I259">
        <v>0.04</v>
      </c>
      <c r="J259" t="s">
        <v>5197</v>
      </c>
      <c r="K259" s="11">
        <f t="shared" si="16"/>
        <v>38340000</v>
      </c>
      <c r="L259" s="11">
        <f t="shared" si="17"/>
        <v>1880000</v>
      </c>
      <c r="M259" s="11">
        <f t="shared" si="18"/>
        <v>65349999.999999993</v>
      </c>
      <c r="N259" s="11">
        <f t="shared" si="19"/>
        <v>14040000000</v>
      </c>
    </row>
    <row r="260" spans="1:14" x14ac:dyDescent="0.25">
      <c r="A260" t="s">
        <v>5437</v>
      </c>
      <c r="B260" t="s">
        <v>5438</v>
      </c>
      <c r="C260" t="s">
        <v>5439</v>
      </c>
      <c r="D260">
        <v>105.03</v>
      </c>
      <c r="E260">
        <v>80.02</v>
      </c>
      <c r="F260" t="s">
        <v>1925</v>
      </c>
      <c r="G260" t="s">
        <v>5440</v>
      </c>
      <c r="H260">
        <v>36.72</v>
      </c>
      <c r="I260">
        <v>0.08</v>
      </c>
      <c r="J260" t="s">
        <v>5441</v>
      </c>
      <c r="K260" s="11">
        <f t="shared" si="16"/>
        <v>38150000</v>
      </c>
      <c r="L260" s="11">
        <f t="shared" si="17"/>
        <v>1860000</v>
      </c>
      <c r="M260" s="11">
        <f t="shared" si="18"/>
        <v>77360000</v>
      </c>
      <c r="N260" s="11">
        <f t="shared" si="19"/>
        <v>15130000000</v>
      </c>
    </row>
    <row r="261" spans="1:14" x14ac:dyDescent="0.25">
      <c r="A261" t="s">
        <v>5983</v>
      </c>
      <c r="B261" t="s">
        <v>5984</v>
      </c>
      <c r="C261" t="s">
        <v>5985</v>
      </c>
      <c r="D261">
        <v>73.239999999999995</v>
      </c>
      <c r="E261">
        <v>75.430000000000007</v>
      </c>
      <c r="F261" t="s">
        <v>5986</v>
      </c>
      <c r="G261" t="s">
        <v>5981</v>
      </c>
      <c r="H261">
        <v>58.08</v>
      </c>
      <c r="I261">
        <v>0.08</v>
      </c>
      <c r="J261" t="s">
        <v>5987</v>
      </c>
      <c r="K261" s="11">
        <f t="shared" si="16"/>
        <v>38100000</v>
      </c>
      <c r="L261" s="11">
        <f t="shared" si="17"/>
        <v>1920000</v>
      </c>
      <c r="M261" s="11">
        <f t="shared" si="18"/>
        <v>112430000</v>
      </c>
      <c r="N261" s="11">
        <f t="shared" si="19"/>
        <v>6510000000</v>
      </c>
    </row>
    <row r="262" spans="1:14" x14ac:dyDescent="0.25">
      <c r="A262" t="s">
        <v>6958</v>
      </c>
      <c r="B262" t="s">
        <v>6959</v>
      </c>
      <c r="C262" t="s">
        <v>6960</v>
      </c>
      <c r="D262">
        <v>27.76</v>
      </c>
      <c r="E262">
        <v>29.04</v>
      </c>
      <c r="F262" t="s">
        <v>3390</v>
      </c>
      <c r="G262" t="s">
        <v>6961</v>
      </c>
      <c r="H262">
        <v>26.99</v>
      </c>
      <c r="I262">
        <v>0.04</v>
      </c>
      <c r="J262" t="s">
        <v>6962</v>
      </c>
      <c r="K262" s="11">
        <f t="shared" si="16"/>
        <v>38010000</v>
      </c>
      <c r="L262" s="11">
        <f t="shared" si="17"/>
        <v>6020000</v>
      </c>
      <c r="M262" s="11">
        <f t="shared" si="18"/>
        <v>239990000</v>
      </c>
      <c r="N262" s="11">
        <f t="shared" si="19"/>
        <v>17250000000</v>
      </c>
    </row>
    <row r="263" spans="1:14" x14ac:dyDescent="0.25">
      <c r="A263" t="s">
        <v>7030</v>
      </c>
      <c r="B263" t="s">
        <v>7031</v>
      </c>
      <c r="C263" t="s">
        <v>7032</v>
      </c>
      <c r="D263">
        <v>156.6</v>
      </c>
      <c r="E263">
        <v>156.35</v>
      </c>
      <c r="F263" t="s">
        <v>1251</v>
      </c>
      <c r="G263" t="s">
        <v>7033</v>
      </c>
      <c r="H263">
        <v>19.87</v>
      </c>
      <c r="I263">
        <v>0.05</v>
      </c>
      <c r="J263" t="s">
        <v>7034</v>
      </c>
      <c r="K263" s="11">
        <f t="shared" si="16"/>
        <v>37940000</v>
      </c>
      <c r="L263" s="11">
        <f t="shared" si="17"/>
        <v>1340000</v>
      </c>
      <c r="M263" s="11">
        <f t="shared" si="18"/>
        <v>259040000.00000003</v>
      </c>
      <c r="N263" s="11">
        <f t="shared" si="19"/>
        <v>53120000000</v>
      </c>
    </row>
    <row r="264" spans="1:14" x14ac:dyDescent="0.25">
      <c r="A264" t="s">
        <v>7636</v>
      </c>
      <c r="B264" t="s">
        <v>7637</v>
      </c>
      <c r="C264" t="s">
        <v>7638</v>
      </c>
      <c r="D264">
        <v>74.37</v>
      </c>
      <c r="E264">
        <v>59.66</v>
      </c>
      <c r="F264" t="s">
        <v>1296</v>
      </c>
      <c r="G264" t="s">
        <v>7639</v>
      </c>
      <c r="H264">
        <v>46.94</v>
      </c>
      <c r="I264">
        <v>0.09</v>
      </c>
      <c r="J264" t="s">
        <v>4287</v>
      </c>
      <c r="K264" s="11">
        <f t="shared" si="16"/>
        <v>37900000</v>
      </c>
      <c r="L264" s="11">
        <f t="shared" si="17"/>
        <v>2150000</v>
      </c>
      <c r="M264" s="11">
        <f t="shared" si="18"/>
        <v>613970000</v>
      </c>
      <c r="N264" s="11">
        <f t="shared" si="19"/>
        <v>7790000000</v>
      </c>
    </row>
    <row r="265" spans="1:14" x14ac:dyDescent="0.25">
      <c r="A265" t="s">
        <v>6843</v>
      </c>
      <c r="B265" t="s">
        <v>6844</v>
      </c>
      <c r="C265" t="s">
        <v>6845</v>
      </c>
      <c r="D265">
        <v>169.21</v>
      </c>
      <c r="E265">
        <v>182.29</v>
      </c>
      <c r="F265" t="s">
        <v>6846</v>
      </c>
      <c r="G265" t="s">
        <v>6847</v>
      </c>
      <c r="H265">
        <v>24.45</v>
      </c>
      <c r="I265">
        <v>0.06</v>
      </c>
      <c r="J265" t="s">
        <v>6848</v>
      </c>
      <c r="K265" s="11">
        <f t="shared" si="16"/>
        <v>37860000</v>
      </c>
      <c r="L265" s="11">
        <f t="shared" si="17"/>
        <v>897050</v>
      </c>
      <c r="M265" s="11">
        <f t="shared" si="18"/>
        <v>213730000</v>
      </c>
      <c r="N265" s="11">
        <f t="shared" si="19"/>
        <v>21620000000</v>
      </c>
    </row>
    <row r="266" spans="1:14" x14ac:dyDescent="0.25">
      <c r="A266" t="s">
        <v>7001</v>
      </c>
      <c r="B266" t="s">
        <v>7002</v>
      </c>
      <c r="C266" t="s">
        <v>7003</v>
      </c>
      <c r="D266">
        <v>142.46</v>
      </c>
      <c r="E266">
        <v>156.69999999999999</v>
      </c>
      <c r="F266" t="s">
        <v>243</v>
      </c>
      <c r="G266" t="s">
        <v>7004</v>
      </c>
      <c r="H266">
        <v>21.91</v>
      </c>
      <c r="I266">
        <v>0.05</v>
      </c>
      <c r="J266" t="s">
        <v>7005</v>
      </c>
      <c r="K266" s="11">
        <f t="shared" si="16"/>
        <v>37760000</v>
      </c>
      <c r="L266" s="11">
        <f t="shared" si="17"/>
        <v>1110000</v>
      </c>
      <c r="M266" s="11">
        <f t="shared" si="18"/>
        <v>251620000</v>
      </c>
      <c r="N266" s="11">
        <f t="shared" si="19"/>
        <v>21980000000</v>
      </c>
    </row>
    <row r="267" spans="1:14" x14ac:dyDescent="0.25">
      <c r="A267" t="s">
        <v>5992</v>
      </c>
      <c r="B267" t="s">
        <v>5993</v>
      </c>
      <c r="C267" t="s">
        <v>5994</v>
      </c>
      <c r="D267">
        <v>82.5</v>
      </c>
      <c r="E267">
        <v>81.599999999999994</v>
      </c>
      <c r="F267" t="s">
        <v>539</v>
      </c>
      <c r="G267" t="s">
        <v>5995</v>
      </c>
      <c r="H267">
        <v>16.41</v>
      </c>
      <c r="I267">
        <v>0.03</v>
      </c>
      <c r="J267" t="s">
        <v>5996</v>
      </c>
      <c r="K267" s="11">
        <f t="shared" si="16"/>
        <v>37590000</v>
      </c>
      <c r="L267" s="11">
        <f t="shared" si="17"/>
        <v>2190000</v>
      </c>
      <c r="M267" s="11">
        <f t="shared" si="18"/>
        <v>113740000</v>
      </c>
      <c r="N267" s="11">
        <f t="shared" si="19"/>
        <v>35580000000</v>
      </c>
    </row>
    <row r="268" spans="1:14" x14ac:dyDescent="0.25">
      <c r="A268" t="s">
        <v>7045</v>
      </c>
      <c r="B268" t="s">
        <v>7046</v>
      </c>
      <c r="C268" t="s">
        <v>4239</v>
      </c>
      <c r="D268">
        <v>61.22</v>
      </c>
      <c r="E268">
        <v>52.91</v>
      </c>
      <c r="F268" t="s">
        <v>875</v>
      </c>
      <c r="G268" t="s">
        <v>7047</v>
      </c>
      <c r="H268">
        <v>20.55</v>
      </c>
      <c r="I268">
        <v>0.03</v>
      </c>
      <c r="J268" t="s">
        <v>7048</v>
      </c>
      <c r="K268" s="11">
        <f t="shared" si="16"/>
        <v>37550000</v>
      </c>
      <c r="L268" s="11">
        <f t="shared" si="17"/>
        <v>3280000</v>
      </c>
      <c r="M268" s="11">
        <f t="shared" si="18"/>
        <v>263060000</v>
      </c>
      <c r="N268" s="11">
        <f t="shared" si="19"/>
        <v>35650000000</v>
      </c>
    </row>
    <row r="269" spans="1:14" x14ac:dyDescent="0.25">
      <c r="A269" t="s">
        <v>5768</v>
      </c>
      <c r="B269" t="s">
        <v>5769</v>
      </c>
      <c r="C269" t="s">
        <v>5770</v>
      </c>
      <c r="D269">
        <v>110.57</v>
      </c>
      <c r="E269">
        <v>97.44</v>
      </c>
      <c r="F269" t="s">
        <v>1450</v>
      </c>
      <c r="G269" t="s">
        <v>5771</v>
      </c>
      <c r="H269">
        <v>29.33</v>
      </c>
      <c r="I269">
        <v>0.04</v>
      </c>
      <c r="J269" t="s">
        <v>5772</v>
      </c>
      <c r="K269" s="11">
        <f t="shared" si="16"/>
        <v>37450000</v>
      </c>
      <c r="L269" s="11">
        <f t="shared" si="17"/>
        <v>1440000</v>
      </c>
      <c r="M269" s="11">
        <f t="shared" si="18"/>
        <v>95060000</v>
      </c>
      <c r="N269" s="11">
        <f t="shared" si="19"/>
        <v>19540000000</v>
      </c>
    </row>
    <row r="270" spans="1:14" x14ac:dyDescent="0.25">
      <c r="A270" t="s">
        <v>6302</v>
      </c>
      <c r="B270" t="s">
        <v>6303</v>
      </c>
      <c r="C270" t="s">
        <v>6304</v>
      </c>
      <c r="D270">
        <v>70.22</v>
      </c>
      <c r="E270">
        <v>72.66</v>
      </c>
      <c r="F270" t="s">
        <v>562</v>
      </c>
      <c r="G270" t="s">
        <v>6305</v>
      </c>
      <c r="H270">
        <v>20.059999999999999</v>
      </c>
      <c r="I270">
        <v>0.03</v>
      </c>
      <c r="J270" t="s">
        <v>6306</v>
      </c>
      <c r="K270" s="11">
        <f t="shared" si="16"/>
        <v>37220000</v>
      </c>
      <c r="L270" s="11">
        <f t="shared" si="17"/>
        <v>2240000</v>
      </c>
      <c r="M270" s="11">
        <f t="shared" si="18"/>
        <v>139390000</v>
      </c>
      <c r="N270" s="11">
        <f t="shared" si="19"/>
        <v>28050000000</v>
      </c>
    </row>
    <row r="271" spans="1:14" x14ac:dyDescent="0.25">
      <c r="A271" t="s">
        <v>6540</v>
      </c>
      <c r="B271" t="s">
        <v>6541</v>
      </c>
      <c r="C271" t="s">
        <v>6304</v>
      </c>
      <c r="D271">
        <v>63.71</v>
      </c>
      <c r="E271">
        <v>69.459999999999994</v>
      </c>
      <c r="F271" t="s">
        <v>1992</v>
      </c>
      <c r="G271" t="s">
        <v>6542</v>
      </c>
      <c r="H271">
        <v>28.71</v>
      </c>
      <c r="I271">
        <v>0.04</v>
      </c>
      <c r="J271" t="s">
        <v>6543</v>
      </c>
      <c r="K271" s="11">
        <f t="shared" si="16"/>
        <v>37220000</v>
      </c>
      <c r="L271" s="11">
        <f t="shared" si="17"/>
        <v>2470000</v>
      </c>
      <c r="M271" s="11">
        <f t="shared" si="18"/>
        <v>170620000</v>
      </c>
      <c r="N271" s="11">
        <f t="shared" si="19"/>
        <v>16230000000</v>
      </c>
    </row>
    <row r="272" spans="1:14" x14ac:dyDescent="0.25">
      <c r="A272" t="s">
        <v>6029</v>
      </c>
      <c r="B272" t="s">
        <v>6030</v>
      </c>
      <c r="C272" t="s">
        <v>4209</v>
      </c>
      <c r="D272">
        <v>61.36</v>
      </c>
      <c r="E272">
        <v>67.47</v>
      </c>
      <c r="F272" t="s">
        <v>1296</v>
      </c>
      <c r="G272" t="s">
        <v>6031</v>
      </c>
      <c r="H272">
        <v>26.24</v>
      </c>
      <c r="I272">
        <v>0.04</v>
      </c>
      <c r="J272" t="s">
        <v>6032</v>
      </c>
      <c r="K272" s="11">
        <f t="shared" si="16"/>
        <v>37130000</v>
      </c>
      <c r="L272" s="11">
        <f t="shared" si="17"/>
        <v>2150000</v>
      </c>
      <c r="M272" s="11">
        <f t="shared" si="18"/>
        <v>116040000</v>
      </c>
      <c r="N272" s="11">
        <f t="shared" si="19"/>
        <v>11450000000</v>
      </c>
    </row>
    <row r="273" spans="1:14" x14ac:dyDescent="0.25">
      <c r="A273" t="s">
        <v>6130</v>
      </c>
      <c r="B273" t="s">
        <v>6131</v>
      </c>
      <c r="C273" t="s">
        <v>6132</v>
      </c>
      <c r="D273">
        <v>42.69</v>
      </c>
      <c r="E273">
        <v>38.869999999999997</v>
      </c>
      <c r="F273" t="s">
        <v>3231</v>
      </c>
      <c r="G273" t="s">
        <v>6133</v>
      </c>
      <c r="H273">
        <v>50.46</v>
      </c>
      <c r="I273">
        <v>0.05</v>
      </c>
      <c r="J273" t="s">
        <v>6134</v>
      </c>
      <c r="K273" s="11">
        <f t="shared" si="16"/>
        <v>37100000</v>
      </c>
      <c r="L273" s="11">
        <f t="shared" si="17"/>
        <v>3390000</v>
      </c>
      <c r="M273" s="11">
        <f t="shared" si="18"/>
        <v>123920000</v>
      </c>
      <c r="N273" s="11">
        <f t="shared" si="19"/>
        <v>5930000000</v>
      </c>
    </row>
    <row r="274" spans="1:14" x14ac:dyDescent="0.25">
      <c r="A274" t="s">
        <v>6524</v>
      </c>
      <c r="B274" t="s">
        <v>6525</v>
      </c>
      <c r="C274" t="s">
        <v>6526</v>
      </c>
      <c r="D274">
        <v>235.93</v>
      </c>
      <c r="E274">
        <v>257.26</v>
      </c>
      <c r="F274" t="s">
        <v>6527</v>
      </c>
      <c r="G274" t="s">
        <v>6528</v>
      </c>
      <c r="H274">
        <v>19.690000000000001</v>
      </c>
      <c r="I274">
        <v>0.09</v>
      </c>
      <c r="J274" t="s">
        <v>6529</v>
      </c>
      <c r="K274" s="11">
        <f t="shared" si="16"/>
        <v>36590000</v>
      </c>
      <c r="L274" s="11">
        <f t="shared" si="17"/>
        <v>633310</v>
      </c>
      <c r="M274" s="11">
        <f t="shared" si="18"/>
        <v>165190000</v>
      </c>
      <c r="N274" s="11">
        <f t="shared" si="19"/>
        <v>17580000000</v>
      </c>
    </row>
    <row r="275" spans="1:14" x14ac:dyDescent="0.25">
      <c r="A275" t="s">
        <v>6089</v>
      </c>
      <c r="B275" t="s">
        <v>6090</v>
      </c>
      <c r="C275" t="s">
        <v>6091</v>
      </c>
      <c r="D275">
        <v>30.66</v>
      </c>
      <c r="E275">
        <v>26.68</v>
      </c>
      <c r="F275" t="s">
        <v>2827</v>
      </c>
      <c r="G275" t="s">
        <v>6092</v>
      </c>
      <c r="H275">
        <v>40.57</v>
      </c>
      <c r="I275">
        <v>0.04</v>
      </c>
      <c r="J275" t="s">
        <v>6093</v>
      </c>
      <c r="K275" s="11">
        <f t="shared" si="16"/>
        <v>36510000</v>
      </c>
      <c r="L275" s="11">
        <f t="shared" si="17"/>
        <v>5280000</v>
      </c>
      <c r="M275" s="11">
        <f t="shared" si="18"/>
        <v>121940000</v>
      </c>
      <c r="N275" s="11">
        <f t="shared" si="19"/>
        <v>9660000000</v>
      </c>
    </row>
    <row r="276" spans="1:14" x14ac:dyDescent="0.25">
      <c r="A276" t="s">
        <v>5557</v>
      </c>
      <c r="B276" t="s">
        <v>5558</v>
      </c>
      <c r="C276" t="s">
        <v>5559</v>
      </c>
      <c r="D276">
        <v>69.41</v>
      </c>
      <c r="E276">
        <v>69.78</v>
      </c>
      <c r="F276" t="s">
        <v>2929</v>
      </c>
      <c r="G276" t="s">
        <v>5560</v>
      </c>
      <c r="H276">
        <v>24.77</v>
      </c>
      <c r="I276">
        <v>0.03</v>
      </c>
      <c r="J276" t="s">
        <v>5561</v>
      </c>
      <c r="K276" s="11">
        <f t="shared" si="16"/>
        <v>36410000</v>
      </c>
      <c r="L276" s="11">
        <f t="shared" si="17"/>
        <v>2480000</v>
      </c>
      <c r="M276" s="11">
        <f t="shared" si="18"/>
        <v>83620000</v>
      </c>
      <c r="N276" s="11">
        <f t="shared" si="19"/>
        <v>24440000000</v>
      </c>
    </row>
    <row r="277" spans="1:14" x14ac:dyDescent="0.25">
      <c r="A277" t="s">
        <v>6383</v>
      </c>
      <c r="B277" t="s">
        <v>6384</v>
      </c>
      <c r="C277" t="s">
        <v>6385</v>
      </c>
      <c r="D277">
        <v>143.78</v>
      </c>
      <c r="E277">
        <v>141.03</v>
      </c>
      <c r="F277" t="s">
        <v>5115</v>
      </c>
      <c r="G277" t="s">
        <v>6386</v>
      </c>
      <c r="H277">
        <v>17.04</v>
      </c>
      <c r="I277">
        <v>0.05</v>
      </c>
      <c r="J277" t="s">
        <v>6387</v>
      </c>
      <c r="K277" s="11">
        <f t="shared" si="16"/>
        <v>36350000</v>
      </c>
      <c r="L277" s="11">
        <f t="shared" si="17"/>
        <v>1210000</v>
      </c>
      <c r="M277" s="11">
        <f t="shared" si="18"/>
        <v>146310000</v>
      </c>
      <c r="N277" s="11">
        <f t="shared" si="19"/>
        <v>35400000000</v>
      </c>
    </row>
    <row r="278" spans="1:14" x14ac:dyDescent="0.25">
      <c r="A278" t="s">
        <v>6392</v>
      </c>
      <c r="B278" t="s">
        <v>6393</v>
      </c>
      <c r="C278" t="s">
        <v>6394</v>
      </c>
      <c r="D278">
        <v>113.8</v>
      </c>
      <c r="E278">
        <v>121.81</v>
      </c>
      <c r="F278" t="s">
        <v>1178</v>
      </c>
      <c r="G278" t="s">
        <v>6395</v>
      </c>
      <c r="H278">
        <v>27.5</v>
      </c>
      <c r="I278">
        <v>0.06</v>
      </c>
      <c r="J278" t="s">
        <v>6396</v>
      </c>
      <c r="K278" s="11">
        <f t="shared" si="16"/>
        <v>36250000</v>
      </c>
      <c r="L278" s="11">
        <f t="shared" si="17"/>
        <v>1360000</v>
      </c>
      <c r="M278" s="11">
        <f t="shared" si="18"/>
        <v>149590000</v>
      </c>
      <c r="N278" s="11">
        <f t="shared" si="19"/>
        <v>15060000000</v>
      </c>
    </row>
    <row r="279" spans="1:14" x14ac:dyDescent="0.25">
      <c r="A279" t="s">
        <v>6752</v>
      </c>
      <c r="B279" t="s">
        <v>6753</v>
      </c>
      <c r="C279" t="s">
        <v>6754</v>
      </c>
      <c r="D279">
        <v>63.77</v>
      </c>
      <c r="E279">
        <v>55.85</v>
      </c>
      <c r="F279" t="s">
        <v>539</v>
      </c>
      <c r="G279" t="s">
        <v>6755</v>
      </c>
      <c r="H279">
        <v>24.3</v>
      </c>
      <c r="I279">
        <v>0.03</v>
      </c>
      <c r="J279" t="s">
        <v>6756</v>
      </c>
      <c r="K279" s="11">
        <f t="shared" si="16"/>
        <v>36180000</v>
      </c>
      <c r="L279" s="11">
        <f t="shared" si="17"/>
        <v>2190000</v>
      </c>
      <c r="M279" s="11">
        <f t="shared" si="18"/>
        <v>199930000</v>
      </c>
      <c r="N279" s="11">
        <f t="shared" si="19"/>
        <v>7520000000</v>
      </c>
    </row>
    <row r="280" spans="1:14" x14ac:dyDescent="0.25">
      <c r="A280" t="s">
        <v>5418</v>
      </c>
      <c r="B280" t="s">
        <v>5419</v>
      </c>
      <c r="C280" t="s">
        <v>5420</v>
      </c>
      <c r="D280">
        <v>67.849999999999994</v>
      </c>
      <c r="E280">
        <v>54.85</v>
      </c>
      <c r="F280" t="s">
        <v>579</v>
      </c>
      <c r="G280" t="s">
        <v>5421</v>
      </c>
      <c r="H280">
        <v>29.16</v>
      </c>
      <c r="I280">
        <v>0.04</v>
      </c>
      <c r="J280" t="s">
        <v>5422</v>
      </c>
      <c r="K280" s="11">
        <f t="shared" si="16"/>
        <v>36000000</v>
      </c>
      <c r="L280" s="11">
        <f t="shared" si="17"/>
        <v>2260000</v>
      </c>
      <c r="M280" s="11">
        <f t="shared" si="18"/>
        <v>75600000</v>
      </c>
      <c r="N280" s="11">
        <f t="shared" si="19"/>
        <v>10330000000</v>
      </c>
    </row>
    <row r="281" spans="1:14" x14ac:dyDescent="0.25">
      <c r="A281" t="s">
        <v>6038</v>
      </c>
      <c r="B281" t="s">
        <v>6039</v>
      </c>
      <c r="C281" t="s">
        <v>4126</v>
      </c>
      <c r="D281">
        <v>23.32</v>
      </c>
      <c r="E281">
        <v>26.03</v>
      </c>
      <c r="F281" t="s">
        <v>1322</v>
      </c>
      <c r="G281" t="s">
        <v>6040</v>
      </c>
      <c r="H281">
        <v>27.47</v>
      </c>
      <c r="I281">
        <v>0.04</v>
      </c>
      <c r="J281" t="s">
        <v>6041</v>
      </c>
      <c r="K281" s="11">
        <f t="shared" si="16"/>
        <v>35880000</v>
      </c>
      <c r="L281" s="11">
        <f t="shared" si="17"/>
        <v>5610000</v>
      </c>
      <c r="M281" s="11">
        <f t="shared" si="18"/>
        <v>116460000</v>
      </c>
      <c r="N281" s="11">
        <f t="shared" si="19"/>
        <v>10750000000</v>
      </c>
    </row>
    <row r="282" spans="1:14" x14ac:dyDescent="0.25">
      <c r="A282" t="s">
        <v>6282</v>
      </c>
      <c r="B282" t="s">
        <v>6283</v>
      </c>
      <c r="C282" t="s">
        <v>4106</v>
      </c>
      <c r="D282">
        <v>101</v>
      </c>
      <c r="E282">
        <v>104.6</v>
      </c>
      <c r="F282" t="s">
        <v>4675</v>
      </c>
      <c r="G282" t="s">
        <v>6284</v>
      </c>
      <c r="H282">
        <v>33.130000000000003</v>
      </c>
      <c r="I282">
        <v>0.09</v>
      </c>
      <c r="J282" t="s">
        <v>6285</v>
      </c>
      <c r="K282" s="11">
        <f t="shared" si="16"/>
        <v>35640000</v>
      </c>
      <c r="L282" s="11">
        <f t="shared" si="17"/>
        <v>1570000</v>
      </c>
      <c r="M282" s="11">
        <f t="shared" si="18"/>
        <v>136850000</v>
      </c>
      <c r="N282" s="11">
        <f t="shared" si="19"/>
        <v>15740000000</v>
      </c>
    </row>
    <row r="283" spans="1:14" x14ac:dyDescent="0.25">
      <c r="A283" t="s">
        <v>6172</v>
      </c>
      <c r="B283" t="s">
        <v>6173</v>
      </c>
      <c r="C283" t="s">
        <v>6174</v>
      </c>
      <c r="D283">
        <v>31.06</v>
      </c>
      <c r="E283">
        <v>29.93</v>
      </c>
      <c r="F283" t="s">
        <v>6175</v>
      </c>
      <c r="G283" t="s">
        <v>6176</v>
      </c>
      <c r="H283">
        <v>38.03</v>
      </c>
      <c r="I283">
        <v>0.04</v>
      </c>
      <c r="J283" t="s">
        <v>6080</v>
      </c>
      <c r="K283" s="11">
        <f t="shared" si="16"/>
        <v>35580000</v>
      </c>
      <c r="L283" s="11">
        <f t="shared" si="17"/>
        <v>4780000</v>
      </c>
      <c r="M283" s="11">
        <f t="shared" si="18"/>
        <v>126090000</v>
      </c>
      <c r="N283" s="11">
        <f t="shared" si="19"/>
        <v>12740000000</v>
      </c>
    </row>
    <row r="284" spans="1:14" x14ac:dyDescent="0.25">
      <c r="A284" t="s">
        <v>6727</v>
      </c>
      <c r="B284" t="s">
        <v>6728</v>
      </c>
      <c r="C284" t="s">
        <v>4092</v>
      </c>
      <c r="D284">
        <v>171.96</v>
      </c>
      <c r="E284">
        <v>179.98</v>
      </c>
      <c r="F284" t="s">
        <v>6729</v>
      </c>
      <c r="G284" t="s">
        <v>6730</v>
      </c>
      <c r="H284">
        <v>22.09</v>
      </c>
      <c r="I284">
        <v>0.06</v>
      </c>
      <c r="J284" t="s">
        <v>6731</v>
      </c>
      <c r="K284" s="11">
        <f t="shared" si="16"/>
        <v>35500000</v>
      </c>
      <c r="L284" s="11">
        <f t="shared" si="17"/>
        <v>978140</v>
      </c>
      <c r="M284" s="11">
        <f t="shared" si="18"/>
        <v>196890000</v>
      </c>
      <c r="N284" s="11">
        <f t="shared" si="19"/>
        <v>22880000000</v>
      </c>
    </row>
    <row r="285" spans="1:14" x14ac:dyDescent="0.25">
      <c r="A285" t="s">
        <v>6549</v>
      </c>
      <c r="B285" t="s">
        <v>6550</v>
      </c>
      <c r="C285" t="s">
        <v>6551</v>
      </c>
      <c r="D285">
        <v>83.48</v>
      </c>
      <c r="E285">
        <v>81.95</v>
      </c>
      <c r="F285" t="s">
        <v>6552</v>
      </c>
      <c r="G285" t="s">
        <v>6553</v>
      </c>
      <c r="H285">
        <v>16.34</v>
      </c>
      <c r="I285">
        <v>0.02</v>
      </c>
      <c r="J285" t="s">
        <v>6554</v>
      </c>
      <c r="K285" s="11">
        <f t="shared" si="16"/>
        <v>35210000</v>
      </c>
      <c r="L285" s="11">
        <f t="shared" si="17"/>
        <v>1970000</v>
      </c>
      <c r="M285" s="11">
        <f t="shared" si="18"/>
        <v>171660000</v>
      </c>
      <c r="N285" s="11">
        <f t="shared" si="19"/>
        <v>42430000000</v>
      </c>
    </row>
    <row r="286" spans="1:14" x14ac:dyDescent="0.25">
      <c r="A286" t="s">
        <v>7335</v>
      </c>
      <c r="B286" t="s">
        <v>7336</v>
      </c>
      <c r="C286" t="s">
        <v>7337</v>
      </c>
      <c r="D286">
        <v>95.86</v>
      </c>
      <c r="E286">
        <v>113.57</v>
      </c>
      <c r="F286" t="s">
        <v>4001</v>
      </c>
      <c r="G286" t="s">
        <v>7338</v>
      </c>
      <c r="H286">
        <v>71.98</v>
      </c>
      <c r="I286">
        <v>0.16</v>
      </c>
      <c r="J286" t="s">
        <v>4052</v>
      </c>
      <c r="K286" s="11">
        <f t="shared" si="16"/>
        <v>35180000</v>
      </c>
      <c r="L286" s="11">
        <f t="shared" si="17"/>
        <v>1100000</v>
      </c>
      <c r="M286" s="11">
        <f t="shared" si="18"/>
        <v>378420000</v>
      </c>
      <c r="N286" s="11">
        <f t="shared" si="19"/>
        <v>9600000000</v>
      </c>
    </row>
    <row r="287" spans="1:14" x14ac:dyDescent="0.25">
      <c r="A287" t="s">
        <v>5392</v>
      </c>
      <c r="B287" t="s">
        <v>5393</v>
      </c>
      <c r="C287" t="s">
        <v>5394</v>
      </c>
      <c r="D287">
        <v>73.09</v>
      </c>
      <c r="E287">
        <v>75.92</v>
      </c>
      <c r="F287" t="s">
        <v>1627</v>
      </c>
      <c r="G287" t="s">
        <v>5395</v>
      </c>
      <c r="H287">
        <v>28.63</v>
      </c>
      <c r="I287">
        <v>7.0000000000000007E-2</v>
      </c>
      <c r="J287" t="s">
        <v>5396</v>
      </c>
      <c r="K287" s="11">
        <f t="shared" si="16"/>
        <v>35110000</v>
      </c>
      <c r="L287" s="11">
        <f t="shared" si="17"/>
        <v>2049999.9999999998</v>
      </c>
      <c r="M287" s="11">
        <f t="shared" si="18"/>
        <v>74100000</v>
      </c>
      <c r="N287" s="11">
        <f t="shared" si="19"/>
        <v>14570000000</v>
      </c>
    </row>
    <row r="288" spans="1:14" x14ac:dyDescent="0.25">
      <c r="A288" t="s">
        <v>6584</v>
      </c>
      <c r="B288" t="s">
        <v>6585</v>
      </c>
      <c r="C288" t="s">
        <v>6586</v>
      </c>
      <c r="D288">
        <v>69.11</v>
      </c>
      <c r="E288">
        <v>71.27</v>
      </c>
      <c r="F288" t="s">
        <v>2474</v>
      </c>
      <c r="G288" t="s">
        <v>6587</v>
      </c>
      <c r="H288">
        <v>36.35</v>
      </c>
      <c r="I288">
        <v>0.05</v>
      </c>
      <c r="J288" t="s">
        <v>6588</v>
      </c>
      <c r="K288" s="11">
        <f t="shared" si="16"/>
        <v>35090000</v>
      </c>
      <c r="L288" s="11">
        <f t="shared" si="17"/>
        <v>2370000</v>
      </c>
      <c r="M288" s="11">
        <f t="shared" si="18"/>
        <v>177420000</v>
      </c>
      <c r="N288" s="11">
        <f t="shared" si="19"/>
        <v>8529999999.999999</v>
      </c>
    </row>
    <row r="289" spans="1:14" x14ac:dyDescent="0.25">
      <c r="A289" t="s">
        <v>6824</v>
      </c>
      <c r="B289" t="s">
        <v>6825</v>
      </c>
      <c r="C289" t="s">
        <v>6204</v>
      </c>
      <c r="D289">
        <v>78.099999999999994</v>
      </c>
      <c r="E289">
        <v>70.64</v>
      </c>
      <c r="F289" t="s">
        <v>2324</v>
      </c>
      <c r="G289" t="s">
        <v>6826</v>
      </c>
      <c r="H289">
        <v>22.97</v>
      </c>
      <c r="I289">
        <v>0.03</v>
      </c>
      <c r="J289" t="s">
        <v>6827</v>
      </c>
      <c r="K289" s="11">
        <f t="shared" si="16"/>
        <v>35050000</v>
      </c>
      <c r="L289" s="11">
        <f t="shared" si="17"/>
        <v>2520000</v>
      </c>
      <c r="M289" s="11">
        <f t="shared" si="18"/>
        <v>208900000</v>
      </c>
      <c r="N289" s="11">
        <f t="shared" si="19"/>
        <v>30980000000</v>
      </c>
    </row>
    <row r="290" spans="1:14" x14ac:dyDescent="0.25">
      <c r="A290" t="s">
        <v>6202</v>
      </c>
      <c r="B290" t="s">
        <v>6203</v>
      </c>
      <c r="C290" t="s">
        <v>6204</v>
      </c>
      <c r="D290">
        <v>100.48</v>
      </c>
      <c r="E290">
        <v>96.94</v>
      </c>
      <c r="F290" t="s">
        <v>1082</v>
      </c>
      <c r="G290" t="s">
        <v>6205</v>
      </c>
      <c r="H290">
        <v>22.59</v>
      </c>
      <c r="I290">
        <v>0.03</v>
      </c>
      <c r="J290" t="s">
        <v>6206</v>
      </c>
      <c r="K290" s="11">
        <f t="shared" si="16"/>
        <v>35050000</v>
      </c>
      <c r="L290" s="11">
        <f t="shared" si="17"/>
        <v>1580000</v>
      </c>
      <c r="M290" s="11">
        <f t="shared" si="18"/>
        <v>128000000</v>
      </c>
      <c r="N290" s="11">
        <f t="shared" si="19"/>
        <v>12510000000</v>
      </c>
    </row>
    <row r="291" spans="1:14" x14ac:dyDescent="0.25">
      <c r="A291" t="s">
        <v>7261</v>
      </c>
      <c r="B291" t="s">
        <v>7262</v>
      </c>
      <c r="C291" t="s">
        <v>7263</v>
      </c>
      <c r="D291">
        <v>86.12</v>
      </c>
      <c r="E291">
        <v>94.33</v>
      </c>
      <c r="F291" t="s">
        <v>386</v>
      </c>
      <c r="G291" t="s">
        <v>7264</v>
      </c>
      <c r="H291">
        <v>28.19</v>
      </c>
      <c r="I291">
        <v>0.05</v>
      </c>
      <c r="J291" t="s">
        <v>7265</v>
      </c>
      <c r="K291" s="11">
        <f t="shared" si="16"/>
        <v>34540000</v>
      </c>
      <c r="L291" s="11">
        <f t="shared" si="17"/>
        <v>1680000</v>
      </c>
      <c r="M291" s="11">
        <f t="shared" si="18"/>
        <v>340150000</v>
      </c>
      <c r="N291" s="11">
        <f t="shared" si="19"/>
        <v>10770000000</v>
      </c>
    </row>
    <row r="292" spans="1:14" x14ac:dyDescent="0.25">
      <c r="A292" t="s">
        <v>6535</v>
      </c>
      <c r="B292" t="s">
        <v>6536</v>
      </c>
      <c r="C292" t="s">
        <v>6537</v>
      </c>
      <c r="D292">
        <v>45.49</v>
      </c>
      <c r="E292">
        <v>42.05</v>
      </c>
      <c r="F292" t="s">
        <v>2934</v>
      </c>
      <c r="G292" t="s">
        <v>6538</v>
      </c>
      <c r="H292">
        <v>19.23</v>
      </c>
      <c r="I292">
        <v>0.02</v>
      </c>
      <c r="J292" t="s">
        <v>6539</v>
      </c>
      <c r="K292" s="11">
        <f t="shared" si="16"/>
        <v>34530000</v>
      </c>
      <c r="L292" s="11">
        <f t="shared" si="17"/>
        <v>3710000</v>
      </c>
      <c r="M292" s="11">
        <f t="shared" si="18"/>
        <v>166840000</v>
      </c>
      <c r="N292" s="11">
        <f t="shared" si="19"/>
        <v>25420000000</v>
      </c>
    </row>
    <row r="293" spans="1:14" x14ac:dyDescent="0.25">
      <c r="A293" t="s">
        <v>6368</v>
      </c>
      <c r="B293" t="s">
        <v>6369</v>
      </c>
      <c r="C293" t="s">
        <v>6370</v>
      </c>
      <c r="D293">
        <v>68.680000000000007</v>
      </c>
      <c r="E293">
        <v>72.86</v>
      </c>
      <c r="F293" t="s">
        <v>453</v>
      </c>
      <c r="G293" t="s">
        <v>6371</v>
      </c>
      <c r="H293">
        <v>36.979999999999997</v>
      </c>
      <c r="I293">
        <v>7.0000000000000007E-2</v>
      </c>
      <c r="J293" t="s">
        <v>6372</v>
      </c>
      <c r="K293" s="11">
        <f t="shared" si="16"/>
        <v>34510000</v>
      </c>
      <c r="L293" s="11">
        <f t="shared" si="17"/>
        <v>1870000</v>
      </c>
      <c r="M293" s="11">
        <f t="shared" si="18"/>
        <v>143130000</v>
      </c>
      <c r="N293" s="11">
        <f t="shared" si="19"/>
        <v>8690000000</v>
      </c>
    </row>
    <row r="294" spans="1:14" x14ac:dyDescent="0.25">
      <c r="A294" t="s">
        <v>7133</v>
      </c>
      <c r="B294" t="s">
        <v>7134</v>
      </c>
      <c r="C294" t="s">
        <v>7135</v>
      </c>
      <c r="D294">
        <v>168.83</v>
      </c>
      <c r="E294">
        <v>247.8</v>
      </c>
      <c r="F294" t="s">
        <v>7136</v>
      </c>
      <c r="G294" t="s">
        <v>7137</v>
      </c>
      <c r="H294">
        <v>45.33</v>
      </c>
      <c r="I294">
        <v>0.16</v>
      </c>
      <c r="J294" t="s">
        <v>2947</v>
      </c>
      <c r="K294" s="11">
        <f t="shared" si="16"/>
        <v>34490000</v>
      </c>
      <c r="L294" s="11">
        <f t="shared" si="17"/>
        <v>533040</v>
      </c>
      <c r="M294" s="11">
        <f t="shared" si="18"/>
        <v>290210000</v>
      </c>
      <c r="N294" s="11">
        <f t="shared" si="19"/>
        <v>4190000000.0000005</v>
      </c>
    </row>
    <row r="295" spans="1:14" x14ac:dyDescent="0.25">
      <c r="A295" t="s">
        <v>7320</v>
      </c>
      <c r="B295" t="s">
        <v>7321</v>
      </c>
      <c r="C295" t="s">
        <v>7322</v>
      </c>
      <c r="D295">
        <v>102.3</v>
      </c>
      <c r="E295">
        <v>98.28</v>
      </c>
      <c r="F295" t="s">
        <v>425</v>
      </c>
      <c r="G295" t="s">
        <v>7323</v>
      </c>
      <c r="H295">
        <v>23.67</v>
      </c>
      <c r="I295">
        <v>0.06</v>
      </c>
      <c r="J295" t="s">
        <v>7324</v>
      </c>
      <c r="K295" s="11">
        <f t="shared" si="16"/>
        <v>34340000</v>
      </c>
      <c r="L295" s="11">
        <f t="shared" si="17"/>
        <v>1790000</v>
      </c>
      <c r="M295" s="11">
        <f t="shared" si="18"/>
        <v>375640000</v>
      </c>
      <c r="N295" s="11">
        <f t="shared" si="19"/>
        <v>37380000000</v>
      </c>
    </row>
    <row r="296" spans="1:14" x14ac:dyDescent="0.25">
      <c r="A296" t="s">
        <v>6884</v>
      </c>
      <c r="B296" t="s">
        <v>6885</v>
      </c>
      <c r="C296" t="s">
        <v>6886</v>
      </c>
      <c r="D296">
        <v>34.950000000000003</v>
      </c>
      <c r="E296">
        <v>32.409999999999997</v>
      </c>
      <c r="F296" t="s">
        <v>6887</v>
      </c>
      <c r="G296" t="s">
        <v>6888</v>
      </c>
      <c r="H296">
        <v>35.54</v>
      </c>
      <c r="I296">
        <v>0.05</v>
      </c>
      <c r="J296" t="s">
        <v>6889</v>
      </c>
      <c r="K296" s="11">
        <f t="shared" si="16"/>
        <v>34280000</v>
      </c>
      <c r="L296" s="11">
        <f t="shared" si="17"/>
        <v>5200000</v>
      </c>
      <c r="M296" s="11">
        <f t="shared" si="18"/>
        <v>221270000</v>
      </c>
      <c r="N296" s="11">
        <f t="shared" si="19"/>
        <v>39370000000</v>
      </c>
    </row>
    <row r="297" spans="1:14" x14ac:dyDescent="0.25">
      <c r="A297" t="s">
        <v>6499</v>
      </c>
      <c r="B297" t="s">
        <v>6500</v>
      </c>
      <c r="C297" t="s">
        <v>6501</v>
      </c>
      <c r="D297">
        <v>67.180000000000007</v>
      </c>
      <c r="E297">
        <v>64.790000000000006</v>
      </c>
      <c r="F297" t="s">
        <v>2702</v>
      </c>
      <c r="G297" t="s">
        <v>6502</v>
      </c>
      <c r="H297">
        <v>18.98</v>
      </c>
      <c r="I297">
        <v>0.02</v>
      </c>
      <c r="J297" t="s">
        <v>6503</v>
      </c>
      <c r="K297" s="11">
        <f t="shared" si="16"/>
        <v>34250000</v>
      </c>
      <c r="L297" s="11">
        <f t="shared" si="17"/>
        <v>3000000</v>
      </c>
      <c r="M297" s="11">
        <f t="shared" si="18"/>
        <v>163370000</v>
      </c>
      <c r="N297" s="11">
        <f t="shared" si="19"/>
        <v>36130000000</v>
      </c>
    </row>
    <row r="298" spans="1:14" x14ac:dyDescent="0.25">
      <c r="A298" t="s">
        <v>6910</v>
      </c>
      <c r="B298" t="s">
        <v>6911</v>
      </c>
      <c r="C298" t="s">
        <v>6912</v>
      </c>
      <c r="D298">
        <v>73.31</v>
      </c>
      <c r="E298">
        <v>69.41</v>
      </c>
      <c r="F298" t="s">
        <v>562</v>
      </c>
      <c r="G298" t="s">
        <v>6913</v>
      </c>
      <c r="H298">
        <v>23.51</v>
      </c>
      <c r="I298">
        <v>0.03</v>
      </c>
      <c r="J298" t="s">
        <v>6914</v>
      </c>
      <c r="K298" s="11">
        <f t="shared" si="16"/>
        <v>34070000</v>
      </c>
      <c r="L298" s="11">
        <f t="shared" si="17"/>
        <v>2240000</v>
      </c>
      <c r="M298" s="11">
        <f t="shared" si="18"/>
        <v>224890000</v>
      </c>
      <c r="N298" s="11">
        <f t="shared" si="19"/>
        <v>25920000000</v>
      </c>
    </row>
    <row r="299" spans="1:14" x14ac:dyDescent="0.25">
      <c r="A299" t="s">
        <v>6580</v>
      </c>
      <c r="B299" t="s">
        <v>6581</v>
      </c>
      <c r="C299" t="s">
        <v>6582</v>
      </c>
      <c r="D299">
        <v>85.3</v>
      </c>
      <c r="E299">
        <v>71.459999999999994</v>
      </c>
      <c r="F299" t="s">
        <v>648</v>
      </c>
      <c r="G299" t="s">
        <v>6578</v>
      </c>
      <c r="H299">
        <v>19.440000000000001</v>
      </c>
      <c r="I299">
        <v>0.03</v>
      </c>
      <c r="J299" t="s">
        <v>6583</v>
      </c>
      <c r="K299" s="11">
        <f t="shared" si="16"/>
        <v>33850000</v>
      </c>
      <c r="L299" s="11">
        <f t="shared" si="17"/>
        <v>2570000</v>
      </c>
      <c r="M299" s="11">
        <f t="shared" si="18"/>
        <v>175610000</v>
      </c>
      <c r="N299" s="11">
        <f t="shared" si="19"/>
        <v>41380000000</v>
      </c>
    </row>
    <row r="300" spans="1:14" x14ac:dyDescent="0.25">
      <c r="A300" t="s">
        <v>5915</v>
      </c>
      <c r="B300" t="s">
        <v>5916</v>
      </c>
      <c r="C300" t="s">
        <v>5917</v>
      </c>
      <c r="D300">
        <v>39</v>
      </c>
      <c r="E300">
        <v>36.92</v>
      </c>
      <c r="F300" t="s">
        <v>1973</v>
      </c>
      <c r="G300" t="s">
        <v>5918</v>
      </c>
      <c r="H300">
        <v>34.99</v>
      </c>
      <c r="I300">
        <v>0.05</v>
      </c>
      <c r="J300" t="s">
        <v>5909</v>
      </c>
      <c r="K300" s="11">
        <f t="shared" si="16"/>
        <v>33810000</v>
      </c>
      <c r="L300" s="11">
        <f t="shared" si="17"/>
        <v>3290000</v>
      </c>
      <c r="M300" s="11">
        <f t="shared" si="18"/>
        <v>105640000</v>
      </c>
      <c r="N300" s="11">
        <f t="shared" si="19"/>
        <v>9100000000</v>
      </c>
    </row>
    <row r="301" spans="1:14" x14ac:dyDescent="0.25">
      <c r="A301" t="s">
        <v>6799</v>
      </c>
      <c r="B301" t="s">
        <v>6800</v>
      </c>
      <c r="C301" t="s">
        <v>6801</v>
      </c>
      <c r="D301">
        <v>61.64</v>
      </c>
      <c r="E301">
        <v>63.82</v>
      </c>
      <c r="F301" t="s">
        <v>2043</v>
      </c>
      <c r="G301" t="s">
        <v>6802</v>
      </c>
      <c r="H301">
        <v>28.1</v>
      </c>
      <c r="I301">
        <v>0.04</v>
      </c>
      <c r="J301" t="s">
        <v>6803</v>
      </c>
      <c r="K301" s="11">
        <f t="shared" si="16"/>
        <v>33750000</v>
      </c>
      <c r="L301" s="11">
        <f t="shared" si="17"/>
        <v>2080000</v>
      </c>
      <c r="M301" s="11">
        <f t="shared" si="18"/>
        <v>205860000</v>
      </c>
      <c r="N301" s="11">
        <f t="shared" si="19"/>
        <v>7640000000</v>
      </c>
    </row>
    <row r="302" spans="1:14" x14ac:dyDescent="0.25">
      <c r="A302" t="s">
        <v>6874</v>
      </c>
      <c r="B302" t="s">
        <v>6875</v>
      </c>
      <c r="C302" t="s">
        <v>6876</v>
      </c>
      <c r="D302">
        <v>45.3</v>
      </c>
      <c r="E302">
        <v>42.72</v>
      </c>
      <c r="F302" t="s">
        <v>6147</v>
      </c>
      <c r="G302" t="s">
        <v>6877</v>
      </c>
      <c r="H302">
        <v>17.45</v>
      </c>
      <c r="I302">
        <v>0.03</v>
      </c>
      <c r="J302" t="s">
        <v>6878</v>
      </c>
      <c r="K302" s="11">
        <f t="shared" si="16"/>
        <v>33690000</v>
      </c>
      <c r="L302" s="11">
        <f t="shared" si="17"/>
        <v>4090000</v>
      </c>
      <c r="M302" s="11">
        <f t="shared" si="18"/>
        <v>220790000</v>
      </c>
      <c r="N302" s="11">
        <f t="shared" si="19"/>
        <v>35310000000</v>
      </c>
    </row>
    <row r="303" spans="1:14" x14ac:dyDescent="0.25">
      <c r="A303" t="s">
        <v>6763</v>
      </c>
      <c r="B303" t="s">
        <v>6764</v>
      </c>
      <c r="C303" t="s">
        <v>3974</v>
      </c>
      <c r="D303">
        <v>58.56</v>
      </c>
      <c r="E303">
        <v>66.13</v>
      </c>
      <c r="F303" t="s">
        <v>1602</v>
      </c>
      <c r="G303" t="s">
        <v>6765</v>
      </c>
      <c r="H303">
        <v>24.43</v>
      </c>
      <c r="I303">
        <v>0.03</v>
      </c>
      <c r="J303" t="s">
        <v>6766</v>
      </c>
      <c r="K303" s="11">
        <f t="shared" si="16"/>
        <v>33640000</v>
      </c>
      <c r="L303" s="11">
        <f t="shared" si="17"/>
        <v>2530000</v>
      </c>
      <c r="M303" s="11">
        <f t="shared" si="18"/>
        <v>202000000</v>
      </c>
      <c r="N303" s="11">
        <f t="shared" si="19"/>
        <v>19430000000</v>
      </c>
    </row>
    <row r="304" spans="1:14" x14ac:dyDescent="0.25">
      <c r="A304" t="s">
        <v>6411</v>
      </c>
      <c r="B304" t="s">
        <v>6412</v>
      </c>
      <c r="C304" t="s">
        <v>6413</v>
      </c>
      <c r="D304">
        <v>111.24</v>
      </c>
      <c r="E304">
        <v>116.92</v>
      </c>
      <c r="F304" t="s">
        <v>1140</v>
      </c>
      <c r="G304" t="s">
        <v>6414</v>
      </c>
      <c r="H304">
        <v>22.22</v>
      </c>
      <c r="I304">
        <v>0.04</v>
      </c>
      <c r="J304" t="s">
        <v>6415</v>
      </c>
      <c r="K304" s="11">
        <f t="shared" si="16"/>
        <v>33430000</v>
      </c>
      <c r="L304" s="11">
        <f t="shared" si="17"/>
        <v>1400000</v>
      </c>
      <c r="M304" s="11">
        <f t="shared" si="18"/>
        <v>152940000</v>
      </c>
      <c r="N304" s="11">
        <f t="shared" si="19"/>
        <v>22600000000</v>
      </c>
    </row>
    <row r="305" spans="1:14" x14ac:dyDescent="0.25">
      <c r="A305" t="s">
        <v>5542</v>
      </c>
      <c r="B305" t="s">
        <v>5543</v>
      </c>
      <c r="C305" t="s">
        <v>5544</v>
      </c>
      <c r="D305">
        <v>102.17</v>
      </c>
      <c r="E305">
        <v>71.11</v>
      </c>
      <c r="F305" t="s">
        <v>1647</v>
      </c>
      <c r="G305" t="s">
        <v>5545</v>
      </c>
      <c r="H305">
        <v>43.95</v>
      </c>
      <c r="I305">
        <v>0.1</v>
      </c>
      <c r="J305" t="s">
        <v>5546</v>
      </c>
      <c r="K305" s="11">
        <f t="shared" si="16"/>
        <v>33320000</v>
      </c>
      <c r="L305" s="11">
        <f t="shared" si="17"/>
        <v>1630000</v>
      </c>
      <c r="M305" s="11">
        <f t="shared" si="18"/>
        <v>82850000</v>
      </c>
      <c r="N305" s="11">
        <f t="shared" si="19"/>
        <v>8920000000</v>
      </c>
    </row>
    <row r="306" spans="1:14" x14ac:dyDescent="0.25">
      <c r="A306" t="s">
        <v>5963</v>
      </c>
      <c r="B306" t="s">
        <v>5964</v>
      </c>
      <c r="C306" t="s">
        <v>5965</v>
      </c>
      <c r="D306">
        <v>61.34</v>
      </c>
      <c r="E306">
        <v>57.06</v>
      </c>
      <c r="F306" t="s">
        <v>1548</v>
      </c>
      <c r="G306" t="s">
        <v>5966</v>
      </c>
      <c r="H306">
        <v>19.43</v>
      </c>
      <c r="I306">
        <v>0.02</v>
      </c>
      <c r="J306" t="s">
        <v>5967</v>
      </c>
      <c r="K306" s="11">
        <f t="shared" si="16"/>
        <v>33200000.000000004</v>
      </c>
      <c r="L306" s="11">
        <f t="shared" si="17"/>
        <v>2700000</v>
      </c>
      <c r="M306" s="11">
        <f t="shared" si="18"/>
        <v>109930000</v>
      </c>
      <c r="N306" s="11">
        <f t="shared" si="19"/>
        <v>32009999999.999996</v>
      </c>
    </row>
    <row r="307" spans="1:14" x14ac:dyDescent="0.25">
      <c r="A307" t="s">
        <v>6116</v>
      </c>
      <c r="B307" t="s">
        <v>6117</v>
      </c>
      <c r="C307" t="s">
        <v>6118</v>
      </c>
      <c r="D307">
        <v>53.56</v>
      </c>
      <c r="E307">
        <v>45.37</v>
      </c>
      <c r="F307" t="s">
        <v>6119</v>
      </c>
      <c r="G307" t="s">
        <v>6120</v>
      </c>
      <c r="H307">
        <v>30.3</v>
      </c>
      <c r="I307">
        <v>0.03</v>
      </c>
      <c r="J307" t="s">
        <v>6121</v>
      </c>
      <c r="K307" s="11">
        <f t="shared" si="16"/>
        <v>32890000</v>
      </c>
      <c r="L307" s="11">
        <f t="shared" si="17"/>
        <v>2790000</v>
      </c>
      <c r="M307" s="11">
        <f t="shared" si="18"/>
        <v>123220000</v>
      </c>
      <c r="N307" s="11">
        <f t="shared" si="19"/>
        <v>15260000000</v>
      </c>
    </row>
    <row r="308" spans="1:14" x14ac:dyDescent="0.25">
      <c r="A308" t="s">
        <v>6359</v>
      </c>
      <c r="B308" t="s">
        <v>6360</v>
      </c>
      <c r="C308" t="s">
        <v>3936</v>
      </c>
      <c r="D308">
        <v>96.01</v>
      </c>
      <c r="E308">
        <v>83.86</v>
      </c>
      <c r="F308" t="s">
        <v>4675</v>
      </c>
      <c r="G308" t="s">
        <v>6361</v>
      </c>
      <c r="H308">
        <v>25.34</v>
      </c>
      <c r="I308">
        <v>0.05</v>
      </c>
      <c r="J308" t="s">
        <v>6362</v>
      </c>
      <c r="K308" s="11">
        <f t="shared" si="16"/>
        <v>32729999.999999996</v>
      </c>
      <c r="L308" s="11">
        <f t="shared" si="17"/>
        <v>1570000</v>
      </c>
      <c r="M308" s="11">
        <f t="shared" si="18"/>
        <v>142720000</v>
      </c>
      <c r="N308" s="11">
        <f t="shared" si="19"/>
        <v>16510000000.000002</v>
      </c>
    </row>
    <row r="309" spans="1:14" x14ac:dyDescent="0.25">
      <c r="A309" t="s">
        <v>5760</v>
      </c>
      <c r="B309" t="s">
        <v>5761</v>
      </c>
      <c r="C309" t="s">
        <v>3936</v>
      </c>
      <c r="D309">
        <v>56.75</v>
      </c>
      <c r="E309">
        <v>55.93</v>
      </c>
      <c r="F309" t="s">
        <v>482</v>
      </c>
      <c r="G309" t="s">
        <v>5762</v>
      </c>
      <c r="H309">
        <v>25.75</v>
      </c>
      <c r="I309">
        <v>0.04</v>
      </c>
      <c r="J309" t="s">
        <v>5763</v>
      </c>
      <c r="K309" s="11">
        <f t="shared" si="16"/>
        <v>32729999.999999996</v>
      </c>
      <c r="L309" s="11">
        <f t="shared" si="17"/>
        <v>2000000</v>
      </c>
      <c r="M309" s="11">
        <f t="shared" si="18"/>
        <v>94620000</v>
      </c>
      <c r="N309" s="11">
        <f t="shared" si="19"/>
        <v>12710000000</v>
      </c>
    </row>
    <row r="310" spans="1:14" x14ac:dyDescent="0.25">
      <c r="A310" t="s">
        <v>5298</v>
      </c>
      <c r="B310" t="s">
        <v>5299</v>
      </c>
      <c r="C310" t="s">
        <v>3936</v>
      </c>
      <c r="D310">
        <v>40.840000000000003</v>
      </c>
      <c r="E310">
        <v>47.13</v>
      </c>
      <c r="F310" t="s">
        <v>2077</v>
      </c>
      <c r="G310" t="s">
        <v>5300</v>
      </c>
      <c r="H310">
        <v>29.96</v>
      </c>
      <c r="I310">
        <v>0.03</v>
      </c>
      <c r="J310" t="s">
        <v>4851</v>
      </c>
      <c r="K310" s="11">
        <f t="shared" si="16"/>
        <v>32729999.999999996</v>
      </c>
      <c r="L310" s="11">
        <f t="shared" si="17"/>
        <v>2910000</v>
      </c>
      <c r="M310" s="11">
        <f t="shared" si="18"/>
        <v>70230000</v>
      </c>
      <c r="N310" s="11">
        <f t="shared" si="19"/>
        <v>12280000000</v>
      </c>
    </row>
    <row r="311" spans="1:14" x14ac:dyDescent="0.25">
      <c r="A311" t="s">
        <v>5457</v>
      </c>
      <c r="B311" t="s">
        <v>5458</v>
      </c>
      <c r="C311" t="s">
        <v>5459</v>
      </c>
      <c r="D311">
        <v>90.24</v>
      </c>
      <c r="E311">
        <v>81.91</v>
      </c>
      <c r="F311" t="s">
        <v>5460</v>
      </c>
      <c r="G311" t="s">
        <v>5461</v>
      </c>
      <c r="H311">
        <v>73.34</v>
      </c>
      <c r="I311">
        <v>0.16</v>
      </c>
      <c r="J311" t="s">
        <v>1848</v>
      </c>
      <c r="K311" s="11">
        <f t="shared" si="16"/>
        <v>32580000</v>
      </c>
      <c r="L311" s="11">
        <f t="shared" si="17"/>
        <v>1150000</v>
      </c>
      <c r="M311" s="11">
        <f t="shared" si="18"/>
        <v>77980000</v>
      </c>
      <c r="N311" s="11">
        <f t="shared" si="19"/>
        <v>1940000000</v>
      </c>
    </row>
    <row r="312" spans="1:14" x14ac:dyDescent="0.25">
      <c r="A312" t="s">
        <v>5895</v>
      </c>
      <c r="B312" t="s">
        <v>5896</v>
      </c>
      <c r="C312" t="s">
        <v>5897</v>
      </c>
      <c r="D312">
        <v>114.57</v>
      </c>
      <c r="E312">
        <v>117.06</v>
      </c>
      <c r="F312" t="s">
        <v>243</v>
      </c>
      <c r="G312" t="s">
        <v>5898</v>
      </c>
      <c r="H312">
        <v>27.34</v>
      </c>
      <c r="I312">
        <v>0.05</v>
      </c>
      <c r="J312" t="s">
        <v>5899</v>
      </c>
      <c r="K312" s="11">
        <f t="shared" si="16"/>
        <v>32250000</v>
      </c>
      <c r="L312" s="11">
        <f t="shared" si="17"/>
        <v>1110000</v>
      </c>
      <c r="M312" s="11">
        <f t="shared" si="18"/>
        <v>104340000</v>
      </c>
      <c r="N312" s="11">
        <f t="shared" si="19"/>
        <v>13020000000</v>
      </c>
    </row>
    <row r="313" spans="1:14" x14ac:dyDescent="0.25">
      <c r="A313" t="s">
        <v>5900</v>
      </c>
      <c r="B313" t="s">
        <v>5901</v>
      </c>
      <c r="C313" t="s">
        <v>5902</v>
      </c>
      <c r="D313">
        <v>114.8</v>
      </c>
      <c r="E313">
        <v>134.25</v>
      </c>
      <c r="F313" t="s">
        <v>222</v>
      </c>
      <c r="G313" t="s">
        <v>5903</v>
      </c>
      <c r="H313">
        <v>22.21</v>
      </c>
      <c r="I313">
        <v>0.05</v>
      </c>
      <c r="J313" t="s">
        <v>5904</v>
      </c>
      <c r="K313" s="11">
        <f t="shared" si="16"/>
        <v>32210000</v>
      </c>
      <c r="L313" s="11">
        <f t="shared" si="17"/>
        <v>1060000</v>
      </c>
      <c r="M313" s="11">
        <f t="shared" si="18"/>
        <v>104420000</v>
      </c>
      <c r="N313" s="11">
        <f t="shared" si="19"/>
        <v>14860000000</v>
      </c>
    </row>
    <row r="314" spans="1:14" x14ac:dyDescent="0.25">
      <c r="A314" t="s">
        <v>5495</v>
      </c>
      <c r="B314" t="s">
        <v>5496</v>
      </c>
      <c r="C314" t="s">
        <v>5497</v>
      </c>
      <c r="D314">
        <v>91.05</v>
      </c>
      <c r="E314">
        <v>87.62</v>
      </c>
      <c r="F314" t="s">
        <v>1198</v>
      </c>
      <c r="G314" t="s">
        <v>5498</v>
      </c>
      <c r="H314">
        <v>24.61</v>
      </c>
      <c r="I314">
        <v>0.04</v>
      </c>
      <c r="J314" t="s">
        <v>5499</v>
      </c>
      <c r="K314" s="11">
        <f t="shared" si="16"/>
        <v>32049999.999999996</v>
      </c>
      <c r="L314" s="11">
        <f t="shared" si="17"/>
        <v>1590000</v>
      </c>
      <c r="M314" s="11">
        <f t="shared" si="18"/>
        <v>80000000</v>
      </c>
      <c r="N314" s="11">
        <f t="shared" si="19"/>
        <v>11270000000</v>
      </c>
    </row>
    <row r="315" spans="1:14" x14ac:dyDescent="0.25">
      <c r="A315" t="s">
        <v>5885</v>
      </c>
      <c r="B315" t="s">
        <v>5886</v>
      </c>
      <c r="C315" t="s">
        <v>5887</v>
      </c>
      <c r="D315">
        <v>104</v>
      </c>
      <c r="E315">
        <v>93.7</v>
      </c>
      <c r="F315" t="s">
        <v>369</v>
      </c>
      <c r="G315" t="s">
        <v>5888</v>
      </c>
      <c r="H315">
        <v>20.7</v>
      </c>
      <c r="I315">
        <v>0.05</v>
      </c>
      <c r="J315" t="s">
        <v>5889</v>
      </c>
      <c r="K315" s="11">
        <f t="shared" si="16"/>
        <v>32030000</v>
      </c>
      <c r="L315" s="11">
        <f t="shared" si="17"/>
        <v>1620000</v>
      </c>
      <c r="M315" s="11">
        <f t="shared" si="18"/>
        <v>103920000</v>
      </c>
      <c r="N315" s="11">
        <f t="shared" si="19"/>
        <v>29710000000</v>
      </c>
    </row>
    <row r="316" spans="1:14" x14ac:dyDescent="0.25">
      <c r="A316" t="s">
        <v>6033</v>
      </c>
      <c r="B316" t="s">
        <v>6034</v>
      </c>
      <c r="C316" t="s">
        <v>6035</v>
      </c>
      <c r="D316">
        <v>24.33</v>
      </c>
      <c r="E316">
        <v>26.9</v>
      </c>
      <c r="F316" t="s">
        <v>1292</v>
      </c>
      <c r="G316" t="s">
        <v>6036</v>
      </c>
      <c r="H316">
        <v>27.86</v>
      </c>
      <c r="I316">
        <v>0.04</v>
      </c>
      <c r="J316" t="s">
        <v>6037</v>
      </c>
      <c r="K316" s="11">
        <f t="shared" si="16"/>
        <v>31920000</v>
      </c>
      <c r="L316" s="11">
        <f t="shared" si="17"/>
        <v>5420000</v>
      </c>
      <c r="M316" s="11">
        <f t="shared" si="18"/>
        <v>116060000</v>
      </c>
      <c r="N316" s="11">
        <f t="shared" si="19"/>
        <v>8490000000</v>
      </c>
    </row>
    <row r="317" spans="1:14" x14ac:dyDescent="0.25">
      <c r="A317" t="s">
        <v>5589</v>
      </c>
      <c r="B317" t="s">
        <v>5590</v>
      </c>
      <c r="C317" t="s">
        <v>5591</v>
      </c>
      <c r="D317">
        <v>49.67</v>
      </c>
      <c r="E317">
        <v>57.93</v>
      </c>
      <c r="F317" t="s">
        <v>1913</v>
      </c>
      <c r="G317" t="s">
        <v>5592</v>
      </c>
      <c r="H317">
        <v>32.79</v>
      </c>
      <c r="I317">
        <v>0.04</v>
      </c>
      <c r="J317" t="s">
        <v>5593</v>
      </c>
      <c r="K317" s="11">
        <f t="shared" si="16"/>
        <v>31770000</v>
      </c>
      <c r="L317" s="11">
        <f t="shared" si="17"/>
        <v>2180000</v>
      </c>
      <c r="M317" s="11">
        <f t="shared" si="18"/>
        <v>85310000</v>
      </c>
      <c r="N317" s="11">
        <f t="shared" si="19"/>
        <v>8590000000</v>
      </c>
    </row>
    <row r="318" spans="1:14" x14ac:dyDescent="0.25">
      <c r="A318" t="s">
        <v>6244</v>
      </c>
      <c r="B318" t="s">
        <v>6245</v>
      </c>
      <c r="C318" t="s">
        <v>6246</v>
      </c>
      <c r="D318">
        <v>33.82</v>
      </c>
      <c r="E318">
        <v>28.21</v>
      </c>
      <c r="F318" t="s">
        <v>6247</v>
      </c>
      <c r="G318" t="s">
        <v>6248</v>
      </c>
      <c r="H318">
        <v>34.72</v>
      </c>
      <c r="I318">
        <v>0.03</v>
      </c>
      <c r="J318" t="s">
        <v>6249</v>
      </c>
      <c r="K318" s="11">
        <f t="shared" si="16"/>
        <v>31760000</v>
      </c>
      <c r="L318" s="11">
        <f t="shared" si="17"/>
        <v>4940000</v>
      </c>
      <c r="M318" s="11">
        <f t="shared" si="18"/>
        <v>131220000</v>
      </c>
      <c r="N318" s="11">
        <f t="shared" si="19"/>
        <v>16649999999.999998</v>
      </c>
    </row>
    <row r="319" spans="1:14" x14ac:dyDescent="0.25">
      <c r="A319" t="s">
        <v>6397</v>
      </c>
      <c r="B319" t="s">
        <v>6398</v>
      </c>
      <c r="C319" t="s">
        <v>6163</v>
      </c>
      <c r="D319">
        <v>83.26</v>
      </c>
      <c r="E319">
        <v>88.18</v>
      </c>
      <c r="F319" t="s">
        <v>431</v>
      </c>
      <c r="G319" t="s">
        <v>6399</v>
      </c>
      <c r="H319">
        <v>22.03</v>
      </c>
      <c r="I319">
        <v>0.04</v>
      </c>
      <c r="J319" t="s">
        <v>6400</v>
      </c>
      <c r="K319" s="11">
        <f t="shared" si="16"/>
        <v>31750000</v>
      </c>
      <c r="L319" s="11">
        <f t="shared" si="17"/>
        <v>1810000</v>
      </c>
      <c r="M319" s="11">
        <f t="shared" si="18"/>
        <v>150390000</v>
      </c>
      <c r="N319" s="11">
        <f t="shared" si="19"/>
        <v>20810000000</v>
      </c>
    </row>
    <row r="320" spans="1:14" x14ac:dyDescent="0.25">
      <c r="A320" t="s">
        <v>6161</v>
      </c>
      <c r="B320" t="s">
        <v>6162</v>
      </c>
      <c r="C320" t="s">
        <v>6163</v>
      </c>
      <c r="D320">
        <v>70.67</v>
      </c>
      <c r="E320">
        <v>52.26</v>
      </c>
      <c r="F320" t="s">
        <v>375</v>
      </c>
      <c r="G320" t="s">
        <v>6164</v>
      </c>
      <c r="H320">
        <v>52.8</v>
      </c>
      <c r="I320">
        <v>0.08</v>
      </c>
      <c r="J320" t="s">
        <v>6165</v>
      </c>
      <c r="K320" s="11">
        <f t="shared" si="16"/>
        <v>31750000</v>
      </c>
      <c r="L320" s="11">
        <f t="shared" si="17"/>
        <v>1650000</v>
      </c>
      <c r="M320" s="11">
        <f t="shared" si="18"/>
        <v>125410000</v>
      </c>
      <c r="N320" s="11">
        <f t="shared" si="19"/>
        <v>4680000000</v>
      </c>
    </row>
    <row r="321" spans="1:14" x14ac:dyDescent="0.25">
      <c r="A321" t="s">
        <v>6111</v>
      </c>
      <c r="B321" t="s">
        <v>6112</v>
      </c>
      <c r="C321" t="s">
        <v>6113</v>
      </c>
      <c r="D321">
        <v>109.43</v>
      </c>
      <c r="E321">
        <v>96.74</v>
      </c>
      <c r="F321" t="s">
        <v>577</v>
      </c>
      <c r="G321" t="s">
        <v>6114</v>
      </c>
      <c r="H321">
        <v>26.27</v>
      </c>
      <c r="I321">
        <v>7.0000000000000007E-2</v>
      </c>
      <c r="J321" t="s">
        <v>6115</v>
      </c>
      <c r="K321" s="11">
        <f t="shared" si="16"/>
        <v>31580000</v>
      </c>
      <c r="L321" s="11">
        <f t="shared" si="17"/>
        <v>1120000</v>
      </c>
      <c r="M321" s="11">
        <f t="shared" si="18"/>
        <v>122420000</v>
      </c>
      <c r="N321" s="11">
        <f t="shared" si="19"/>
        <v>8900000000</v>
      </c>
    </row>
    <row r="322" spans="1:14" x14ac:dyDescent="0.25">
      <c r="A322" t="s">
        <v>5607</v>
      </c>
      <c r="B322" t="s">
        <v>5608</v>
      </c>
      <c r="C322" t="s">
        <v>3858</v>
      </c>
      <c r="D322">
        <v>81.91</v>
      </c>
      <c r="E322">
        <v>84.02</v>
      </c>
      <c r="F322" t="s">
        <v>4001</v>
      </c>
      <c r="G322" t="s">
        <v>5609</v>
      </c>
      <c r="H322">
        <v>27.46</v>
      </c>
      <c r="I322">
        <v>7.0000000000000007E-2</v>
      </c>
      <c r="J322" t="s">
        <v>5610</v>
      </c>
      <c r="K322" s="11">
        <f t="shared" ref="K322:K385" si="20">IF(RIGHT(C322,1)="k",LEFT(C322,LEN(C322)-1)*1000,IF(RIGHT(C322,1)="M",LEFT(C322,LEN(C322)-1)*1000000,IF(RIGHT(C322,1)="B",LEFT(C322,LEN(C322)-1)*1000000000)))</f>
        <v>31530000</v>
      </c>
      <c r="L322" s="11">
        <f t="shared" ref="L322:L385" si="21">IF(RIGHT(F322,1)="k",LEFT(F322,LEN(F322)-1)*1000,IF(RIGHT(F322,1)="M",LEFT(F322,LEN(F322)-1)*1000000,IF(RIGHT(F322,1)="B",LEFT(F322,LEN(F322)-1)*1000000000)))</f>
        <v>1100000</v>
      </c>
      <c r="M322" s="11">
        <f t="shared" ref="M322:M385" si="22">IF(RIGHT(G322,1)="k",LEFT(G322,LEN(G322)-1)*1000,IF(RIGHT(G322,1)="M",LEFT(G322,LEN(G322)-1)*1000000,IF(RIGHT(G322,1)="B",LEFT(G322,LEN(G322)-1)*1000000000)))</f>
        <v>86150000</v>
      </c>
      <c r="N322" s="11">
        <f t="shared" ref="N322:N385" si="23">IF(RIGHT(J322,1)="k",LEFT(J322,LEN(J322)-1)*1000,IF(RIGHT(J322,1)="M",LEFT(J322,LEN(J322)-1)*1000000,IF(RIGHT(J322,1)="B",LEFT(J322,LEN(J322)-1)*1000000000)))</f>
        <v>11540000000</v>
      </c>
    </row>
    <row r="323" spans="1:14" x14ac:dyDescent="0.25">
      <c r="A323" t="s">
        <v>6070</v>
      </c>
      <c r="B323" t="s">
        <v>6071</v>
      </c>
      <c r="C323" t="s">
        <v>6072</v>
      </c>
      <c r="D323">
        <v>196.93</v>
      </c>
      <c r="E323">
        <v>210.9</v>
      </c>
      <c r="F323" t="s">
        <v>6073</v>
      </c>
      <c r="G323" t="s">
        <v>6074</v>
      </c>
      <c r="H323">
        <v>27.86</v>
      </c>
      <c r="I323">
        <v>0.1</v>
      </c>
      <c r="J323" t="s">
        <v>6075</v>
      </c>
      <c r="K323" s="11">
        <f t="shared" si="20"/>
        <v>31470000</v>
      </c>
      <c r="L323" s="11">
        <f t="shared" si="21"/>
        <v>629300</v>
      </c>
      <c r="M323" s="11">
        <f t="shared" si="22"/>
        <v>119870000</v>
      </c>
      <c r="N323" s="11">
        <f t="shared" si="23"/>
        <v>12370000000</v>
      </c>
    </row>
    <row r="324" spans="1:14" x14ac:dyDescent="0.25">
      <c r="A324" t="s">
        <v>5602</v>
      </c>
      <c r="B324" t="s">
        <v>5603</v>
      </c>
      <c r="C324" t="s">
        <v>5604</v>
      </c>
      <c r="D324">
        <v>31.21</v>
      </c>
      <c r="E324">
        <v>26.92</v>
      </c>
      <c r="F324" t="s">
        <v>4544</v>
      </c>
      <c r="G324" t="s">
        <v>5605</v>
      </c>
      <c r="H324">
        <v>27.33</v>
      </c>
      <c r="I324">
        <v>0.03</v>
      </c>
      <c r="J324" t="s">
        <v>5606</v>
      </c>
      <c r="K324" s="11">
        <f t="shared" si="20"/>
        <v>31190000</v>
      </c>
      <c r="L324" s="11">
        <f t="shared" si="21"/>
        <v>5580000</v>
      </c>
      <c r="M324" s="11">
        <f t="shared" si="22"/>
        <v>85650000</v>
      </c>
      <c r="N324" s="11">
        <f t="shared" si="23"/>
        <v>9910000000</v>
      </c>
    </row>
    <row r="325" spans="1:14" x14ac:dyDescent="0.25">
      <c r="A325" t="s">
        <v>6354</v>
      </c>
      <c r="B325" t="s">
        <v>6355</v>
      </c>
      <c r="C325" t="s">
        <v>3838</v>
      </c>
      <c r="D325">
        <v>45.31</v>
      </c>
      <c r="E325">
        <v>47.32</v>
      </c>
      <c r="F325" t="s">
        <v>6356</v>
      </c>
      <c r="G325" t="s">
        <v>6357</v>
      </c>
      <c r="H325">
        <v>14.6</v>
      </c>
      <c r="I325">
        <v>0.02</v>
      </c>
      <c r="J325" t="s">
        <v>6358</v>
      </c>
      <c r="K325" s="11">
        <f t="shared" si="20"/>
        <v>31050000</v>
      </c>
      <c r="L325" s="11">
        <f t="shared" si="21"/>
        <v>3470000</v>
      </c>
      <c r="M325" s="11">
        <f t="shared" si="22"/>
        <v>142280000</v>
      </c>
      <c r="N325" s="11">
        <f t="shared" si="23"/>
        <v>23050000000</v>
      </c>
    </row>
    <row r="326" spans="1:14" x14ac:dyDescent="0.25">
      <c r="A326" t="s">
        <v>6772</v>
      </c>
      <c r="B326" t="s">
        <v>6773</v>
      </c>
      <c r="C326" t="s">
        <v>6774</v>
      </c>
      <c r="D326">
        <v>108.88</v>
      </c>
      <c r="E326">
        <v>112.29</v>
      </c>
      <c r="F326" t="s">
        <v>318</v>
      </c>
      <c r="G326" t="s">
        <v>6775</v>
      </c>
      <c r="H326">
        <v>18.07</v>
      </c>
      <c r="I326">
        <v>0.03</v>
      </c>
      <c r="J326" t="s">
        <v>6776</v>
      </c>
      <c r="K326" s="11">
        <f t="shared" si="20"/>
        <v>30820000</v>
      </c>
      <c r="L326" s="11">
        <f t="shared" si="21"/>
        <v>1420000</v>
      </c>
      <c r="M326" s="11">
        <f t="shared" si="22"/>
        <v>203100000</v>
      </c>
      <c r="N326" s="11">
        <f t="shared" si="23"/>
        <v>27150000000</v>
      </c>
    </row>
    <row r="327" spans="1:14" x14ac:dyDescent="0.25">
      <c r="A327" t="s">
        <v>6555</v>
      </c>
      <c r="B327" t="s">
        <v>6556</v>
      </c>
      <c r="C327" t="s">
        <v>6557</v>
      </c>
      <c r="D327">
        <v>85.89</v>
      </c>
      <c r="E327">
        <v>79.58</v>
      </c>
      <c r="F327" t="s">
        <v>482</v>
      </c>
      <c r="G327" t="s">
        <v>6558</v>
      </c>
      <c r="H327">
        <v>18.13</v>
      </c>
      <c r="I327">
        <v>0.02</v>
      </c>
      <c r="J327" t="s">
        <v>6559</v>
      </c>
      <c r="K327" s="11">
        <f t="shared" si="20"/>
        <v>30650000</v>
      </c>
      <c r="L327" s="11">
        <f t="shared" si="21"/>
        <v>2000000</v>
      </c>
      <c r="M327" s="11">
        <f t="shared" si="22"/>
        <v>172480000</v>
      </c>
      <c r="N327" s="11">
        <f t="shared" si="23"/>
        <v>28210000000</v>
      </c>
    </row>
    <row r="328" spans="1:14" x14ac:dyDescent="0.25">
      <c r="A328" t="s">
        <v>5804</v>
      </c>
      <c r="B328" t="s">
        <v>5805</v>
      </c>
      <c r="C328" t="s">
        <v>5806</v>
      </c>
      <c r="D328">
        <v>93.71</v>
      </c>
      <c r="E328">
        <v>82.61</v>
      </c>
      <c r="F328" t="s">
        <v>12</v>
      </c>
      <c r="G328" t="s">
        <v>5807</v>
      </c>
      <c r="H328">
        <v>21.67</v>
      </c>
      <c r="I328">
        <v>0.04</v>
      </c>
      <c r="J328" t="s">
        <v>5808</v>
      </c>
      <c r="K328" s="11">
        <f t="shared" si="20"/>
        <v>30620000</v>
      </c>
      <c r="L328" s="11">
        <f t="shared" si="21"/>
        <v>1550000</v>
      </c>
      <c r="M328" s="11">
        <f t="shared" si="22"/>
        <v>97050000</v>
      </c>
      <c r="N328" s="11">
        <f t="shared" si="23"/>
        <v>13070000000</v>
      </c>
    </row>
    <row r="329" spans="1:14" x14ac:dyDescent="0.25">
      <c r="A329" t="s">
        <v>5836</v>
      </c>
      <c r="B329" t="s">
        <v>5837</v>
      </c>
      <c r="C329" t="s">
        <v>5838</v>
      </c>
      <c r="D329">
        <v>160.26</v>
      </c>
      <c r="E329">
        <v>135.80000000000001</v>
      </c>
      <c r="F329" t="s">
        <v>5839</v>
      </c>
      <c r="G329" t="s">
        <v>5840</v>
      </c>
      <c r="H329">
        <v>21.7</v>
      </c>
      <c r="I329">
        <v>0.06</v>
      </c>
      <c r="J329" t="s">
        <v>5841</v>
      </c>
      <c r="K329" s="11">
        <f t="shared" si="20"/>
        <v>30530000</v>
      </c>
      <c r="L329" s="11">
        <f t="shared" si="21"/>
        <v>861900</v>
      </c>
      <c r="M329" s="11">
        <f t="shared" si="22"/>
        <v>99970000</v>
      </c>
      <c r="N329" s="11">
        <f t="shared" si="23"/>
        <v>12340000000</v>
      </c>
    </row>
    <row r="330" spans="1:14" x14ac:dyDescent="0.25">
      <c r="A330" t="s">
        <v>6514</v>
      </c>
      <c r="B330" t="s">
        <v>6515</v>
      </c>
      <c r="C330" t="s">
        <v>6516</v>
      </c>
      <c r="D330">
        <v>60.33</v>
      </c>
      <c r="E330">
        <v>47.82</v>
      </c>
      <c r="F330" t="s">
        <v>670</v>
      </c>
      <c r="G330" t="s">
        <v>6517</v>
      </c>
      <c r="H330">
        <v>25.36</v>
      </c>
      <c r="I330">
        <v>0.05</v>
      </c>
      <c r="J330" t="s">
        <v>6518</v>
      </c>
      <c r="K330" s="11">
        <f t="shared" si="20"/>
        <v>30410000</v>
      </c>
      <c r="L330" s="11">
        <f t="shared" si="21"/>
        <v>2600000</v>
      </c>
      <c r="M330" s="11">
        <f t="shared" si="22"/>
        <v>164360000</v>
      </c>
      <c r="N330" s="11">
        <f t="shared" si="23"/>
        <v>15970000000</v>
      </c>
    </row>
    <row r="331" spans="1:14" x14ac:dyDescent="0.25">
      <c r="A331" t="s">
        <v>6453</v>
      </c>
      <c r="B331" t="s">
        <v>6454</v>
      </c>
      <c r="C331" t="s">
        <v>6455</v>
      </c>
      <c r="D331">
        <v>108.62</v>
      </c>
      <c r="E331">
        <v>98.95</v>
      </c>
      <c r="F331" t="s">
        <v>1647</v>
      </c>
      <c r="G331" t="s">
        <v>6456</v>
      </c>
      <c r="H331">
        <v>21.3</v>
      </c>
      <c r="I331">
        <v>0.06</v>
      </c>
      <c r="J331" t="s">
        <v>6457</v>
      </c>
      <c r="K331" s="11">
        <f t="shared" si="20"/>
        <v>30300000</v>
      </c>
      <c r="L331" s="11">
        <f t="shared" si="21"/>
        <v>1630000</v>
      </c>
      <c r="M331" s="11">
        <f t="shared" si="22"/>
        <v>157150000</v>
      </c>
      <c r="N331" s="11">
        <f t="shared" si="23"/>
        <v>26570000000</v>
      </c>
    </row>
    <row r="332" spans="1:14" x14ac:dyDescent="0.25">
      <c r="A332" t="s">
        <v>6182</v>
      </c>
      <c r="B332" t="s">
        <v>6183</v>
      </c>
      <c r="C332" t="s">
        <v>6184</v>
      </c>
      <c r="D332">
        <v>28.82</v>
      </c>
      <c r="E332">
        <v>29.37</v>
      </c>
      <c r="F332" t="s">
        <v>3080</v>
      </c>
      <c r="G332" t="s">
        <v>6185</v>
      </c>
      <c r="H332">
        <v>23.66</v>
      </c>
      <c r="I332">
        <v>0.04</v>
      </c>
      <c r="J332" t="s">
        <v>6186</v>
      </c>
      <c r="K332" s="11">
        <f t="shared" si="20"/>
        <v>30180000</v>
      </c>
      <c r="L332" s="11">
        <f t="shared" si="21"/>
        <v>4870000</v>
      </c>
      <c r="M332" s="11">
        <f t="shared" si="22"/>
        <v>126580000</v>
      </c>
      <c r="N332" s="11">
        <f t="shared" si="23"/>
        <v>8250000000</v>
      </c>
    </row>
    <row r="333" spans="1:14" x14ac:dyDescent="0.25">
      <c r="A333" t="s">
        <v>5662</v>
      </c>
      <c r="B333" t="s">
        <v>5663</v>
      </c>
      <c r="C333" t="s">
        <v>5664</v>
      </c>
      <c r="D333">
        <v>68.069999999999993</v>
      </c>
      <c r="E333">
        <v>66.91</v>
      </c>
      <c r="F333" t="s">
        <v>562</v>
      </c>
      <c r="G333" t="s">
        <v>5665</v>
      </c>
      <c r="H333">
        <v>21.49</v>
      </c>
      <c r="I333">
        <v>0.03</v>
      </c>
      <c r="J333" t="s">
        <v>5666</v>
      </c>
      <c r="K333" s="11">
        <f t="shared" si="20"/>
        <v>30150000</v>
      </c>
      <c r="L333" s="11">
        <f t="shared" si="21"/>
        <v>2240000</v>
      </c>
      <c r="M333" s="11">
        <f t="shared" si="22"/>
        <v>89250000</v>
      </c>
      <c r="N333" s="11">
        <f t="shared" si="23"/>
        <v>21950000000</v>
      </c>
    </row>
    <row r="334" spans="1:14" x14ac:dyDescent="0.25">
      <c r="A334" t="s">
        <v>6920</v>
      </c>
      <c r="B334" t="s">
        <v>6921</v>
      </c>
      <c r="C334" t="s">
        <v>6546</v>
      </c>
      <c r="D334">
        <v>64.88</v>
      </c>
      <c r="E334">
        <v>63.29</v>
      </c>
      <c r="F334" t="s">
        <v>1114</v>
      </c>
      <c r="G334" t="s">
        <v>6922</v>
      </c>
      <c r="H334">
        <v>19.61</v>
      </c>
      <c r="I334">
        <v>0.03</v>
      </c>
      <c r="J334" t="s">
        <v>6923</v>
      </c>
      <c r="K334" s="11">
        <f t="shared" si="20"/>
        <v>30140000</v>
      </c>
      <c r="L334" s="11">
        <f t="shared" si="21"/>
        <v>2300000</v>
      </c>
      <c r="M334" s="11">
        <f t="shared" si="22"/>
        <v>228830000</v>
      </c>
      <c r="N334" s="11">
        <f t="shared" si="23"/>
        <v>34530000000</v>
      </c>
    </row>
    <row r="335" spans="1:14" x14ac:dyDescent="0.25">
      <c r="A335" t="s">
        <v>6544</v>
      </c>
      <c r="B335" t="s">
        <v>6545</v>
      </c>
      <c r="C335" t="s">
        <v>6546</v>
      </c>
      <c r="D335">
        <v>56.87</v>
      </c>
      <c r="E335">
        <v>58.97</v>
      </c>
      <c r="F335" t="s">
        <v>642</v>
      </c>
      <c r="G335" t="s">
        <v>6547</v>
      </c>
      <c r="H335">
        <v>27</v>
      </c>
      <c r="I335">
        <v>0.03</v>
      </c>
      <c r="J335" t="s">
        <v>6548</v>
      </c>
      <c r="K335" s="11">
        <f t="shared" si="20"/>
        <v>30140000</v>
      </c>
      <c r="L335" s="11">
        <f t="shared" si="21"/>
        <v>2550000</v>
      </c>
      <c r="M335" s="11">
        <f t="shared" si="22"/>
        <v>170800000</v>
      </c>
      <c r="N335" s="11">
        <f t="shared" si="23"/>
        <v>32000000000</v>
      </c>
    </row>
    <row r="336" spans="1:14" x14ac:dyDescent="0.25">
      <c r="A336" t="s">
        <v>6307</v>
      </c>
      <c r="B336" t="s">
        <v>6308</v>
      </c>
      <c r="C336" t="s">
        <v>6309</v>
      </c>
      <c r="D336">
        <v>49.38</v>
      </c>
      <c r="E336">
        <v>48.71</v>
      </c>
      <c r="F336" t="s">
        <v>6310</v>
      </c>
      <c r="G336" t="s">
        <v>6311</v>
      </c>
      <c r="H336">
        <v>15.94</v>
      </c>
      <c r="I336">
        <v>0.02</v>
      </c>
      <c r="J336" t="s">
        <v>6312</v>
      </c>
      <c r="K336" s="11">
        <f t="shared" si="20"/>
        <v>30120000</v>
      </c>
      <c r="L336" s="11">
        <f t="shared" si="21"/>
        <v>3340000</v>
      </c>
      <c r="M336" s="11">
        <f t="shared" si="22"/>
        <v>139410000</v>
      </c>
      <c r="N336" s="11">
        <f t="shared" si="23"/>
        <v>24930000000</v>
      </c>
    </row>
    <row r="337" spans="1:14" x14ac:dyDescent="0.25">
      <c r="A337" t="s">
        <v>6782</v>
      </c>
      <c r="B337" t="s">
        <v>6783</v>
      </c>
      <c r="C337" t="s">
        <v>6784</v>
      </c>
      <c r="D337">
        <v>145.49</v>
      </c>
      <c r="E337">
        <v>154.5</v>
      </c>
      <c r="F337" t="s">
        <v>6785</v>
      </c>
      <c r="G337" t="s">
        <v>6786</v>
      </c>
      <c r="H337">
        <v>23.66</v>
      </c>
      <c r="I337">
        <v>7.0000000000000007E-2</v>
      </c>
      <c r="J337" t="s">
        <v>6787</v>
      </c>
      <c r="K337" s="11">
        <f t="shared" si="20"/>
        <v>30030000</v>
      </c>
      <c r="L337" s="11">
        <f t="shared" si="21"/>
        <v>978260</v>
      </c>
      <c r="M337" s="11">
        <f t="shared" si="22"/>
        <v>203310000</v>
      </c>
      <c r="N337" s="11">
        <f t="shared" si="23"/>
        <v>21260000000</v>
      </c>
    </row>
    <row r="338" spans="1:14" x14ac:dyDescent="0.25">
      <c r="A338" t="s">
        <v>7237</v>
      </c>
      <c r="B338" t="s">
        <v>7238</v>
      </c>
      <c r="C338" t="s">
        <v>3798</v>
      </c>
      <c r="D338">
        <v>149.15</v>
      </c>
      <c r="E338">
        <v>133.84</v>
      </c>
      <c r="F338" t="s">
        <v>278</v>
      </c>
      <c r="G338" t="s">
        <v>7239</v>
      </c>
      <c r="H338">
        <v>15.27</v>
      </c>
      <c r="I338">
        <v>0.03</v>
      </c>
      <c r="J338" t="s">
        <v>7240</v>
      </c>
      <c r="K338" s="11">
        <f t="shared" si="20"/>
        <v>29860000</v>
      </c>
      <c r="L338" s="11">
        <f t="shared" si="21"/>
        <v>1300000</v>
      </c>
      <c r="M338" s="11">
        <f t="shared" si="22"/>
        <v>328570000</v>
      </c>
      <c r="N338" s="11">
        <f t="shared" si="23"/>
        <v>43010000000</v>
      </c>
    </row>
    <row r="339" spans="1:14" x14ac:dyDescent="0.25">
      <c r="A339" t="s">
        <v>5977</v>
      </c>
      <c r="B339" t="s">
        <v>5978</v>
      </c>
      <c r="C339" t="s">
        <v>5979</v>
      </c>
      <c r="D339">
        <v>207.79</v>
      </c>
      <c r="E339">
        <v>232.93</v>
      </c>
      <c r="F339" t="s">
        <v>5980</v>
      </c>
      <c r="G339" t="s">
        <v>5981</v>
      </c>
      <c r="H339">
        <v>26.13</v>
      </c>
      <c r="I339">
        <v>0.08</v>
      </c>
      <c r="J339" t="s">
        <v>5982</v>
      </c>
      <c r="K339" s="11">
        <f t="shared" si="20"/>
        <v>29820000</v>
      </c>
      <c r="L339" s="11">
        <f t="shared" si="21"/>
        <v>625280</v>
      </c>
      <c r="M339" s="11">
        <f t="shared" si="22"/>
        <v>112430000</v>
      </c>
      <c r="N339" s="11">
        <f t="shared" si="23"/>
        <v>11530000000</v>
      </c>
    </row>
    <row r="340" spans="1:14" x14ac:dyDescent="0.25">
      <c r="A340" t="s">
        <v>6467</v>
      </c>
      <c r="B340" t="s">
        <v>6468</v>
      </c>
      <c r="C340" t="s">
        <v>6469</v>
      </c>
      <c r="D340">
        <v>101.79</v>
      </c>
      <c r="E340">
        <v>112.32</v>
      </c>
      <c r="F340" t="s">
        <v>1444</v>
      </c>
      <c r="G340" t="s">
        <v>6470</v>
      </c>
      <c r="H340">
        <v>26.03</v>
      </c>
      <c r="I340">
        <v>7.0000000000000007E-2</v>
      </c>
      <c r="J340" t="s">
        <v>6471</v>
      </c>
      <c r="K340" s="11">
        <f t="shared" si="20"/>
        <v>29570000</v>
      </c>
      <c r="L340" s="11">
        <f t="shared" si="21"/>
        <v>1350000</v>
      </c>
      <c r="M340" s="11">
        <f t="shared" si="22"/>
        <v>160160000</v>
      </c>
      <c r="N340" s="11">
        <f t="shared" si="23"/>
        <v>21830000000</v>
      </c>
    </row>
    <row r="341" spans="1:14" x14ac:dyDescent="0.25">
      <c r="A341" t="s">
        <v>6662</v>
      </c>
      <c r="B341" t="s">
        <v>6663</v>
      </c>
      <c r="C341" t="s">
        <v>3773</v>
      </c>
      <c r="D341">
        <v>59.96</v>
      </c>
      <c r="E341">
        <v>55.34</v>
      </c>
      <c r="F341" t="s">
        <v>2523</v>
      </c>
      <c r="G341" t="s">
        <v>6664</v>
      </c>
      <c r="H341">
        <v>20.99</v>
      </c>
      <c r="I341">
        <v>0.03</v>
      </c>
      <c r="J341" t="s">
        <v>6665</v>
      </c>
      <c r="K341" s="11">
        <f t="shared" si="20"/>
        <v>29540000</v>
      </c>
      <c r="L341" s="11">
        <f t="shared" si="21"/>
        <v>2840000</v>
      </c>
      <c r="M341" s="11">
        <f t="shared" si="22"/>
        <v>187460000</v>
      </c>
      <c r="N341" s="11">
        <f t="shared" si="23"/>
        <v>24650000000</v>
      </c>
    </row>
    <row r="342" spans="1:14" x14ac:dyDescent="0.25">
      <c r="A342" t="s">
        <v>6487</v>
      </c>
      <c r="B342" t="s">
        <v>6488</v>
      </c>
      <c r="C342" t="s">
        <v>6489</v>
      </c>
      <c r="D342">
        <v>50.37</v>
      </c>
      <c r="E342">
        <v>49.72</v>
      </c>
      <c r="F342" t="s">
        <v>676</v>
      </c>
      <c r="G342" t="s">
        <v>6490</v>
      </c>
      <c r="H342">
        <v>25.85</v>
      </c>
      <c r="I342">
        <v>0.03</v>
      </c>
      <c r="J342" t="s">
        <v>5525</v>
      </c>
      <c r="K342" s="11">
        <f t="shared" si="20"/>
        <v>29520000</v>
      </c>
      <c r="L342" s="11">
        <f t="shared" si="21"/>
        <v>2640000</v>
      </c>
      <c r="M342" s="11">
        <f t="shared" si="22"/>
        <v>160730000</v>
      </c>
      <c r="N342" s="11">
        <f t="shared" si="23"/>
        <v>14490000000</v>
      </c>
    </row>
    <row r="343" spans="1:14" x14ac:dyDescent="0.25">
      <c r="A343" t="s">
        <v>6622</v>
      </c>
      <c r="B343" t="s">
        <v>6623</v>
      </c>
      <c r="C343" t="s">
        <v>6624</v>
      </c>
      <c r="D343">
        <v>48.7</v>
      </c>
      <c r="E343">
        <v>47.66</v>
      </c>
      <c r="F343" t="s">
        <v>1311</v>
      </c>
      <c r="G343" t="s">
        <v>6625</v>
      </c>
      <c r="H343">
        <v>51.26</v>
      </c>
      <c r="I343">
        <v>0.09</v>
      </c>
      <c r="J343" t="s">
        <v>3170</v>
      </c>
      <c r="K343" s="11">
        <f t="shared" si="20"/>
        <v>29450000</v>
      </c>
      <c r="L343" s="11">
        <f t="shared" si="21"/>
        <v>2410000</v>
      </c>
      <c r="M343" s="11">
        <f t="shared" si="22"/>
        <v>184600000</v>
      </c>
      <c r="N343" s="11">
        <f t="shared" si="23"/>
        <v>5890000000</v>
      </c>
    </row>
    <row r="344" spans="1:14" x14ac:dyDescent="0.25">
      <c r="A344" t="s">
        <v>5957</v>
      </c>
      <c r="B344" t="s">
        <v>5958</v>
      </c>
      <c r="C344" t="s">
        <v>5959</v>
      </c>
      <c r="D344">
        <v>53.71</v>
      </c>
      <c r="E344">
        <v>56.6</v>
      </c>
      <c r="F344" t="s">
        <v>5960</v>
      </c>
      <c r="G344" t="s">
        <v>5961</v>
      </c>
      <c r="H344">
        <v>22.23</v>
      </c>
      <c r="I344">
        <v>0.04</v>
      </c>
      <c r="J344" t="s">
        <v>5962</v>
      </c>
      <c r="K344" s="11">
        <f t="shared" si="20"/>
        <v>29400000</v>
      </c>
      <c r="L344" s="11">
        <f t="shared" si="21"/>
        <v>2440000</v>
      </c>
      <c r="M344" s="11">
        <f t="shared" si="22"/>
        <v>109540000</v>
      </c>
      <c r="N344" s="11">
        <f t="shared" si="23"/>
        <v>22240000000</v>
      </c>
    </row>
    <row r="345" spans="1:14" x14ac:dyDescent="0.25">
      <c r="A345" t="s">
        <v>6519</v>
      </c>
      <c r="B345" t="s">
        <v>6520</v>
      </c>
      <c r="C345" t="s">
        <v>6521</v>
      </c>
      <c r="D345">
        <v>77.7</v>
      </c>
      <c r="E345">
        <v>81.91</v>
      </c>
      <c r="F345" t="s">
        <v>459</v>
      </c>
      <c r="G345" t="s">
        <v>6522</v>
      </c>
      <c r="H345">
        <v>14.5</v>
      </c>
      <c r="I345">
        <v>0.02</v>
      </c>
      <c r="J345" t="s">
        <v>6523</v>
      </c>
      <c r="K345" s="11">
        <f t="shared" si="20"/>
        <v>29330000</v>
      </c>
      <c r="L345" s="11">
        <f t="shared" si="21"/>
        <v>1930000</v>
      </c>
      <c r="M345" s="11">
        <f t="shared" si="22"/>
        <v>164640000</v>
      </c>
      <c r="N345" s="11">
        <f t="shared" si="23"/>
        <v>24140000000</v>
      </c>
    </row>
    <row r="346" spans="1:14" x14ac:dyDescent="0.25">
      <c r="A346" t="s">
        <v>5598</v>
      </c>
      <c r="B346" t="s">
        <v>5599</v>
      </c>
      <c r="C346" t="s">
        <v>3752</v>
      </c>
      <c r="D346">
        <v>107.94</v>
      </c>
      <c r="E346">
        <v>113.09</v>
      </c>
      <c r="F346" t="s">
        <v>278</v>
      </c>
      <c r="G346" t="s">
        <v>5600</v>
      </c>
      <c r="H346">
        <v>25.31</v>
      </c>
      <c r="I346">
        <v>7.0000000000000007E-2</v>
      </c>
      <c r="J346" t="s">
        <v>5601</v>
      </c>
      <c r="K346" s="11">
        <f t="shared" si="20"/>
        <v>29320000</v>
      </c>
      <c r="L346" s="11">
        <f t="shared" si="21"/>
        <v>1300000</v>
      </c>
      <c r="M346" s="11">
        <f t="shared" si="22"/>
        <v>85610000</v>
      </c>
      <c r="N346" s="11">
        <f t="shared" si="23"/>
        <v>12120000000</v>
      </c>
    </row>
    <row r="347" spans="1:14" x14ac:dyDescent="0.25">
      <c r="A347" t="s">
        <v>6632</v>
      </c>
      <c r="B347" t="s">
        <v>6633</v>
      </c>
      <c r="C347" t="s">
        <v>6634</v>
      </c>
      <c r="D347">
        <v>111.39</v>
      </c>
      <c r="E347">
        <v>107.03</v>
      </c>
      <c r="F347" t="s">
        <v>1698</v>
      </c>
      <c r="G347" t="s">
        <v>6635</v>
      </c>
      <c r="H347">
        <v>22</v>
      </c>
      <c r="I347">
        <v>0.05</v>
      </c>
      <c r="J347" t="s">
        <v>6636</v>
      </c>
      <c r="K347" s="11">
        <f t="shared" si="20"/>
        <v>29310000</v>
      </c>
      <c r="L347" s="11">
        <f t="shared" si="21"/>
        <v>1220000</v>
      </c>
      <c r="M347" s="11">
        <f t="shared" si="22"/>
        <v>185210000</v>
      </c>
      <c r="N347" s="11">
        <f t="shared" si="23"/>
        <v>11430000000</v>
      </c>
    </row>
    <row r="348" spans="1:14" x14ac:dyDescent="0.25">
      <c r="A348" t="s">
        <v>5890</v>
      </c>
      <c r="B348" t="s">
        <v>5891</v>
      </c>
      <c r="C348" t="s">
        <v>5892</v>
      </c>
      <c r="D348">
        <v>128.82</v>
      </c>
      <c r="E348">
        <v>164.23</v>
      </c>
      <c r="F348" t="s">
        <v>5893</v>
      </c>
      <c r="G348" t="s">
        <v>5894</v>
      </c>
      <c r="H348">
        <v>37.5</v>
      </c>
      <c r="I348">
        <v>0.08</v>
      </c>
      <c r="J348" t="s">
        <v>2288</v>
      </c>
      <c r="K348" s="11">
        <f t="shared" si="20"/>
        <v>29240000</v>
      </c>
      <c r="L348" s="11">
        <f t="shared" si="21"/>
        <v>726490</v>
      </c>
      <c r="M348" s="11">
        <f t="shared" si="22"/>
        <v>104040000</v>
      </c>
      <c r="N348" s="11">
        <f t="shared" si="23"/>
        <v>5280000000</v>
      </c>
    </row>
    <row r="349" spans="1:14" x14ac:dyDescent="0.25">
      <c r="A349" t="s">
        <v>5794</v>
      </c>
      <c r="B349" t="s">
        <v>5795</v>
      </c>
      <c r="C349" t="s">
        <v>5796</v>
      </c>
      <c r="D349">
        <v>95.7</v>
      </c>
      <c r="E349">
        <v>94.79</v>
      </c>
      <c r="F349" t="s">
        <v>369</v>
      </c>
      <c r="G349" t="s">
        <v>5797</v>
      </c>
      <c r="H349">
        <v>16.27</v>
      </c>
      <c r="I349">
        <v>0.04</v>
      </c>
      <c r="J349" t="s">
        <v>5798</v>
      </c>
      <c r="K349" s="11">
        <f t="shared" si="20"/>
        <v>29150000</v>
      </c>
      <c r="L349" s="11">
        <f t="shared" si="21"/>
        <v>1620000</v>
      </c>
      <c r="M349" s="11">
        <f t="shared" si="22"/>
        <v>96490000</v>
      </c>
      <c r="N349" s="11">
        <f t="shared" si="23"/>
        <v>31660000000</v>
      </c>
    </row>
    <row r="350" spans="1:14" x14ac:dyDescent="0.25">
      <c r="A350" t="s">
        <v>5910</v>
      </c>
      <c r="B350" t="s">
        <v>5911</v>
      </c>
      <c r="C350" t="s">
        <v>5912</v>
      </c>
      <c r="D350">
        <v>36.5</v>
      </c>
      <c r="E350">
        <v>35.630000000000003</v>
      </c>
      <c r="F350" t="s">
        <v>1724</v>
      </c>
      <c r="G350" t="s">
        <v>5913</v>
      </c>
      <c r="H350">
        <v>18.440000000000001</v>
      </c>
      <c r="I350">
        <v>0.03</v>
      </c>
      <c r="J350" t="s">
        <v>5914</v>
      </c>
      <c r="K350" s="11">
        <f t="shared" si="20"/>
        <v>29120000</v>
      </c>
      <c r="L350" s="11">
        <f t="shared" si="21"/>
        <v>3200000</v>
      </c>
      <c r="M350" s="11">
        <f t="shared" si="22"/>
        <v>105380000</v>
      </c>
      <c r="N350" s="11">
        <f t="shared" si="23"/>
        <v>14360000000</v>
      </c>
    </row>
    <row r="351" spans="1:14" x14ac:dyDescent="0.25">
      <c r="A351" t="s">
        <v>7502</v>
      </c>
      <c r="B351" t="s">
        <v>7503</v>
      </c>
      <c r="C351" t="s">
        <v>7504</v>
      </c>
      <c r="D351">
        <v>61.2</v>
      </c>
      <c r="E351">
        <v>51.49</v>
      </c>
      <c r="F351" t="s">
        <v>707</v>
      </c>
      <c r="G351" t="s">
        <v>7505</v>
      </c>
      <c r="H351">
        <v>25.45</v>
      </c>
      <c r="I351">
        <v>0.04</v>
      </c>
      <c r="J351" t="s">
        <v>7506</v>
      </c>
      <c r="K351" s="11">
        <f t="shared" si="20"/>
        <v>29090000</v>
      </c>
      <c r="L351" s="11">
        <f t="shared" si="21"/>
        <v>2760000</v>
      </c>
      <c r="M351" s="11">
        <f t="shared" si="22"/>
        <v>462440000</v>
      </c>
      <c r="N351" s="11">
        <f t="shared" si="23"/>
        <v>34710000000</v>
      </c>
    </row>
    <row r="352" spans="1:14" x14ac:dyDescent="0.25">
      <c r="A352" t="s">
        <v>4938</v>
      </c>
      <c r="B352" t="s">
        <v>4939</v>
      </c>
      <c r="C352" t="s">
        <v>4940</v>
      </c>
      <c r="D352">
        <v>29.12</v>
      </c>
      <c r="E352">
        <v>33.869999999999997</v>
      </c>
      <c r="F352" t="s">
        <v>4941</v>
      </c>
      <c r="G352" t="s">
        <v>4942</v>
      </c>
      <c r="H352">
        <v>64.84</v>
      </c>
      <c r="I352">
        <v>0.04</v>
      </c>
      <c r="J352" t="s">
        <v>4943</v>
      </c>
      <c r="K352" s="11">
        <f t="shared" si="20"/>
        <v>28900000</v>
      </c>
      <c r="L352" s="11">
        <f t="shared" si="21"/>
        <v>2680000</v>
      </c>
      <c r="M352" s="11">
        <f t="shared" si="22"/>
        <v>56460000</v>
      </c>
      <c r="N352" s="11">
        <f t="shared" si="23"/>
        <v>4660000000</v>
      </c>
    </row>
    <row r="353" spans="1:14" x14ac:dyDescent="0.25">
      <c r="A353" t="s">
        <v>5842</v>
      </c>
      <c r="B353" t="s">
        <v>5843</v>
      </c>
      <c r="C353" t="s">
        <v>5844</v>
      </c>
      <c r="D353">
        <v>32.479999999999997</v>
      </c>
      <c r="E353">
        <v>30.48</v>
      </c>
      <c r="F353" t="s">
        <v>902</v>
      </c>
      <c r="G353" t="s">
        <v>5845</v>
      </c>
      <c r="H353">
        <v>49.44</v>
      </c>
      <c r="I353">
        <v>0.04</v>
      </c>
      <c r="J353" t="s">
        <v>5846</v>
      </c>
      <c r="K353" s="11">
        <f t="shared" si="20"/>
        <v>28720000</v>
      </c>
      <c r="L353" s="11">
        <f t="shared" si="21"/>
        <v>3540000</v>
      </c>
      <c r="M353" s="11">
        <f t="shared" si="22"/>
        <v>100250000</v>
      </c>
      <c r="N353" s="11">
        <f t="shared" si="23"/>
        <v>3400000000</v>
      </c>
    </row>
    <row r="354" spans="1:14" x14ac:dyDescent="0.25">
      <c r="A354" t="s">
        <v>7200</v>
      </c>
      <c r="B354" t="s">
        <v>7201</v>
      </c>
      <c r="C354" t="s">
        <v>7202</v>
      </c>
      <c r="D354">
        <v>73.44</v>
      </c>
      <c r="E354">
        <v>72.98</v>
      </c>
      <c r="F354" t="s">
        <v>1082</v>
      </c>
      <c r="G354" t="s">
        <v>7203</v>
      </c>
      <c r="H354">
        <v>28.03</v>
      </c>
      <c r="I354">
        <v>0.05</v>
      </c>
      <c r="J354" t="s">
        <v>7204</v>
      </c>
      <c r="K354" s="11">
        <f t="shared" si="20"/>
        <v>28590000</v>
      </c>
      <c r="L354" s="11">
        <f t="shared" si="21"/>
        <v>1580000</v>
      </c>
      <c r="M354" s="11">
        <f t="shared" si="22"/>
        <v>314110000</v>
      </c>
      <c r="N354" s="11">
        <f t="shared" si="23"/>
        <v>10350000000</v>
      </c>
    </row>
    <row r="355" spans="1:14" x14ac:dyDescent="0.25">
      <c r="A355" t="s">
        <v>5815</v>
      </c>
      <c r="B355" t="s">
        <v>5816</v>
      </c>
      <c r="C355" t="s">
        <v>5817</v>
      </c>
      <c r="D355">
        <v>98.01</v>
      </c>
      <c r="E355">
        <v>98.86</v>
      </c>
      <c r="F355" t="s">
        <v>5115</v>
      </c>
      <c r="G355" t="s">
        <v>5818</v>
      </c>
      <c r="H355">
        <v>20.69</v>
      </c>
      <c r="I355">
        <v>0.05</v>
      </c>
      <c r="J355" t="s">
        <v>5819</v>
      </c>
      <c r="K355" s="11">
        <f t="shared" si="20"/>
        <v>28580000</v>
      </c>
      <c r="L355" s="11">
        <f t="shared" si="21"/>
        <v>1210000</v>
      </c>
      <c r="M355" s="11">
        <f t="shared" si="22"/>
        <v>98630000</v>
      </c>
      <c r="N355" s="11">
        <f t="shared" si="23"/>
        <v>20410000000</v>
      </c>
    </row>
    <row r="356" spans="1:14" x14ac:dyDescent="0.25">
      <c r="A356" t="s">
        <v>6839</v>
      </c>
      <c r="B356" t="s">
        <v>6840</v>
      </c>
      <c r="C356" t="s">
        <v>6841</v>
      </c>
      <c r="D356">
        <v>53.8</v>
      </c>
      <c r="E356">
        <v>53.04</v>
      </c>
      <c r="F356" t="s">
        <v>1151</v>
      </c>
      <c r="G356" t="s">
        <v>6842</v>
      </c>
      <c r="H356">
        <v>30.6</v>
      </c>
      <c r="I356">
        <v>0.05</v>
      </c>
      <c r="J356" t="s">
        <v>5441</v>
      </c>
      <c r="K356" s="11">
        <f t="shared" si="20"/>
        <v>28560000</v>
      </c>
      <c r="L356" s="11">
        <f t="shared" si="21"/>
        <v>2430000</v>
      </c>
      <c r="M356" s="11">
        <f t="shared" si="22"/>
        <v>212870000</v>
      </c>
      <c r="N356" s="11">
        <f t="shared" si="23"/>
        <v>15130000000</v>
      </c>
    </row>
    <row r="357" spans="1:14" x14ac:dyDescent="0.25">
      <c r="A357" t="s">
        <v>6099</v>
      </c>
      <c r="B357" t="s">
        <v>6100</v>
      </c>
      <c r="C357" t="s">
        <v>6101</v>
      </c>
      <c r="D357">
        <v>78.31</v>
      </c>
      <c r="E357">
        <v>56.03</v>
      </c>
      <c r="F357" t="s">
        <v>1198</v>
      </c>
      <c r="G357" t="s">
        <v>6102</v>
      </c>
      <c r="H357">
        <v>46.39</v>
      </c>
      <c r="I357">
        <v>0.13</v>
      </c>
      <c r="J357" t="s">
        <v>4159</v>
      </c>
      <c r="K357" s="11">
        <f t="shared" si="20"/>
        <v>28490000</v>
      </c>
      <c r="L357" s="11">
        <f t="shared" si="21"/>
        <v>1590000</v>
      </c>
      <c r="M357" s="11">
        <f t="shared" si="22"/>
        <v>122210000</v>
      </c>
      <c r="N357" s="11">
        <f t="shared" si="23"/>
        <v>5090000000</v>
      </c>
    </row>
    <row r="358" spans="1:14" x14ac:dyDescent="0.25">
      <c r="A358" t="s">
        <v>5973</v>
      </c>
      <c r="B358" t="s">
        <v>5974</v>
      </c>
      <c r="C358" t="s">
        <v>3707</v>
      </c>
      <c r="D358">
        <v>71.09</v>
      </c>
      <c r="E358">
        <v>66.3</v>
      </c>
      <c r="F358" t="s">
        <v>1519</v>
      </c>
      <c r="G358" t="s">
        <v>5975</v>
      </c>
      <c r="H358">
        <v>16.57</v>
      </c>
      <c r="I358">
        <v>0.04</v>
      </c>
      <c r="J358" t="s">
        <v>5976</v>
      </c>
      <c r="K358" s="11">
        <f t="shared" si="20"/>
        <v>28350000</v>
      </c>
      <c r="L358" s="11">
        <f t="shared" si="21"/>
        <v>2060000</v>
      </c>
      <c r="M358" s="11">
        <f t="shared" si="22"/>
        <v>110580000</v>
      </c>
      <c r="N358" s="11">
        <f t="shared" si="23"/>
        <v>29230000000</v>
      </c>
    </row>
    <row r="359" spans="1:14" x14ac:dyDescent="0.25">
      <c r="A359" t="s">
        <v>5627</v>
      </c>
      <c r="B359" t="s">
        <v>5628</v>
      </c>
      <c r="C359" t="s">
        <v>5629</v>
      </c>
      <c r="D359">
        <v>71.92</v>
      </c>
      <c r="E359">
        <v>81.97</v>
      </c>
      <c r="F359" t="s">
        <v>358</v>
      </c>
      <c r="G359" t="s">
        <v>5630</v>
      </c>
      <c r="H359">
        <v>21.02</v>
      </c>
      <c r="I359">
        <v>0.03</v>
      </c>
      <c r="J359" t="s">
        <v>5631</v>
      </c>
      <c r="K359" s="11">
        <f t="shared" si="20"/>
        <v>28180000</v>
      </c>
      <c r="L359" s="11">
        <f t="shared" si="21"/>
        <v>1610000</v>
      </c>
      <c r="M359" s="11">
        <f t="shared" si="22"/>
        <v>87440000</v>
      </c>
      <c r="N359" s="11">
        <f t="shared" si="23"/>
        <v>15550000000</v>
      </c>
    </row>
    <row r="360" spans="1:14" x14ac:dyDescent="0.25">
      <c r="A360" t="s">
        <v>6675</v>
      </c>
      <c r="B360" t="s">
        <v>6676</v>
      </c>
      <c r="C360" t="s">
        <v>3669</v>
      </c>
      <c r="D360">
        <v>45.73</v>
      </c>
      <c r="E360">
        <v>40.42</v>
      </c>
      <c r="F360" t="s">
        <v>637</v>
      </c>
      <c r="G360" t="s">
        <v>6677</v>
      </c>
      <c r="H360">
        <v>30.22</v>
      </c>
      <c r="I360">
        <v>0.05</v>
      </c>
      <c r="J360" t="s">
        <v>6678</v>
      </c>
      <c r="K360" s="11">
        <f t="shared" si="20"/>
        <v>28120000</v>
      </c>
      <c r="L360" s="11">
        <f t="shared" si="21"/>
        <v>2540000</v>
      </c>
      <c r="M360" s="11">
        <f t="shared" si="22"/>
        <v>191190000</v>
      </c>
      <c r="N360" s="11">
        <f t="shared" si="23"/>
        <v>10800000000</v>
      </c>
    </row>
    <row r="361" spans="1:14" x14ac:dyDescent="0.25">
      <c r="A361" t="s">
        <v>6192</v>
      </c>
      <c r="B361" t="s">
        <v>6193</v>
      </c>
      <c r="C361" t="s">
        <v>6194</v>
      </c>
      <c r="D361">
        <v>64.95</v>
      </c>
      <c r="E361">
        <v>45.89</v>
      </c>
      <c r="F361" t="s">
        <v>1992</v>
      </c>
      <c r="G361" t="s">
        <v>6195</v>
      </c>
      <c r="H361">
        <v>33.659999999999997</v>
      </c>
      <c r="I361">
        <v>0.05</v>
      </c>
      <c r="J361" t="s">
        <v>6196</v>
      </c>
      <c r="K361" s="11">
        <f t="shared" si="20"/>
        <v>28000000</v>
      </c>
      <c r="L361" s="11">
        <f t="shared" si="21"/>
        <v>2470000</v>
      </c>
      <c r="M361" s="11">
        <f t="shared" si="22"/>
        <v>127310000</v>
      </c>
      <c r="N361" s="11">
        <f t="shared" si="23"/>
        <v>24430000000</v>
      </c>
    </row>
    <row r="362" spans="1:14" x14ac:dyDescent="0.25">
      <c r="A362" t="s">
        <v>5490</v>
      </c>
      <c r="B362" t="s">
        <v>5491</v>
      </c>
      <c r="C362" t="s">
        <v>5492</v>
      </c>
      <c r="D362">
        <v>133.68</v>
      </c>
      <c r="E362">
        <v>107.61</v>
      </c>
      <c r="F362" t="s">
        <v>5493</v>
      </c>
      <c r="G362" t="s">
        <v>5494</v>
      </c>
      <c r="H362">
        <v>28.96</v>
      </c>
      <c r="I362">
        <v>7.0000000000000007E-2</v>
      </c>
      <c r="J362" t="s">
        <v>5152</v>
      </c>
      <c r="K362" s="11">
        <f t="shared" si="20"/>
        <v>27960000</v>
      </c>
      <c r="L362" s="11">
        <f t="shared" si="21"/>
        <v>995340</v>
      </c>
      <c r="M362" s="11">
        <f t="shared" si="22"/>
        <v>79630000</v>
      </c>
      <c r="N362" s="11">
        <f t="shared" si="23"/>
        <v>9060000000</v>
      </c>
    </row>
    <row r="363" spans="1:14" x14ac:dyDescent="0.25">
      <c r="A363" t="s">
        <v>5809</v>
      </c>
      <c r="B363" t="s">
        <v>5810</v>
      </c>
      <c r="C363" t="s">
        <v>5811</v>
      </c>
      <c r="D363">
        <v>328.13</v>
      </c>
      <c r="E363">
        <v>282.06</v>
      </c>
      <c r="F363" t="s">
        <v>5812</v>
      </c>
      <c r="G363" t="s">
        <v>5813</v>
      </c>
      <c r="H363">
        <v>22.96</v>
      </c>
      <c r="I363">
        <v>0.09</v>
      </c>
      <c r="J363" t="s">
        <v>5814</v>
      </c>
      <c r="K363" s="11">
        <f t="shared" si="20"/>
        <v>27930000</v>
      </c>
      <c r="L363" s="11">
        <f t="shared" si="21"/>
        <v>472520</v>
      </c>
      <c r="M363" s="11">
        <f t="shared" si="22"/>
        <v>97300000</v>
      </c>
      <c r="N363" s="11">
        <f t="shared" si="23"/>
        <v>17129999999.999998</v>
      </c>
    </row>
    <row r="364" spans="1:14" x14ac:dyDescent="0.25">
      <c r="A364" t="s">
        <v>6530</v>
      </c>
      <c r="B364" t="s">
        <v>6531</v>
      </c>
      <c r="C364" t="s">
        <v>6532</v>
      </c>
      <c r="D364">
        <v>50.68</v>
      </c>
      <c r="E364">
        <v>64.09</v>
      </c>
      <c r="F364" t="s">
        <v>626</v>
      </c>
      <c r="G364" t="s">
        <v>6533</v>
      </c>
      <c r="H364">
        <v>19.600000000000001</v>
      </c>
      <c r="I364">
        <v>0.03</v>
      </c>
      <c r="J364" t="s">
        <v>6534</v>
      </c>
      <c r="K364" s="11">
        <f t="shared" si="20"/>
        <v>27820000</v>
      </c>
      <c r="L364" s="11">
        <f t="shared" si="21"/>
        <v>2420000</v>
      </c>
      <c r="M364" s="11">
        <f t="shared" si="22"/>
        <v>165840000</v>
      </c>
      <c r="N364" s="11">
        <f t="shared" si="23"/>
        <v>18850000000</v>
      </c>
    </row>
    <row r="365" spans="1:14" x14ac:dyDescent="0.25">
      <c r="A365" t="s">
        <v>5095</v>
      </c>
      <c r="B365" t="s">
        <v>5096</v>
      </c>
      <c r="C365" t="s">
        <v>5097</v>
      </c>
      <c r="D365">
        <v>63.09</v>
      </c>
      <c r="E365">
        <v>64.900000000000006</v>
      </c>
      <c r="F365" t="s">
        <v>716</v>
      </c>
      <c r="G365" t="s">
        <v>5098</v>
      </c>
      <c r="H365">
        <v>32.369999999999997</v>
      </c>
      <c r="I365">
        <v>0.03</v>
      </c>
      <c r="J365" t="s">
        <v>5099</v>
      </c>
      <c r="K365" s="11">
        <f t="shared" si="20"/>
        <v>27760000</v>
      </c>
      <c r="L365" s="11">
        <f t="shared" si="21"/>
        <v>1830000</v>
      </c>
      <c r="M365" s="11">
        <f t="shared" si="22"/>
        <v>62500000</v>
      </c>
      <c r="N365" s="11">
        <f t="shared" si="23"/>
        <v>11510000000</v>
      </c>
    </row>
    <row r="366" spans="1:14" x14ac:dyDescent="0.25">
      <c r="A366" t="s">
        <v>5924</v>
      </c>
      <c r="B366" t="s">
        <v>5925</v>
      </c>
      <c r="C366" t="s">
        <v>5926</v>
      </c>
      <c r="D366">
        <v>145.49</v>
      </c>
      <c r="E366">
        <v>119.84</v>
      </c>
      <c r="F366" t="s">
        <v>5927</v>
      </c>
      <c r="G366" t="s">
        <v>5928</v>
      </c>
      <c r="H366">
        <v>102.14</v>
      </c>
      <c r="I366">
        <v>0.26</v>
      </c>
      <c r="J366" t="s">
        <v>5929</v>
      </c>
      <c r="K366" s="11">
        <f t="shared" si="20"/>
        <v>27640000</v>
      </c>
      <c r="L366" s="11">
        <f t="shared" si="21"/>
        <v>770630</v>
      </c>
      <c r="M366" s="11">
        <f t="shared" si="22"/>
        <v>105900000</v>
      </c>
      <c r="N366" s="11">
        <f t="shared" si="23"/>
        <v>6660000000</v>
      </c>
    </row>
    <row r="367" spans="1:14" x14ac:dyDescent="0.25">
      <c r="A367" t="s">
        <v>6977</v>
      </c>
      <c r="B367" t="s">
        <v>6978</v>
      </c>
      <c r="C367" t="s">
        <v>3634</v>
      </c>
      <c r="D367">
        <v>59.21</v>
      </c>
      <c r="E367">
        <v>61.29</v>
      </c>
      <c r="F367" t="s">
        <v>1296</v>
      </c>
      <c r="G367" t="s">
        <v>6979</v>
      </c>
      <c r="H367">
        <v>17.23</v>
      </c>
      <c r="I367">
        <v>0.02</v>
      </c>
      <c r="J367" t="s">
        <v>6980</v>
      </c>
      <c r="K367" s="11">
        <f t="shared" si="20"/>
        <v>27440000</v>
      </c>
      <c r="L367" s="11">
        <f t="shared" si="21"/>
        <v>2150000</v>
      </c>
      <c r="M367" s="11">
        <f t="shared" si="22"/>
        <v>243750000</v>
      </c>
      <c r="N367" s="11">
        <f t="shared" si="23"/>
        <v>18760000000</v>
      </c>
    </row>
    <row r="368" spans="1:14" x14ac:dyDescent="0.25">
      <c r="A368" t="s">
        <v>5217</v>
      </c>
      <c r="B368" t="s">
        <v>5218</v>
      </c>
      <c r="C368" t="s">
        <v>5219</v>
      </c>
      <c r="D368">
        <v>71.67</v>
      </c>
      <c r="E368">
        <v>58.52</v>
      </c>
      <c r="F368" t="s">
        <v>529</v>
      </c>
      <c r="G368" t="s">
        <v>5220</v>
      </c>
      <c r="H368">
        <v>27.66</v>
      </c>
      <c r="I368">
        <v>0.06</v>
      </c>
      <c r="J368" t="s">
        <v>5221</v>
      </c>
      <c r="K368" s="11">
        <f t="shared" si="20"/>
        <v>27330000</v>
      </c>
      <c r="L368" s="11">
        <f t="shared" si="21"/>
        <v>2160000</v>
      </c>
      <c r="M368" s="11">
        <f t="shared" si="22"/>
        <v>66370000.000000007</v>
      </c>
      <c r="N368" s="11">
        <f t="shared" si="23"/>
        <v>12180000000</v>
      </c>
    </row>
    <row r="369" spans="1:14" x14ac:dyDescent="0.25">
      <c r="A369" t="s">
        <v>5657</v>
      </c>
      <c r="B369" t="s">
        <v>5658</v>
      </c>
      <c r="C369" t="s">
        <v>5659</v>
      </c>
      <c r="D369">
        <v>67.7</v>
      </c>
      <c r="E369">
        <v>74.09</v>
      </c>
      <c r="F369" t="s">
        <v>5660</v>
      </c>
      <c r="G369" t="s">
        <v>5661</v>
      </c>
      <c r="H369">
        <v>70.010000000000005</v>
      </c>
      <c r="I369">
        <v>0.18</v>
      </c>
      <c r="J369" t="s">
        <v>1057</v>
      </c>
      <c r="K369" s="11">
        <f t="shared" si="20"/>
        <v>27220000</v>
      </c>
      <c r="L369" s="11">
        <f t="shared" si="21"/>
        <v>853500</v>
      </c>
      <c r="M369" s="11">
        <f t="shared" si="22"/>
        <v>89170000</v>
      </c>
      <c r="N369" s="11">
        <f t="shared" si="23"/>
        <v>1970000000</v>
      </c>
    </row>
    <row r="370" spans="1:14" x14ac:dyDescent="0.25">
      <c r="A370" t="s">
        <v>6233</v>
      </c>
      <c r="B370" t="s">
        <v>6234</v>
      </c>
      <c r="C370" t="s">
        <v>6235</v>
      </c>
      <c r="D370">
        <v>161</v>
      </c>
      <c r="E370">
        <v>176.09</v>
      </c>
      <c r="F370" t="s">
        <v>6236</v>
      </c>
      <c r="G370" t="s">
        <v>6237</v>
      </c>
      <c r="H370">
        <v>15.77</v>
      </c>
      <c r="I370">
        <v>0.06</v>
      </c>
      <c r="J370" t="s">
        <v>6238</v>
      </c>
      <c r="K370" s="11">
        <f t="shared" si="20"/>
        <v>27200000</v>
      </c>
      <c r="L370" s="11">
        <f t="shared" si="21"/>
        <v>727340</v>
      </c>
      <c r="M370" s="11">
        <f t="shared" si="22"/>
        <v>130300000.00000001</v>
      </c>
      <c r="N370" s="11">
        <f t="shared" si="23"/>
        <v>22250000000</v>
      </c>
    </row>
    <row r="371" spans="1:14" x14ac:dyDescent="0.25">
      <c r="A371" t="s">
        <v>6363</v>
      </c>
      <c r="B371" t="s">
        <v>6364</v>
      </c>
      <c r="C371" t="s">
        <v>6365</v>
      </c>
      <c r="D371">
        <v>38.380000000000003</v>
      </c>
      <c r="E371">
        <v>34.729999999999997</v>
      </c>
      <c r="F371" t="s">
        <v>1899</v>
      </c>
      <c r="G371" t="s">
        <v>6366</v>
      </c>
      <c r="H371">
        <v>30.39</v>
      </c>
      <c r="I371">
        <v>0.03</v>
      </c>
      <c r="J371" t="s">
        <v>6367</v>
      </c>
      <c r="K371" s="11">
        <f t="shared" si="20"/>
        <v>27080000</v>
      </c>
      <c r="L371" s="11">
        <f t="shared" si="21"/>
        <v>3270000</v>
      </c>
      <c r="M371" s="11">
        <f t="shared" si="22"/>
        <v>142750000</v>
      </c>
      <c r="N371" s="11">
        <f t="shared" si="23"/>
        <v>14660000000</v>
      </c>
    </row>
    <row r="372" spans="1:14" x14ac:dyDescent="0.25">
      <c r="A372" t="s">
        <v>7387</v>
      </c>
      <c r="B372" t="s">
        <v>7388</v>
      </c>
      <c r="C372" t="s">
        <v>7389</v>
      </c>
      <c r="D372">
        <v>49.48</v>
      </c>
      <c r="E372">
        <v>59.54</v>
      </c>
      <c r="F372" t="s">
        <v>1011</v>
      </c>
      <c r="G372" t="s">
        <v>7390</v>
      </c>
      <c r="H372">
        <v>23.99</v>
      </c>
      <c r="I372">
        <v>0.04</v>
      </c>
      <c r="J372" t="s">
        <v>7391</v>
      </c>
      <c r="K372" s="11">
        <f t="shared" si="20"/>
        <v>27020000</v>
      </c>
      <c r="L372" s="11">
        <f t="shared" si="21"/>
        <v>2100000</v>
      </c>
      <c r="M372" s="11">
        <f t="shared" si="22"/>
        <v>396130000</v>
      </c>
      <c r="N372" s="11">
        <f t="shared" si="23"/>
        <v>11250000000</v>
      </c>
    </row>
    <row r="373" spans="1:14" x14ac:dyDescent="0.25">
      <c r="A373" t="s">
        <v>6107</v>
      </c>
      <c r="B373" t="s">
        <v>6108</v>
      </c>
      <c r="C373" t="s">
        <v>6109</v>
      </c>
      <c r="D373">
        <v>48.36</v>
      </c>
      <c r="E373">
        <v>66.86</v>
      </c>
      <c r="F373" t="s">
        <v>294</v>
      </c>
      <c r="G373" t="s">
        <v>6110</v>
      </c>
      <c r="H373">
        <v>49.72</v>
      </c>
      <c r="I373">
        <v>0.13</v>
      </c>
      <c r="J373" t="s">
        <v>3804</v>
      </c>
      <c r="K373" s="11">
        <f t="shared" si="20"/>
        <v>26890000</v>
      </c>
      <c r="L373" s="11">
        <f t="shared" si="21"/>
        <v>1310000</v>
      </c>
      <c r="M373" s="11">
        <f t="shared" si="22"/>
        <v>122280000</v>
      </c>
      <c r="N373" s="11">
        <f t="shared" si="23"/>
        <v>2530000000</v>
      </c>
    </row>
    <row r="374" spans="1:14" x14ac:dyDescent="0.25">
      <c r="A374" t="s">
        <v>5118</v>
      </c>
      <c r="B374" t="s">
        <v>5119</v>
      </c>
      <c r="C374" t="s">
        <v>5120</v>
      </c>
      <c r="D374">
        <v>52.32</v>
      </c>
      <c r="E374">
        <v>50.3</v>
      </c>
      <c r="F374" t="s">
        <v>1653</v>
      </c>
      <c r="G374" t="s">
        <v>5121</v>
      </c>
      <c r="H374">
        <v>33.700000000000003</v>
      </c>
      <c r="I374">
        <v>0.04</v>
      </c>
      <c r="J374" t="s">
        <v>5122</v>
      </c>
      <c r="K374" s="11">
        <f t="shared" si="20"/>
        <v>26870000</v>
      </c>
      <c r="L374" s="11">
        <f t="shared" si="21"/>
        <v>2140000</v>
      </c>
      <c r="M374" s="11">
        <f t="shared" si="22"/>
        <v>63460000</v>
      </c>
      <c r="N374" s="11">
        <f t="shared" si="23"/>
        <v>9500000000</v>
      </c>
    </row>
    <row r="375" spans="1:14" x14ac:dyDescent="0.25">
      <c r="A375" t="s">
        <v>5687</v>
      </c>
      <c r="B375" t="s">
        <v>5688</v>
      </c>
      <c r="C375" t="s">
        <v>5689</v>
      </c>
      <c r="D375">
        <v>49.1</v>
      </c>
      <c r="E375">
        <v>36.76</v>
      </c>
      <c r="F375" t="s">
        <v>2612</v>
      </c>
      <c r="G375" t="s">
        <v>5690</v>
      </c>
      <c r="H375">
        <v>40.03</v>
      </c>
      <c r="I375">
        <v>0.03</v>
      </c>
      <c r="J375" t="s">
        <v>5691</v>
      </c>
      <c r="K375" s="11">
        <f t="shared" si="20"/>
        <v>26470000</v>
      </c>
      <c r="L375" s="11">
        <f t="shared" si="21"/>
        <v>2970000</v>
      </c>
      <c r="M375" s="11">
        <f t="shared" si="22"/>
        <v>90220000</v>
      </c>
      <c r="N375" s="11">
        <f t="shared" si="23"/>
        <v>7830000000</v>
      </c>
    </row>
    <row r="376" spans="1:14" x14ac:dyDescent="0.25">
      <c r="A376" t="s">
        <v>6013</v>
      </c>
      <c r="B376" t="s">
        <v>6014</v>
      </c>
      <c r="C376" t="s">
        <v>6015</v>
      </c>
      <c r="D376">
        <v>59.08</v>
      </c>
      <c r="E376">
        <v>41.76</v>
      </c>
      <c r="F376" t="s">
        <v>615</v>
      </c>
      <c r="G376" t="s">
        <v>6016</v>
      </c>
      <c r="H376">
        <v>30.29</v>
      </c>
      <c r="I376">
        <v>0.06</v>
      </c>
      <c r="J376" t="s">
        <v>6017</v>
      </c>
      <c r="K376" s="11">
        <f t="shared" si="20"/>
        <v>26420000</v>
      </c>
      <c r="L376" s="11">
        <f t="shared" si="21"/>
        <v>2390000</v>
      </c>
      <c r="M376" s="11">
        <f t="shared" si="22"/>
        <v>115130000</v>
      </c>
      <c r="N376" s="11">
        <f t="shared" si="23"/>
        <v>10460000000</v>
      </c>
    </row>
    <row r="377" spans="1:14" x14ac:dyDescent="0.25">
      <c r="A377" t="s">
        <v>5043</v>
      </c>
      <c r="B377" t="s">
        <v>5044</v>
      </c>
      <c r="C377" t="s">
        <v>5045</v>
      </c>
      <c r="D377">
        <v>48.15</v>
      </c>
      <c r="E377">
        <v>46.48</v>
      </c>
      <c r="F377" t="s">
        <v>2043</v>
      </c>
      <c r="G377" t="s">
        <v>5046</v>
      </c>
      <c r="H377">
        <v>32.85</v>
      </c>
      <c r="I377">
        <v>0.06</v>
      </c>
      <c r="J377" t="s">
        <v>5047</v>
      </c>
      <c r="K377" s="11">
        <f t="shared" si="20"/>
        <v>26340000</v>
      </c>
      <c r="L377" s="11">
        <f t="shared" si="21"/>
        <v>2080000</v>
      </c>
      <c r="M377" s="11">
        <f t="shared" si="22"/>
        <v>61320000</v>
      </c>
      <c r="N377" s="11">
        <f t="shared" si="23"/>
        <v>8080000000</v>
      </c>
    </row>
    <row r="378" spans="1:14" x14ac:dyDescent="0.25">
      <c r="A378" t="s">
        <v>5874</v>
      </c>
      <c r="B378" t="s">
        <v>5875</v>
      </c>
      <c r="C378" t="s">
        <v>5876</v>
      </c>
      <c r="D378">
        <v>33.64</v>
      </c>
      <c r="E378">
        <v>41.71</v>
      </c>
      <c r="F378" t="s">
        <v>2480</v>
      </c>
      <c r="G378" t="s">
        <v>5877</v>
      </c>
      <c r="H378">
        <v>25.07</v>
      </c>
      <c r="I378">
        <v>0.03</v>
      </c>
      <c r="J378" t="s">
        <v>5878</v>
      </c>
      <c r="K378" s="11">
        <f t="shared" si="20"/>
        <v>26200000</v>
      </c>
      <c r="L378" s="11">
        <f t="shared" si="21"/>
        <v>3110000</v>
      </c>
      <c r="M378" s="11">
        <f t="shared" si="22"/>
        <v>103080000</v>
      </c>
      <c r="N378" s="11">
        <f t="shared" si="23"/>
        <v>18560000000</v>
      </c>
    </row>
    <row r="379" spans="1:14" x14ac:dyDescent="0.25">
      <c r="A379" t="s">
        <v>4915</v>
      </c>
      <c r="B379" t="s">
        <v>4916</v>
      </c>
      <c r="C379" t="s">
        <v>4917</v>
      </c>
      <c r="D379">
        <v>73.3</v>
      </c>
      <c r="E379">
        <v>61.04</v>
      </c>
      <c r="F379" t="s">
        <v>1178</v>
      </c>
      <c r="G379" t="s">
        <v>4918</v>
      </c>
      <c r="H379">
        <v>60.3</v>
      </c>
      <c r="I379">
        <v>0.08</v>
      </c>
      <c r="J379" t="s">
        <v>4919</v>
      </c>
      <c r="K379" s="11">
        <f t="shared" si="20"/>
        <v>26130000</v>
      </c>
      <c r="L379" s="11">
        <f t="shared" si="21"/>
        <v>1360000</v>
      </c>
      <c r="M379" s="11">
        <f t="shared" si="22"/>
        <v>55540000</v>
      </c>
      <c r="N379" s="11">
        <f t="shared" si="23"/>
        <v>6460000000</v>
      </c>
    </row>
    <row r="380" spans="1:14" x14ac:dyDescent="0.25">
      <c r="A380" t="s">
        <v>7557</v>
      </c>
      <c r="B380" t="s">
        <v>7558</v>
      </c>
      <c r="C380" t="s">
        <v>5954</v>
      </c>
      <c r="D380">
        <v>59.85</v>
      </c>
      <c r="E380">
        <v>63.07</v>
      </c>
      <c r="F380" t="s">
        <v>539</v>
      </c>
      <c r="G380" t="s">
        <v>7559</v>
      </c>
      <c r="H380">
        <v>19.36</v>
      </c>
      <c r="I380">
        <v>0.03</v>
      </c>
      <c r="J380" t="s">
        <v>7560</v>
      </c>
      <c r="K380" s="11">
        <f t="shared" si="20"/>
        <v>26120000</v>
      </c>
      <c r="L380" s="11">
        <f t="shared" si="21"/>
        <v>2190000</v>
      </c>
      <c r="M380" s="11">
        <f t="shared" si="22"/>
        <v>485900000</v>
      </c>
      <c r="N380" s="11">
        <f t="shared" si="23"/>
        <v>21500000000</v>
      </c>
    </row>
    <row r="381" spans="1:14" x14ac:dyDescent="0.25">
      <c r="A381" t="s">
        <v>5952</v>
      </c>
      <c r="B381" t="s">
        <v>5953</v>
      </c>
      <c r="C381" t="s">
        <v>5954</v>
      </c>
      <c r="D381">
        <v>104.02</v>
      </c>
      <c r="E381">
        <v>79.48</v>
      </c>
      <c r="F381" t="s">
        <v>352</v>
      </c>
      <c r="G381" t="s">
        <v>5955</v>
      </c>
      <c r="H381">
        <v>32.520000000000003</v>
      </c>
      <c r="I381">
        <v>0.06</v>
      </c>
      <c r="J381" t="s">
        <v>5956</v>
      </c>
      <c r="K381" s="11">
        <f t="shared" si="20"/>
        <v>26120000</v>
      </c>
      <c r="L381" s="11">
        <f t="shared" si="21"/>
        <v>1600000</v>
      </c>
      <c r="M381" s="11">
        <f t="shared" si="22"/>
        <v>109300000</v>
      </c>
      <c r="N381" s="11">
        <f t="shared" si="23"/>
        <v>12540000000</v>
      </c>
    </row>
    <row r="382" spans="1:14" x14ac:dyDescent="0.25">
      <c r="A382" t="s">
        <v>6155</v>
      </c>
      <c r="B382" t="s">
        <v>6156</v>
      </c>
      <c r="C382" t="s">
        <v>6157</v>
      </c>
      <c r="D382">
        <v>120.32</v>
      </c>
      <c r="E382">
        <v>109.37</v>
      </c>
      <c r="F382" t="s">
        <v>6158</v>
      </c>
      <c r="G382" t="s">
        <v>6159</v>
      </c>
      <c r="H382">
        <v>22.99</v>
      </c>
      <c r="I382">
        <v>7.0000000000000007E-2</v>
      </c>
      <c r="J382" t="s">
        <v>6160</v>
      </c>
      <c r="K382" s="11">
        <f t="shared" si="20"/>
        <v>25960000</v>
      </c>
      <c r="L382" s="11">
        <f t="shared" si="21"/>
        <v>968730</v>
      </c>
      <c r="M382" s="11">
        <f t="shared" si="22"/>
        <v>124940000</v>
      </c>
      <c r="N382" s="11">
        <f t="shared" si="23"/>
        <v>13210000000</v>
      </c>
    </row>
    <row r="383" spans="1:14" x14ac:dyDescent="0.25">
      <c r="A383" t="s">
        <v>5416</v>
      </c>
      <c r="B383" t="s">
        <v>5417</v>
      </c>
      <c r="C383" t="s">
        <v>3556</v>
      </c>
      <c r="D383">
        <v>59.95</v>
      </c>
      <c r="E383">
        <v>78.239999999999995</v>
      </c>
      <c r="F383" t="s">
        <v>577</v>
      </c>
      <c r="G383" t="s">
        <v>5414</v>
      </c>
      <c r="H383">
        <v>68.45</v>
      </c>
      <c r="I383">
        <v>0.11</v>
      </c>
      <c r="J383" t="s">
        <v>2498</v>
      </c>
      <c r="K383" s="11">
        <f t="shared" si="20"/>
        <v>25880000</v>
      </c>
      <c r="L383" s="11">
        <f t="shared" si="21"/>
        <v>1120000</v>
      </c>
      <c r="M383" s="11">
        <f t="shared" si="22"/>
        <v>75070000</v>
      </c>
      <c r="N383" s="11">
        <f t="shared" si="23"/>
        <v>1680000000</v>
      </c>
    </row>
    <row r="384" spans="1:14" x14ac:dyDescent="0.25">
      <c r="A384" t="s">
        <v>5997</v>
      </c>
      <c r="B384" t="s">
        <v>5998</v>
      </c>
      <c r="C384" t="s">
        <v>5999</v>
      </c>
      <c r="D384">
        <v>60.41</v>
      </c>
      <c r="E384">
        <v>64.14</v>
      </c>
      <c r="F384" t="s">
        <v>550</v>
      </c>
      <c r="G384" t="s">
        <v>6000</v>
      </c>
      <c r="H384">
        <v>16.350000000000001</v>
      </c>
      <c r="I384">
        <v>0.03</v>
      </c>
      <c r="J384" t="s">
        <v>5962</v>
      </c>
      <c r="K384" s="11">
        <f t="shared" si="20"/>
        <v>25840000</v>
      </c>
      <c r="L384" s="11">
        <f t="shared" si="21"/>
        <v>2220000</v>
      </c>
      <c r="M384" s="11">
        <f t="shared" si="22"/>
        <v>113820000</v>
      </c>
      <c r="N384" s="11">
        <f t="shared" si="23"/>
        <v>22240000000</v>
      </c>
    </row>
    <row r="385" spans="1:14" x14ac:dyDescent="0.25">
      <c r="A385" t="s">
        <v>5733</v>
      </c>
      <c r="B385" t="s">
        <v>5734</v>
      </c>
      <c r="C385" t="s">
        <v>5735</v>
      </c>
      <c r="D385">
        <v>31.15</v>
      </c>
      <c r="E385">
        <v>30.14</v>
      </c>
      <c r="F385" t="s">
        <v>5736</v>
      </c>
      <c r="G385" t="s">
        <v>5737</v>
      </c>
      <c r="H385">
        <v>28.38</v>
      </c>
      <c r="I385">
        <v>0.03</v>
      </c>
      <c r="J385" t="s">
        <v>5738</v>
      </c>
      <c r="K385" s="11">
        <f t="shared" si="20"/>
        <v>25820000</v>
      </c>
      <c r="L385" s="11">
        <f t="shared" si="21"/>
        <v>3500000</v>
      </c>
      <c r="M385" s="11">
        <f t="shared" si="22"/>
        <v>92780000</v>
      </c>
      <c r="N385" s="11">
        <f t="shared" si="23"/>
        <v>7550000000</v>
      </c>
    </row>
    <row r="386" spans="1:14" x14ac:dyDescent="0.25">
      <c r="A386" t="s">
        <v>5636</v>
      </c>
      <c r="B386" t="s">
        <v>5637</v>
      </c>
      <c r="C386" t="s">
        <v>5638</v>
      </c>
      <c r="D386">
        <v>41.01</v>
      </c>
      <c r="E386">
        <v>47.65</v>
      </c>
      <c r="F386" t="s">
        <v>1602</v>
      </c>
      <c r="G386" t="s">
        <v>5639</v>
      </c>
      <c r="H386">
        <v>27.6</v>
      </c>
      <c r="I386">
        <v>0.04</v>
      </c>
      <c r="J386" t="s">
        <v>3590</v>
      </c>
      <c r="K386" s="11">
        <f t="shared" ref="K386:K449" si="24">IF(RIGHT(C386,1)="k",LEFT(C386,LEN(C386)-1)*1000,IF(RIGHT(C386,1)="M",LEFT(C386,LEN(C386)-1)*1000000,IF(RIGHT(C386,1)="B",LEFT(C386,LEN(C386)-1)*1000000000)))</f>
        <v>25790000</v>
      </c>
      <c r="L386" s="11">
        <f t="shared" ref="L386:L449" si="25">IF(RIGHT(F386,1)="k",LEFT(F386,LEN(F386)-1)*1000,IF(RIGHT(F386,1)="M",LEFT(F386,LEN(F386)-1)*1000000,IF(RIGHT(F386,1)="B",LEFT(F386,LEN(F386)-1)*1000000000)))</f>
        <v>2530000</v>
      </c>
      <c r="M386" s="11">
        <f t="shared" ref="M386:M449" si="26">IF(RIGHT(G386,1)="k",LEFT(G386,LEN(G386)-1)*1000,IF(RIGHT(G386,1)="M",LEFT(G386,LEN(G386)-1)*1000000,IF(RIGHT(G386,1)="B",LEFT(G386,LEN(G386)-1)*1000000000)))</f>
        <v>88460000</v>
      </c>
      <c r="N386" s="11">
        <f t="shared" ref="N386:N449" si="27">IF(RIGHT(J386,1)="k",LEFT(J386,LEN(J386)-1)*1000,IF(RIGHT(J386,1)="M",LEFT(J386,LEN(J386)-1)*1000000,IF(RIGHT(J386,1)="B",LEFT(J386,LEN(J386)-1)*1000000000)))</f>
        <v>6880000000</v>
      </c>
    </row>
    <row r="387" spans="1:14" x14ac:dyDescent="0.25">
      <c r="A387" t="s">
        <v>5939</v>
      </c>
      <c r="B387" t="s">
        <v>5940</v>
      </c>
      <c r="C387" t="s">
        <v>5941</v>
      </c>
      <c r="D387">
        <v>97.03</v>
      </c>
      <c r="E387">
        <v>85.77</v>
      </c>
      <c r="F387" t="s">
        <v>1065</v>
      </c>
      <c r="G387" t="s">
        <v>5942</v>
      </c>
      <c r="H387">
        <v>16.95</v>
      </c>
      <c r="I387">
        <v>0.04</v>
      </c>
      <c r="J387" t="s">
        <v>5428</v>
      </c>
      <c r="K387" s="11">
        <f t="shared" si="24"/>
        <v>25730000</v>
      </c>
      <c r="L387" s="11">
        <f t="shared" si="25"/>
        <v>1690000</v>
      </c>
      <c r="M387" s="11">
        <f t="shared" si="26"/>
        <v>108090000</v>
      </c>
      <c r="N387" s="11">
        <f t="shared" si="27"/>
        <v>13310000000</v>
      </c>
    </row>
    <row r="388" spans="1:14" x14ac:dyDescent="0.25">
      <c r="A388" t="s">
        <v>5773</v>
      </c>
      <c r="B388" t="s">
        <v>5774</v>
      </c>
      <c r="C388" t="s">
        <v>5775</v>
      </c>
      <c r="D388">
        <v>206.39</v>
      </c>
      <c r="E388">
        <v>178.65</v>
      </c>
      <c r="F388" t="s">
        <v>5776</v>
      </c>
      <c r="G388" t="s">
        <v>5777</v>
      </c>
      <c r="H388">
        <v>22.61</v>
      </c>
      <c r="I388">
        <v>0.09</v>
      </c>
      <c r="J388" t="s">
        <v>5778</v>
      </c>
      <c r="K388" s="11">
        <f t="shared" si="24"/>
        <v>25700000</v>
      </c>
      <c r="L388" s="11">
        <f t="shared" si="25"/>
        <v>630890</v>
      </c>
      <c r="M388" s="11">
        <f t="shared" si="26"/>
        <v>95250000</v>
      </c>
      <c r="N388" s="11">
        <f t="shared" si="27"/>
        <v>18540000000</v>
      </c>
    </row>
    <row r="389" spans="1:14" x14ac:dyDescent="0.25">
      <c r="A389" t="s">
        <v>6218</v>
      </c>
      <c r="B389" t="s">
        <v>6219</v>
      </c>
      <c r="C389" t="s">
        <v>6220</v>
      </c>
      <c r="D389">
        <v>102.39</v>
      </c>
      <c r="E389">
        <v>107.36</v>
      </c>
      <c r="F389" t="s">
        <v>577</v>
      </c>
      <c r="G389" t="s">
        <v>6221</v>
      </c>
      <c r="H389">
        <v>27.7</v>
      </c>
      <c r="I389">
        <v>7.0000000000000007E-2</v>
      </c>
      <c r="J389" t="s">
        <v>6222</v>
      </c>
      <c r="K389" s="11">
        <f t="shared" si="24"/>
        <v>25620000</v>
      </c>
      <c r="L389" s="11">
        <f t="shared" si="25"/>
        <v>1120000</v>
      </c>
      <c r="M389" s="11">
        <f t="shared" si="26"/>
        <v>128900000</v>
      </c>
      <c r="N389" s="11">
        <f t="shared" si="27"/>
        <v>9770000000</v>
      </c>
    </row>
    <row r="390" spans="1:14" x14ac:dyDescent="0.25">
      <c r="A390" t="s">
        <v>5784</v>
      </c>
      <c r="B390" t="s">
        <v>5785</v>
      </c>
      <c r="C390" t="s">
        <v>5786</v>
      </c>
      <c r="D390">
        <v>39.75</v>
      </c>
      <c r="E390">
        <v>40.57</v>
      </c>
      <c r="F390" t="s">
        <v>1060</v>
      </c>
      <c r="G390" t="s">
        <v>5787</v>
      </c>
      <c r="H390">
        <v>28.01</v>
      </c>
      <c r="I390">
        <v>0.04</v>
      </c>
      <c r="J390" t="s">
        <v>5788</v>
      </c>
      <c r="K390" s="11">
        <f t="shared" si="24"/>
        <v>25560000</v>
      </c>
      <c r="L390" s="11">
        <f t="shared" si="25"/>
        <v>2170000</v>
      </c>
      <c r="M390" s="11">
        <f t="shared" si="26"/>
        <v>95950000</v>
      </c>
      <c r="N390" s="11">
        <f t="shared" si="27"/>
        <v>15340000000</v>
      </c>
    </row>
    <row r="391" spans="1:14" x14ac:dyDescent="0.25">
      <c r="A391" t="s">
        <v>5830</v>
      </c>
      <c r="B391" t="s">
        <v>5831</v>
      </c>
      <c r="C391" t="s">
        <v>5832</v>
      </c>
      <c r="D391">
        <v>33.549999999999997</v>
      </c>
      <c r="E391">
        <v>37.11</v>
      </c>
      <c r="F391" t="s">
        <v>5833</v>
      </c>
      <c r="G391" t="s">
        <v>5834</v>
      </c>
      <c r="H391">
        <v>28.08</v>
      </c>
      <c r="I391">
        <v>0.03</v>
      </c>
      <c r="J391" t="s">
        <v>5835</v>
      </c>
      <c r="K391" s="11">
        <f t="shared" si="24"/>
        <v>25470000</v>
      </c>
      <c r="L391" s="11">
        <f t="shared" si="25"/>
        <v>3760000</v>
      </c>
      <c r="M391" s="11">
        <f t="shared" si="26"/>
        <v>99930000</v>
      </c>
      <c r="N391" s="11">
        <f t="shared" si="27"/>
        <v>11950000000</v>
      </c>
    </row>
    <row r="392" spans="1:14" x14ac:dyDescent="0.25">
      <c r="A392" t="s">
        <v>6416</v>
      </c>
      <c r="B392" t="s">
        <v>6417</v>
      </c>
      <c r="C392" t="s">
        <v>6418</v>
      </c>
      <c r="D392">
        <v>46.96</v>
      </c>
      <c r="E392">
        <v>59.75</v>
      </c>
      <c r="F392" t="s">
        <v>1311</v>
      </c>
      <c r="G392" t="s">
        <v>6419</v>
      </c>
      <c r="H392">
        <v>19.71</v>
      </c>
      <c r="I392">
        <v>0.03</v>
      </c>
      <c r="J392" t="s">
        <v>6420</v>
      </c>
      <c r="K392" s="11">
        <f t="shared" si="24"/>
        <v>25390000</v>
      </c>
      <c r="L392" s="11">
        <f t="shared" si="25"/>
        <v>2410000</v>
      </c>
      <c r="M392" s="11">
        <f t="shared" si="26"/>
        <v>153030000</v>
      </c>
      <c r="N392" s="11">
        <f t="shared" si="27"/>
        <v>16730000000</v>
      </c>
    </row>
    <row r="393" spans="1:14" x14ac:dyDescent="0.25">
      <c r="A393" t="s">
        <v>6197</v>
      </c>
      <c r="B393" t="s">
        <v>6198</v>
      </c>
      <c r="C393" t="s">
        <v>6199</v>
      </c>
      <c r="D393">
        <v>82.08</v>
      </c>
      <c r="E393">
        <v>86.38</v>
      </c>
      <c r="F393" t="s">
        <v>294</v>
      </c>
      <c r="G393" t="s">
        <v>6200</v>
      </c>
      <c r="H393">
        <v>29.72</v>
      </c>
      <c r="I393">
        <v>0.09</v>
      </c>
      <c r="J393" t="s">
        <v>6201</v>
      </c>
      <c r="K393" s="11">
        <f t="shared" si="24"/>
        <v>25220000</v>
      </c>
      <c r="L393" s="11">
        <f t="shared" si="25"/>
        <v>1310000</v>
      </c>
      <c r="M393" s="11">
        <f t="shared" si="26"/>
        <v>127860000</v>
      </c>
      <c r="N393" s="11">
        <f t="shared" si="27"/>
        <v>14450000000</v>
      </c>
    </row>
    <row r="394" spans="1:14" x14ac:dyDescent="0.25">
      <c r="A394" t="s">
        <v>6652</v>
      </c>
      <c r="B394" t="s">
        <v>6653</v>
      </c>
      <c r="C394" t="s">
        <v>3504</v>
      </c>
      <c r="D394">
        <v>181.98</v>
      </c>
      <c r="E394">
        <v>170.96</v>
      </c>
      <c r="F394" t="s">
        <v>6654</v>
      </c>
      <c r="G394" t="s">
        <v>6655</v>
      </c>
      <c r="H394">
        <v>21.73</v>
      </c>
      <c r="I394">
        <v>7.0000000000000007E-2</v>
      </c>
      <c r="J394" t="s">
        <v>6656</v>
      </c>
      <c r="K394" s="11">
        <f t="shared" si="24"/>
        <v>25110000</v>
      </c>
      <c r="L394" s="11">
        <f t="shared" si="25"/>
        <v>675830</v>
      </c>
      <c r="M394" s="11">
        <f t="shared" si="26"/>
        <v>187190000</v>
      </c>
      <c r="N394" s="11">
        <f t="shared" si="27"/>
        <v>27030000000</v>
      </c>
    </row>
    <row r="395" spans="1:14" x14ac:dyDescent="0.25">
      <c r="A395" t="s">
        <v>5168</v>
      </c>
      <c r="B395" t="s">
        <v>5169</v>
      </c>
      <c r="C395" t="s">
        <v>5170</v>
      </c>
      <c r="D395">
        <v>37.31</v>
      </c>
      <c r="E395">
        <v>40.590000000000003</v>
      </c>
      <c r="F395" t="s">
        <v>1335</v>
      </c>
      <c r="G395" t="s">
        <v>5171</v>
      </c>
      <c r="H395">
        <v>64.819999999999993</v>
      </c>
      <c r="I395">
        <v>0.05</v>
      </c>
      <c r="J395" t="s">
        <v>5172</v>
      </c>
      <c r="K395" s="11">
        <f t="shared" si="24"/>
        <v>24990000</v>
      </c>
      <c r="L395" s="11">
        <f t="shared" si="25"/>
        <v>3450000</v>
      </c>
      <c r="M395" s="11">
        <f t="shared" si="26"/>
        <v>65069999.999999993</v>
      </c>
      <c r="N395" s="11">
        <f t="shared" si="27"/>
        <v>4510000000</v>
      </c>
    </row>
    <row r="396" spans="1:14" x14ac:dyDescent="0.25">
      <c r="A396" t="s">
        <v>6449</v>
      </c>
      <c r="B396" t="s">
        <v>6450</v>
      </c>
      <c r="C396" t="s">
        <v>6451</v>
      </c>
      <c r="D396">
        <v>51.98</v>
      </c>
      <c r="E396">
        <v>90.44</v>
      </c>
      <c r="F396" t="s">
        <v>222</v>
      </c>
      <c r="G396" t="s">
        <v>6452</v>
      </c>
      <c r="H396">
        <v>50.28</v>
      </c>
      <c r="I396">
        <v>0.19</v>
      </c>
      <c r="J396" t="s">
        <v>5574</v>
      </c>
      <c r="K396" s="11">
        <f t="shared" si="24"/>
        <v>24850000</v>
      </c>
      <c r="L396" s="11">
        <f t="shared" si="25"/>
        <v>1060000</v>
      </c>
      <c r="M396" s="11">
        <f t="shared" si="26"/>
        <v>157000000</v>
      </c>
      <c r="N396" s="11">
        <f t="shared" si="27"/>
        <v>2850000000</v>
      </c>
    </row>
    <row r="397" spans="1:14" x14ac:dyDescent="0.25">
      <c r="A397" t="s">
        <v>5934</v>
      </c>
      <c r="B397" t="s">
        <v>5935</v>
      </c>
      <c r="C397" t="s">
        <v>5936</v>
      </c>
      <c r="D397">
        <v>95.12</v>
      </c>
      <c r="E397">
        <v>94.99</v>
      </c>
      <c r="F397" t="s">
        <v>1698</v>
      </c>
      <c r="G397" t="s">
        <v>5937</v>
      </c>
      <c r="H397">
        <v>22</v>
      </c>
      <c r="I397">
        <v>0.05</v>
      </c>
      <c r="J397" t="s">
        <v>5938</v>
      </c>
      <c r="K397" s="11">
        <f t="shared" si="24"/>
        <v>24800000</v>
      </c>
      <c r="L397" s="11">
        <f t="shared" si="25"/>
        <v>1220000</v>
      </c>
      <c r="M397" s="11">
        <f t="shared" si="26"/>
        <v>107360000</v>
      </c>
      <c r="N397" s="11">
        <f t="shared" si="27"/>
        <v>14700000000</v>
      </c>
    </row>
    <row r="398" spans="1:14" x14ac:dyDescent="0.25">
      <c r="A398" t="s">
        <v>6929</v>
      </c>
      <c r="B398" t="s">
        <v>6930</v>
      </c>
      <c r="C398" t="s">
        <v>6931</v>
      </c>
      <c r="D398">
        <v>93.8</v>
      </c>
      <c r="E398">
        <v>94.76</v>
      </c>
      <c r="F398" t="s">
        <v>2329</v>
      </c>
      <c r="G398" t="s">
        <v>6932</v>
      </c>
      <c r="H398">
        <v>24.24</v>
      </c>
      <c r="I398">
        <v>0.05</v>
      </c>
      <c r="J398" t="s">
        <v>5387</v>
      </c>
      <c r="K398" s="11">
        <f t="shared" si="24"/>
        <v>24790000</v>
      </c>
      <c r="L398" s="11">
        <f t="shared" si="25"/>
        <v>1500000</v>
      </c>
      <c r="M398" s="11">
        <f t="shared" si="26"/>
        <v>234230000</v>
      </c>
      <c r="N398" s="11">
        <f t="shared" si="27"/>
        <v>15170000000</v>
      </c>
    </row>
    <row r="399" spans="1:14" x14ac:dyDescent="0.25">
      <c r="A399" t="s">
        <v>5676</v>
      </c>
      <c r="B399" t="s">
        <v>5677</v>
      </c>
      <c r="C399" t="s">
        <v>5678</v>
      </c>
      <c r="D399">
        <v>45.37</v>
      </c>
      <c r="E399">
        <v>46.44</v>
      </c>
      <c r="F399" t="s">
        <v>5679</v>
      </c>
      <c r="G399" t="s">
        <v>5680</v>
      </c>
      <c r="H399">
        <v>14.37</v>
      </c>
      <c r="I399">
        <v>0.02</v>
      </c>
      <c r="J399" t="s">
        <v>5681</v>
      </c>
      <c r="K399" s="11">
        <f t="shared" si="24"/>
        <v>24750000</v>
      </c>
      <c r="L399" s="11">
        <f t="shared" si="25"/>
        <v>2630000</v>
      </c>
      <c r="M399" s="11">
        <f t="shared" si="26"/>
        <v>89760000</v>
      </c>
      <c r="N399" s="11">
        <f t="shared" si="27"/>
        <v>12820000000</v>
      </c>
    </row>
    <row r="400" spans="1:14" x14ac:dyDescent="0.25">
      <c r="A400" t="s">
        <v>6023</v>
      </c>
      <c r="B400" t="s">
        <v>6024</v>
      </c>
      <c r="C400" t="s">
        <v>6025</v>
      </c>
      <c r="D400">
        <v>151.06</v>
      </c>
      <c r="E400">
        <v>154.75</v>
      </c>
      <c r="F400" t="s">
        <v>6026</v>
      </c>
      <c r="G400" t="s">
        <v>6027</v>
      </c>
      <c r="H400">
        <v>16.43</v>
      </c>
      <c r="I400">
        <v>0.09</v>
      </c>
      <c r="J400" t="s">
        <v>6028</v>
      </c>
      <c r="K400" s="11">
        <f t="shared" si="24"/>
        <v>24720000</v>
      </c>
      <c r="L400" s="11">
        <f t="shared" si="25"/>
        <v>639910</v>
      </c>
      <c r="M400" s="11">
        <f t="shared" si="26"/>
        <v>115610000</v>
      </c>
      <c r="N400" s="11">
        <f t="shared" si="27"/>
        <v>20000000000</v>
      </c>
    </row>
    <row r="401" spans="1:14" x14ac:dyDescent="0.25">
      <c r="A401" t="s">
        <v>6061</v>
      </c>
      <c r="B401" t="s">
        <v>6062</v>
      </c>
      <c r="C401" t="s">
        <v>3452</v>
      </c>
      <c r="D401">
        <v>40.49</v>
      </c>
      <c r="E401">
        <v>40.14</v>
      </c>
      <c r="F401" t="s">
        <v>2612</v>
      </c>
      <c r="G401" t="s">
        <v>6063</v>
      </c>
      <c r="H401">
        <v>19.52</v>
      </c>
      <c r="I401">
        <v>0.03</v>
      </c>
      <c r="J401" t="s">
        <v>6064</v>
      </c>
      <c r="K401" s="11">
        <f t="shared" si="24"/>
        <v>24610000</v>
      </c>
      <c r="L401" s="11">
        <f t="shared" si="25"/>
        <v>2970000</v>
      </c>
      <c r="M401" s="11">
        <f t="shared" si="26"/>
        <v>119250000</v>
      </c>
      <c r="N401" s="11">
        <f t="shared" si="27"/>
        <v>14190000000</v>
      </c>
    </row>
    <row r="402" spans="1:14" x14ac:dyDescent="0.25">
      <c r="A402" t="s">
        <v>5858</v>
      </c>
      <c r="B402" t="s">
        <v>5859</v>
      </c>
      <c r="C402" t="s">
        <v>5860</v>
      </c>
      <c r="D402">
        <v>245.36</v>
      </c>
      <c r="E402">
        <v>238.97</v>
      </c>
      <c r="F402" t="s">
        <v>5861</v>
      </c>
      <c r="G402" t="s">
        <v>5862</v>
      </c>
      <c r="H402">
        <v>27.39</v>
      </c>
      <c r="I402">
        <v>0.09</v>
      </c>
      <c r="J402" t="s">
        <v>5863</v>
      </c>
      <c r="K402" s="11">
        <f t="shared" si="24"/>
        <v>24520000</v>
      </c>
      <c r="L402" s="11">
        <f t="shared" si="25"/>
        <v>427120</v>
      </c>
      <c r="M402" s="11">
        <f t="shared" si="26"/>
        <v>102520000</v>
      </c>
      <c r="N402" s="11">
        <f t="shared" si="27"/>
        <v>10060000000</v>
      </c>
    </row>
    <row r="403" spans="1:14" x14ac:dyDescent="0.25">
      <c r="A403" t="s">
        <v>6144</v>
      </c>
      <c r="B403" t="s">
        <v>6145</v>
      </c>
      <c r="C403" t="s">
        <v>6146</v>
      </c>
      <c r="D403">
        <v>21.92</v>
      </c>
      <c r="E403">
        <v>26.06</v>
      </c>
      <c r="F403" t="s">
        <v>6147</v>
      </c>
      <c r="G403" t="s">
        <v>6148</v>
      </c>
      <c r="H403">
        <v>20.93</v>
      </c>
      <c r="I403">
        <v>0.05</v>
      </c>
      <c r="J403" t="s">
        <v>6149</v>
      </c>
      <c r="K403" s="11">
        <f t="shared" si="24"/>
        <v>24400000</v>
      </c>
      <c r="L403" s="11">
        <f t="shared" si="25"/>
        <v>4090000</v>
      </c>
      <c r="M403" s="11">
        <f t="shared" si="26"/>
        <v>124760000</v>
      </c>
      <c r="N403" s="11">
        <f t="shared" si="27"/>
        <v>10290000000</v>
      </c>
    </row>
    <row r="404" spans="1:14" x14ac:dyDescent="0.25">
      <c r="A404" t="s">
        <v>6076</v>
      </c>
      <c r="B404" t="s">
        <v>6077</v>
      </c>
      <c r="C404" t="s">
        <v>6078</v>
      </c>
      <c r="D404">
        <v>31</v>
      </c>
      <c r="E404">
        <v>34.57</v>
      </c>
      <c r="F404" t="s">
        <v>3109</v>
      </c>
      <c r="G404" t="s">
        <v>6079</v>
      </c>
      <c r="H404">
        <v>22.98</v>
      </c>
      <c r="I404">
        <v>0.03</v>
      </c>
      <c r="J404" t="s">
        <v>6080</v>
      </c>
      <c r="K404" s="11">
        <f t="shared" si="24"/>
        <v>24350000</v>
      </c>
      <c r="L404" s="11">
        <f t="shared" si="25"/>
        <v>3130000</v>
      </c>
      <c r="M404" s="11">
        <f t="shared" si="26"/>
        <v>121280000</v>
      </c>
      <c r="N404" s="11">
        <f t="shared" si="27"/>
        <v>12740000000</v>
      </c>
    </row>
    <row r="405" spans="1:14" x14ac:dyDescent="0.25">
      <c r="A405" t="s">
        <v>6272</v>
      </c>
      <c r="B405" t="s">
        <v>6273</v>
      </c>
      <c r="C405" t="s">
        <v>6274</v>
      </c>
      <c r="D405">
        <v>225.63</v>
      </c>
      <c r="E405">
        <v>212.68</v>
      </c>
      <c r="F405" t="s">
        <v>6275</v>
      </c>
      <c r="G405" t="s">
        <v>6276</v>
      </c>
      <c r="H405">
        <v>35.01</v>
      </c>
      <c r="I405">
        <v>0.15</v>
      </c>
      <c r="J405" t="s">
        <v>5601</v>
      </c>
      <c r="K405" s="11">
        <f t="shared" si="24"/>
        <v>24340000</v>
      </c>
      <c r="L405" s="11">
        <f t="shared" si="25"/>
        <v>593680</v>
      </c>
      <c r="M405" s="11">
        <f t="shared" si="26"/>
        <v>135160000</v>
      </c>
      <c r="N405" s="11">
        <f t="shared" si="27"/>
        <v>12120000000</v>
      </c>
    </row>
    <row r="406" spans="1:14" x14ac:dyDescent="0.25">
      <c r="A406" t="s">
        <v>6864</v>
      </c>
      <c r="B406" t="s">
        <v>6865</v>
      </c>
      <c r="C406" t="s">
        <v>3403</v>
      </c>
      <c r="D406">
        <v>76.45</v>
      </c>
      <c r="E406">
        <v>76.760000000000005</v>
      </c>
      <c r="F406" t="s">
        <v>1251</v>
      </c>
      <c r="G406" t="s">
        <v>6866</v>
      </c>
      <c r="H406">
        <v>30.46</v>
      </c>
      <c r="I406">
        <v>0.15</v>
      </c>
      <c r="J406" t="s">
        <v>6867</v>
      </c>
      <c r="K406" s="11">
        <f t="shared" si="24"/>
        <v>24070000</v>
      </c>
      <c r="L406" s="11">
        <f t="shared" si="25"/>
        <v>1340000</v>
      </c>
      <c r="M406" s="11">
        <f t="shared" si="26"/>
        <v>218070000</v>
      </c>
      <c r="N406" s="11">
        <f t="shared" si="27"/>
        <v>5340000000</v>
      </c>
    </row>
    <row r="407" spans="1:14" x14ac:dyDescent="0.25">
      <c r="A407" t="s">
        <v>6250</v>
      </c>
      <c r="B407" t="s">
        <v>6251</v>
      </c>
      <c r="C407" t="s">
        <v>6252</v>
      </c>
      <c r="D407">
        <v>82.4</v>
      </c>
      <c r="E407">
        <v>87.16</v>
      </c>
      <c r="F407" t="s">
        <v>1357</v>
      </c>
      <c r="G407" t="s">
        <v>6253</v>
      </c>
      <c r="H407">
        <v>26.14</v>
      </c>
      <c r="I407">
        <v>0.04</v>
      </c>
      <c r="J407" t="s">
        <v>3902</v>
      </c>
      <c r="K407" s="11">
        <f t="shared" si="24"/>
        <v>24040000</v>
      </c>
      <c r="L407" s="11">
        <f t="shared" si="25"/>
        <v>1320000</v>
      </c>
      <c r="M407" s="11">
        <f t="shared" si="26"/>
        <v>131449999.99999999</v>
      </c>
      <c r="N407" s="11">
        <f t="shared" si="27"/>
        <v>11080000000</v>
      </c>
    </row>
    <row r="408" spans="1:14" x14ac:dyDescent="0.25">
      <c r="A408" t="s">
        <v>5277</v>
      </c>
      <c r="B408" t="s">
        <v>5278</v>
      </c>
      <c r="C408" t="s">
        <v>5279</v>
      </c>
      <c r="D408">
        <v>101.52</v>
      </c>
      <c r="E408">
        <v>126.37</v>
      </c>
      <c r="F408" t="s">
        <v>5280</v>
      </c>
      <c r="G408" t="s">
        <v>5281</v>
      </c>
      <c r="H408">
        <v>34.85</v>
      </c>
      <c r="I408">
        <v>0.12</v>
      </c>
      <c r="J408" t="s">
        <v>5282</v>
      </c>
      <c r="K408" s="11">
        <f t="shared" si="24"/>
        <v>23920000</v>
      </c>
      <c r="L408" s="11">
        <f t="shared" si="25"/>
        <v>827410</v>
      </c>
      <c r="M408" s="11">
        <f t="shared" si="26"/>
        <v>69360000</v>
      </c>
      <c r="N408" s="11">
        <f t="shared" si="27"/>
        <v>5350000000</v>
      </c>
    </row>
    <row r="409" spans="1:14" x14ac:dyDescent="0.25">
      <c r="A409" t="s">
        <v>5481</v>
      </c>
      <c r="B409" t="s">
        <v>5482</v>
      </c>
      <c r="C409" t="s">
        <v>5483</v>
      </c>
      <c r="D409">
        <v>20.74</v>
      </c>
      <c r="E409">
        <v>26.53</v>
      </c>
      <c r="F409" t="s">
        <v>2151</v>
      </c>
      <c r="G409" t="s">
        <v>5484</v>
      </c>
      <c r="H409">
        <v>51.63</v>
      </c>
      <c r="I409">
        <v>7.0000000000000007E-2</v>
      </c>
      <c r="J409" t="s">
        <v>4820</v>
      </c>
      <c r="K409" s="11">
        <f t="shared" si="24"/>
        <v>23900000</v>
      </c>
      <c r="L409" s="11">
        <f t="shared" si="25"/>
        <v>2940000</v>
      </c>
      <c r="M409" s="11">
        <f t="shared" si="26"/>
        <v>79510000</v>
      </c>
      <c r="N409" s="11">
        <f t="shared" si="27"/>
        <v>6150000000</v>
      </c>
    </row>
    <row r="410" spans="1:14" x14ac:dyDescent="0.25">
      <c r="A410" t="s">
        <v>5397</v>
      </c>
      <c r="B410" t="s">
        <v>5398</v>
      </c>
      <c r="C410" t="s">
        <v>5399</v>
      </c>
      <c r="D410">
        <v>38.43</v>
      </c>
      <c r="E410">
        <v>39.75</v>
      </c>
      <c r="F410" t="s">
        <v>1548</v>
      </c>
      <c r="G410" t="s">
        <v>5400</v>
      </c>
      <c r="H410">
        <v>20.64</v>
      </c>
      <c r="I410">
        <v>0.04</v>
      </c>
      <c r="J410" t="s">
        <v>5401</v>
      </c>
      <c r="K410" s="11">
        <f t="shared" si="24"/>
        <v>23880000</v>
      </c>
      <c r="L410" s="11">
        <f t="shared" si="25"/>
        <v>2700000</v>
      </c>
      <c r="M410" s="11">
        <f t="shared" si="26"/>
        <v>74170000</v>
      </c>
      <c r="N410" s="11">
        <f t="shared" si="27"/>
        <v>10620000000</v>
      </c>
    </row>
    <row r="411" spans="1:14" x14ac:dyDescent="0.25">
      <c r="A411" t="s">
        <v>6458</v>
      </c>
      <c r="B411" t="s">
        <v>6459</v>
      </c>
      <c r="C411" t="s">
        <v>6460</v>
      </c>
      <c r="D411">
        <v>54.26</v>
      </c>
      <c r="E411">
        <v>49.22</v>
      </c>
      <c r="F411" t="s">
        <v>609</v>
      </c>
      <c r="G411" t="s">
        <v>6461</v>
      </c>
      <c r="H411">
        <v>26.05</v>
      </c>
      <c r="I411">
        <v>0.03</v>
      </c>
      <c r="J411" t="s">
        <v>6462</v>
      </c>
      <c r="K411" s="11">
        <f t="shared" si="24"/>
        <v>23860000</v>
      </c>
      <c r="L411" s="11">
        <f t="shared" si="25"/>
        <v>2360000</v>
      </c>
      <c r="M411" s="11">
        <f t="shared" si="26"/>
        <v>159340000</v>
      </c>
      <c r="N411" s="11">
        <f t="shared" si="27"/>
        <v>10690000000</v>
      </c>
    </row>
    <row r="412" spans="1:14" x14ac:dyDescent="0.25">
      <c r="A412" t="s">
        <v>6007</v>
      </c>
      <c r="B412" t="s">
        <v>6008</v>
      </c>
      <c r="C412" t="s">
        <v>6009</v>
      </c>
      <c r="D412">
        <v>254.23</v>
      </c>
      <c r="E412">
        <v>217.13</v>
      </c>
      <c r="F412" t="s">
        <v>6010</v>
      </c>
      <c r="G412" t="s">
        <v>6011</v>
      </c>
      <c r="H412">
        <v>32.520000000000003</v>
      </c>
      <c r="I412">
        <v>0.11</v>
      </c>
      <c r="J412" t="s">
        <v>6012</v>
      </c>
      <c r="K412" s="11">
        <f t="shared" si="24"/>
        <v>23810000</v>
      </c>
      <c r="L412" s="11">
        <f t="shared" si="25"/>
        <v>563210</v>
      </c>
      <c r="M412" s="11">
        <f t="shared" si="26"/>
        <v>114810000</v>
      </c>
      <c r="N412" s="11">
        <f t="shared" si="27"/>
        <v>13450000000</v>
      </c>
    </row>
    <row r="413" spans="1:14" x14ac:dyDescent="0.25">
      <c r="A413" t="s">
        <v>4764</v>
      </c>
      <c r="B413" t="s">
        <v>4765</v>
      </c>
      <c r="C413" t="s">
        <v>4766</v>
      </c>
      <c r="D413">
        <v>38.83</v>
      </c>
      <c r="E413">
        <v>29.03</v>
      </c>
      <c r="F413" t="s">
        <v>1638</v>
      </c>
      <c r="G413" t="s">
        <v>4767</v>
      </c>
      <c r="H413">
        <v>41.16</v>
      </c>
      <c r="I413">
        <v>0.05</v>
      </c>
      <c r="J413" t="s">
        <v>4768</v>
      </c>
      <c r="K413" s="11">
        <f t="shared" si="24"/>
        <v>23760000</v>
      </c>
      <c r="L413" s="11">
        <f t="shared" si="25"/>
        <v>2740000</v>
      </c>
      <c r="M413" s="11">
        <f t="shared" si="26"/>
        <v>51310000</v>
      </c>
      <c r="N413" s="11">
        <f t="shared" si="27"/>
        <v>4219999999.9999995</v>
      </c>
    </row>
    <row r="414" spans="1:14" x14ac:dyDescent="0.25">
      <c r="A414" t="s">
        <v>4643</v>
      </c>
      <c r="B414" t="s">
        <v>4644</v>
      </c>
      <c r="C414" t="s">
        <v>3380</v>
      </c>
      <c r="D414">
        <v>47.55</v>
      </c>
      <c r="E414">
        <v>40.69</v>
      </c>
      <c r="F414" t="s">
        <v>626</v>
      </c>
      <c r="G414" t="s">
        <v>4645</v>
      </c>
      <c r="H414">
        <v>47.89</v>
      </c>
      <c r="I414">
        <v>0.06</v>
      </c>
      <c r="J414" t="s">
        <v>4646</v>
      </c>
      <c r="K414" s="11">
        <f t="shared" si="24"/>
        <v>23710000</v>
      </c>
      <c r="L414" s="11">
        <f t="shared" si="25"/>
        <v>2420000</v>
      </c>
      <c r="M414" s="11">
        <f t="shared" si="26"/>
        <v>47760000</v>
      </c>
      <c r="N414" s="11">
        <f t="shared" si="27"/>
        <v>3860000000</v>
      </c>
    </row>
    <row r="415" spans="1:14" x14ac:dyDescent="0.25">
      <c r="A415" t="s">
        <v>7372</v>
      </c>
      <c r="B415" t="s">
        <v>7373</v>
      </c>
      <c r="C415" t="s">
        <v>7374</v>
      </c>
      <c r="D415">
        <v>56.36</v>
      </c>
      <c r="E415">
        <v>59.32</v>
      </c>
      <c r="F415" t="s">
        <v>1290</v>
      </c>
      <c r="G415" t="s">
        <v>7375</v>
      </c>
      <c r="H415">
        <v>28.32</v>
      </c>
      <c r="I415">
        <v>0.06</v>
      </c>
      <c r="J415" t="s">
        <v>7376</v>
      </c>
      <c r="K415" s="11">
        <f t="shared" si="24"/>
        <v>23690000</v>
      </c>
      <c r="L415" s="11">
        <f t="shared" si="25"/>
        <v>1910000</v>
      </c>
      <c r="M415" s="11">
        <f t="shared" si="26"/>
        <v>393650000</v>
      </c>
      <c r="N415" s="11">
        <f t="shared" si="27"/>
        <v>7940000000</v>
      </c>
    </row>
    <row r="416" spans="1:14" x14ac:dyDescent="0.25">
      <c r="A416" t="s">
        <v>5158</v>
      </c>
      <c r="B416" t="s">
        <v>5159</v>
      </c>
      <c r="C416" t="s">
        <v>5160</v>
      </c>
      <c r="D416">
        <v>107.21</v>
      </c>
      <c r="E416">
        <v>93.77</v>
      </c>
      <c r="F416" t="s">
        <v>5115</v>
      </c>
      <c r="G416" t="s">
        <v>5161</v>
      </c>
      <c r="H416">
        <v>19.77</v>
      </c>
      <c r="I416">
        <v>0.05</v>
      </c>
      <c r="J416" t="s">
        <v>5162</v>
      </c>
      <c r="K416" s="11">
        <f t="shared" si="24"/>
        <v>23590000</v>
      </c>
      <c r="L416" s="11">
        <f t="shared" si="25"/>
        <v>1210000</v>
      </c>
      <c r="M416" s="11">
        <f t="shared" si="26"/>
        <v>64700000</v>
      </c>
      <c r="N416" s="11">
        <f t="shared" si="27"/>
        <v>15310000000</v>
      </c>
    </row>
    <row r="417" spans="1:14" x14ac:dyDescent="0.25">
      <c r="A417" t="s">
        <v>5651</v>
      </c>
      <c r="B417" t="s">
        <v>5652</v>
      </c>
      <c r="C417" t="s">
        <v>5653</v>
      </c>
      <c r="D417">
        <v>49.13</v>
      </c>
      <c r="E417">
        <v>54.64</v>
      </c>
      <c r="F417" t="s">
        <v>5654</v>
      </c>
      <c r="G417" t="s">
        <v>5655</v>
      </c>
      <c r="H417">
        <v>17.649999999999999</v>
      </c>
      <c r="I417">
        <v>0.03</v>
      </c>
      <c r="J417" t="s">
        <v>5656</v>
      </c>
      <c r="K417" s="11">
        <f t="shared" si="24"/>
        <v>23540000</v>
      </c>
      <c r="L417" s="11">
        <f t="shared" si="25"/>
        <v>1990000</v>
      </c>
      <c r="M417" s="11">
        <f t="shared" si="26"/>
        <v>89140000</v>
      </c>
      <c r="N417" s="11">
        <f t="shared" si="27"/>
        <v>13970000000</v>
      </c>
    </row>
    <row r="418" spans="1:14" x14ac:dyDescent="0.25">
      <c r="A418" t="s">
        <v>5779</v>
      </c>
      <c r="B418" t="s">
        <v>5780</v>
      </c>
      <c r="C418" t="s">
        <v>5781</v>
      </c>
      <c r="D418">
        <v>192.15</v>
      </c>
      <c r="E418">
        <v>174.59</v>
      </c>
      <c r="F418" t="s">
        <v>5782</v>
      </c>
      <c r="G418" t="s">
        <v>5783</v>
      </c>
      <c r="H418">
        <v>24.57</v>
      </c>
      <c r="I418">
        <v>0.09</v>
      </c>
      <c r="J418" t="s">
        <v>4583</v>
      </c>
      <c r="K418" s="11">
        <f t="shared" si="24"/>
        <v>23480000</v>
      </c>
      <c r="L418" s="11">
        <f t="shared" si="25"/>
        <v>552610</v>
      </c>
      <c r="M418" s="11">
        <f t="shared" si="26"/>
        <v>95300000</v>
      </c>
      <c r="N418" s="11">
        <f t="shared" si="27"/>
        <v>12730000000</v>
      </c>
    </row>
    <row r="419" spans="1:14" x14ac:dyDescent="0.25">
      <c r="A419" t="s">
        <v>4196</v>
      </c>
      <c r="B419" t="s">
        <v>4197</v>
      </c>
      <c r="C419" t="s">
        <v>4198</v>
      </c>
      <c r="D419">
        <v>219.2</v>
      </c>
      <c r="E419">
        <v>194.82</v>
      </c>
      <c r="F419" t="s">
        <v>4199</v>
      </c>
      <c r="G419" t="s">
        <v>4195</v>
      </c>
      <c r="H419">
        <v>47.79</v>
      </c>
      <c r="I419">
        <v>0.18</v>
      </c>
      <c r="J419" t="s">
        <v>1710</v>
      </c>
      <c r="K419" s="11">
        <f t="shared" si="24"/>
        <v>23200000</v>
      </c>
      <c r="L419" s="11">
        <f t="shared" si="25"/>
        <v>401920</v>
      </c>
      <c r="M419" s="11">
        <f t="shared" si="26"/>
        <v>37070000</v>
      </c>
      <c r="N419" s="11">
        <f t="shared" si="27"/>
        <v>3850000000</v>
      </c>
    </row>
    <row r="420" spans="1:14" x14ac:dyDescent="0.25">
      <c r="A420" t="s">
        <v>5462</v>
      </c>
      <c r="B420" t="s">
        <v>5463</v>
      </c>
      <c r="C420" t="s">
        <v>3335</v>
      </c>
      <c r="D420">
        <v>109.82</v>
      </c>
      <c r="E420">
        <v>95</v>
      </c>
      <c r="F420" t="s">
        <v>4001</v>
      </c>
      <c r="G420" t="s">
        <v>5464</v>
      </c>
      <c r="H420">
        <v>19.45</v>
      </c>
      <c r="I420">
        <v>0.04</v>
      </c>
      <c r="J420" t="s">
        <v>5465</v>
      </c>
      <c r="K420" s="11">
        <f t="shared" si="24"/>
        <v>23160000</v>
      </c>
      <c r="L420" s="11">
        <f t="shared" si="25"/>
        <v>1100000</v>
      </c>
      <c r="M420" s="11">
        <f t="shared" si="26"/>
        <v>78270000</v>
      </c>
      <c r="N420" s="11">
        <f t="shared" si="27"/>
        <v>17760000000</v>
      </c>
    </row>
    <row r="421" spans="1:14" x14ac:dyDescent="0.25">
      <c r="A421" t="s">
        <v>5305</v>
      </c>
      <c r="B421" t="s">
        <v>5306</v>
      </c>
      <c r="C421" t="s">
        <v>5307</v>
      </c>
      <c r="D421">
        <v>49.05</v>
      </c>
      <c r="E421">
        <v>46.12</v>
      </c>
      <c r="F421" t="s">
        <v>791</v>
      </c>
      <c r="G421" t="s">
        <v>5308</v>
      </c>
      <c r="H421">
        <v>19.47</v>
      </c>
      <c r="I421">
        <v>0.03</v>
      </c>
      <c r="J421" t="s">
        <v>5309</v>
      </c>
      <c r="K421" s="11">
        <f t="shared" si="24"/>
        <v>22980000</v>
      </c>
      <c r="L421" s="11">
        <f t="shared" si="25"/>
        <v>2029999.9999999998</v>
      </c>
      <c r="M421" s="11">
        <f t="shared" si="26"/>
        <v>70990000</v>
      </c>
      <c r="N421" s="11">
        <f t="shared" si="27"/>
        <v>19610000000</v>
      </c>
    </row>
    <row r="422" spans="1:14" x14ac:dyDescent="0.25">
      <c r="A422" t="s">
        <v>5466</v>
      </c>
      <c r="B422" t="s">
        <v>5467</v>
      </c>
      <c r="C422" t="s">
        <v>5468</v>
      </c>
      <c r="D422">
        <v>214.97</v>
      </c>
      <c r="E422">
        <v>194.96</v>
      </c>
      <c r="F422" t="s">
        <v>5469</v>
      </c>
      <c r="G422" t="s">
        <v>5470</v>
      </c>
      <c r="H422">
        <v>19.02</v>
      </c>
      <c r="I422">
        <v>0.08</v>
      </c>
      <c r="J422" t="s">
        <v>5471</v>
      </c>
      <c r="K422" s="11">
        <f t="shared" si="24"/>
        <v>22850000</v>
      </c>
      <c r="L422" s="11">
        <f t="shared" si="25"/>
        <v>611750</v>
      </c>
      <c r="M422" s="11">
        <f t="shared" si="26"/>
        <v>78530000</v>
      </c>
      <c r="N422" s="11">
        <f t="shared" si="27"/>
        <v>16829999999.999998</v>
      </c>
    </row>
    <row r="423" spans="1:14" x14ac:dyDescent="0.25">
      <c r="A423" t="s">
        <v>5575</v>
      </c>
      <c r="B423" t="s">
        <v>5576</v>
      </c>
      <c r="C423" t="s">
        <v>5577</v>
      </c>
      <c r="D423">
        <v>93.18</v>
      </c>
      <c r="E423">
        <v>105.88</v>
      </c>
      <c r="F423" t="s">
        <v>243</v>
      </c>
      <c r="G423" t="s">
        <v>5578</v>
      </c>
      <c r="H423">
        <v>19.02</v>
      </c>
      <c r="I423">
        <v>0.04</v>
      </c>
      <c r="J423" t="s">
        <v>5579</v>
      </c>
      <c r="K423" s="11">
        <f t="shared" si="24"/>
        <v>22830000</v>
      </c>
      <c r="L423" s="11">
        <f t="shared" si="25"/>
        <v>1110000</v>
      </c>
      <c r="M423" s="11">
        <f t="shared" si="26"/>
        <v>84550000</v>
      </c>
      <c r="N423" s="11">
        <f t="shared" si="27"/>
        <v>19560000000</v>
      </c>
    </row>
    <row r="424" spans="1:14" x14ac:dyDescent="0.25">
      <c r="A424" t="s">
        <v>6575</v>
      </c>
      <c r="B424" t="s">
        <v>6576</v>
      </c>
      <c r="C424" t="s">
        <v>6577</v>
      </c>
      <c r="D424">
        <v>102.31</v>
      </c>
      <c r="E424">
        <v>76.61</v>
      </c>
      <c r="F424" t="s">
        <v>577</v>
      </c>
      <c r="G424" t="s">
        <v>6578</v>
      </c>
      <c r="H424">
        <v>27.51</v>
      </c>
      <c r="I424">
        <v>0.06</v>
      </c>
      <c r="J424" t="s">
        <v>6579</v>
      </c>
      <c r="K424" s="11">
        <f t="shared" si="24"/>
        <v>22710000</v>
      </c>
      <c r="L424" s="11">
        <f t="shared" si="25"/>
        <v>1120000</v>
      </c>
      <c r="M424" s="11">
        <f t="shared" si="26"/>
        <v>175610000</v>
      </c>
      <c r="N424" s="11">
        <f t="shared" si="27"/>
        <v>8950000000</v>
      </c>
    </row>
    <row r="425" spans="1:14" x14ac:dyDescent="0.25">
      <c r="A425" t="s">
        <v>5728</v>
      </c>
      <c r="B425" t="s">
        <v>5729</v>
      </c>
      <c r="C425" t="s">
        <v>5730</v>
      </c>
      <c r="D425">
        <v>99.45</v>
      </c>
      <c r="E425">
        <v>100.55</v>
      </c>
      <c r="F425" t="s">
        <v>577</v>
      </c>
      <c r="G425" t="s">
        <v>5731</v>
      </c>
      <c r="H425">
        <v>20.45</v>
      </c>
      <c r="I425">
        <v>0.04</v>
      </c>
      <c r="J425" t="s">
        <v>5732</v>
      </c>
      <c r="K425" s="11">
        <f t="shared" si="24"/>
        <v>22700000</v>
      </c>
      <c r="L425" s="11">
        <f t="shared" si="25"/>
        <v>1120000</v>
      </c>
      <c r="M425" s="11">
        <f t="shared" si="26"/>
        <v>92390000</v>
      </c>
      <c r="N425" s="11">
        <f t="shared" si="27"/>
        <v>13510000000</v>
      </c>
    </row>
    <row r="426" spans="1:14" x14ac:dyDescent="0.25">
      <c r="A426" t="s">
        <v>6094</v>
      </c>
      <c r="B426" t="s">
        <v>6095</v>
      </c>
      <c r="C426" t="s">
        <v>3300</v>
      </c>
      <c r="D426">
        <v>161.56</v>
      </c>
      <c r="E426">
        <v>130.57</v>
      </c>
      <c r="F426" t="s">
        <v>6096</v>
      </c>
      <c r="G426" t="s">
        <v>6097</v>
      </c>
      <c r="H426">
        <v>28.19</v>
      </c>
      <c r="I426">
        <v>0.11</v>
      </c>
      <c r="J426" t="s">
        <v>6098</v>
      </c>
      <c r="K426" s="11">
        <f t="shared" si="24"/>
        <v>22640000</v>
      </c>
      <c r="L426" s="11">
        <f t="shared" si="25"/>
        <v>877160</v>
      </c>
      <c r="M426" s="11">
        <f t="shared" si="26"/>
        <v>121970000</v>
      </c>
      <c r="N426" s="11">
        <f t="shared" si="27"/>
        <v>13350000000</v>
      </c>
    </row>
    <row r="427" spans="1:14" x14ac:dyDescent="0.25">
      <c r="A427" t="s">
        <v>6436</v>
      </c>
      <c r="B427" t="s">
        <v>6437</v>
      </c>
      <c r="C427" t="s">
        <v>3290</v>
      </c>
      <c r="D427">
        <v>107.39</v>
      </c>
      <c r="E427">
        <v>97.23</v>
      </c>
      <c r="F427" t="s">
        <v>4001</v>
      </c>
      <c r="G427" t="s">
        <v>6438</v>
      </c>
      <c r="H427">
        <v>22.17</v>
      </c>
      <c r="I427">
        <v>7.0000000000000007E-2</v>
      </c>
      <c r="J427" t="s">
        <v>6439</v>
      </c>
      <c r="K427" s="11">
        <f t="shared" si="24"/>
        <v>22540000</v>
      </c>
      <c r="L427" s="11">
        <f t="shared" si="25"/>
        <v>1100000</v>
      </c>
      <c r="M427" s="11">
        <f t="shared" si="26"/>
        <v>156210000</v>
      </c>
      <c r="N427" s="11">
        <f t="shared" si="27"/>
        <v>24160000000</v>
      </c>
    </row>
    <row r="428" spans="1:14" x14ac:dyDescent="0.25">
      <c r="A428" t="s">
        <v>4804</v>
      </c>
      <c r="B428" t="s">
        <v>4805</v>
      </c>
      <c r="C428" t="s">
        <v>4806</v>
      </c>
      <c r="D428">
        <v>120.82</v>
      </c>
      <c r="E428">
        <v>112.98</v>
      </c>
      <c r="F428" t="s">
        <v>4807</v>
      </c>
      <c r="G428" t="s">
        <v>4808</v>
      </c>
      <c r="H428">
        <v>35.72</v>
      </c>
      <c r="I428">
        <v>0.11</v>
      </c>
      <c r="J428" t="s">
        <v>4809</v>
      </c>
      <c r="K428" s="11">
        <f t="shared" si="24"/>
        <v>22400000</v>
      </c>
      <c r="L428" s="11">
        <f t="shared" si="25"/>
        <v>768500</v>
      </c>
      <c r="M428" s="11">
        <f t="shared" si="26"/>
        <v>52470000</v>
      </c>
      <c r="N428" s="11">
        <f t="shared" si="27"/>
        <v>7620000000</v>
      </c>
    </row>
    <row r="429" spans="1:14" x14ac:dyDescent="0.25">
      <c r="A429" t="s">
        <v>5163</v>
      </c>
      <c r="B429" t="s">
        <v>5164</v>
      </c>
      <c r="C429" t="s">
        <v>5165</v>
      </c>
      <c r="D429">
        <v>47.99</v>
      </c>
      <c r="E429">
        <v>45.97</v>
      </c>
      <c r="F429" t="s">
        <v>1777</v>
      </c>
      <c r="G429" t="s">
        <v>5166</v>
      </c>
      <c r="H429">
        <v>29.89</v>
      </c>
      <c r="I429">
        <v>0.04</v>
      </c>
      <c r="J429" t="s">
        <v>5167</v>
      </c>
      <c r="K429" s="11">
        <f t="shared" si="24"/>
        <v>22390000</v>
      </c>
      <c r="L429" s="11">
        <f t="shared" si="25"/>
        <v>2069999.9999999998</v>
      </c>
      <c r="M429" s="11">
        <f t="shared" si="26"/>
        <v>64930000.000000007</v>
      </c>
      <c r="N429" s="11">
        <f t="shared" si="27"/>
        <v>10500000000</v>
      </c>
    </row>
    <row r="430" spans="1:14" x14ac:dyDescent="0.25">
      <c r="A430" t="s">
        <v>6701</v>
      </c>
      <c r="B430" t="s">
        <v>6702</v>
      </c>
      <c r="C430" t="s">
        <v>6703</v>
      </c>
      <c r="D430">
        <v>36.21</v>
      </c>
      <c r="E430">
        <v>34.700000000000003</v>
      </c>
      <c r="F430" t="s">
        <v>973</v>
      </c>
      <c r="G430" t="s">
        <v>6704</v>
      </c>
      <c r="H430">
        <v>16.22</v>
      </c>
      <c r="I430">
        <v>0.03</v>
      </c>
      <c r="J430" t="s">
        <v>6705</v>
      </c>
      <c r="K430" s="11">
        <f t="shared" si="24"/>
        <v>22340000</v>
      </c>
      <c r="L430" s="11">
        <f t="shared" si="25"/>
        <v>3700000</v>
      </c>
      <c r="M430" s="11">
        <f t="shared" si="26"/>
        <v>193410000</v>
      </c>
      <c r="N430" s="11">
        <f t="shared" si="27"/>
        <v>27400000000</v>
      </c>
    </row>
    <row r="431" spans="1:14" x14ac:dyDescent="0.25">
      <c r="A431" t="s">
        <v>5315</v>
      </c>
      <c r="B431" t="s">
        <v>5316</v>
      </c>
      <c r="C431" t="s">
        <v>5317</v>
      </c>
      <c r="D431">
        <v>37.28</v>
      </c>
      <c r="E431">
        <v>49.32</v>
      </c>
      <c r="F431" t="s">
        <v>1311</v>
      </c>
      <c r="G431" t="s">
        <v>5318</v>
      </c>
      <c r="H431">
        <v>29.46</v>
      </c>
      <c r="I431">
        <v>0.04</v>
      </c>
      <c r="J431" t="s">
        <v>5319</v>
      </c>
      <c r="K431" s="11">
        <f t="shared" si="24"/>
        <v>22320000</v>
      </c>
      <c r="L431" s="11">
        <f t="shared" si="25"/>
        <v>2410000</v>
      </c>
      <c r="M431" s="11">
        <f t="shared" si="26"/>
        <v>71450000</v>
      </c>
      <c r="N431" s="11">
        <f t="shared" si="27"/>
        <v>17400000000</v>
      </c>
    </row>
    <row r="432" spans="1:14" x14ac:dyDescent="0.25">
      <c r="A432" t="s">
        <v>4688</v>
      </c>
      <c r="B432" t="s">
        <v>4689</v>
      </c>
      <c r="C432" t="s">
        <v>4690</v>
      </c>
      <c r="D432">
        <v>35.770000000000003</v>
      </c>
      <c r="E432">
        <v>33.57</v>
      </c>
      <c r="F432" t="s">
        <v>2356</v>
      </c>
      <c r="G432" t="s">
        <v>4691</v>
      </c>
      <c r="H432">
        <v>21.46</v>
      </c>
      <c r="I432">
        <v>0.03</v>
      </c>
      <c r="J432" t="s">
        <v>4692</v>
      </c>
      <c r="K432" s="11">
        <f t="shared" si="24"/>
        <v>22260000</v>
      </c>
      <c r="L432" s="11">
        <f t="shared" si="25"/>
        <v>2780000</v>
      </c>
      <c r="M432" s="11">
        <f t="shared" si="26"/>
        <v>49060000</v>
      </c>
      <c r="N432" s="11">
        <f t="shared" si="27"/>
        <v>18940000000</v>
      </c>
    </row>
    <row r="433" spans="1:14" x14ac:dyDescent="0.25">
      <c r="A433" t="s">
        <v>6565</v>
      </c>
      <c r="B433" t="s">
        <v>6566</v>
      </c>
      <c r="C433" t="s">
        <v>6567</v>
      </c>
      <c r="D433">
        <v>36.47</v>
      </c>
      <c r="E433">
        <v>46.98</v>
      </c>
      <c r="F433" t="s">
        <v>5960</v>
      </c>
      <c r="G433" t="s">
        <v>6568</v>
      </c>
      <c r="H433">
        <v>45.22</v>
      </c>
      <c r="I433">
        <v>0.06</v>
      </c>
      <c r="J433" t="s">
        <v>6569</v>
      </c>
      <c r="K433" s="11">
        <f t="shared" si="24"/>
        <v>22240000</v>
      </c>
      <c r="L433" s="11">
        <f t="shared" si="25"/>
        <v>2440000</v>
      </c>
      <c r="M433" s="11">
        <f t="shared" si="26"/>
        <v>174920000</v>
      </c>
      <c r="N433" s="11">
        <f t="shared" si="27"/>
        <v>5200000000</v>
      </c>
    </row>
    <row r="434" spans="1:14" x14ac:dyDescent="0.25">
      <c r="A434" t="s">
        <v>6472</v>
      </c>
      <c r="B434" t="s">
        <v>6473</v>
      </c>
      <c r="C434" t="s">
        <v>6474</v>
      </c>
      <c r="D434">
        <v>39.450000000000003</v>
      </c>
      <c r="E434">
        <v>40.49</v>
      </c>
      <c r="F434" t="s">
        <v>788</v>
      </c>
      <c r="G434" t="s">
        <v>6475</v>
      </c>
      <c r="H434">
        <v>20.78</v>
      </c>
      <c r="I434">
        <v>0.03</v>
      </c>
      <c r="J434" t="s">
        <v>4851</v>
      </c>
      <c r="K434" s="11">
        <f t="shared" si="24"/>
        <v>22180000</v>
      </c>
      <c r="L434" s="11">
        <f t="shared" si="25"/>
        <v>3020000</v>
      </c>
      <c r="M434" s="11">
        <f t="shared" si="26"/>
        <v>160320000</v>
      </c>
      <c r="N434" s="11">
        <f t="shared" si="27"/>
        <v>12280000000</v>
      </c>
    </row>
    <row r="435" spans="1:14" x14ac:dyDescent="0.25">
      <c r="A435" t="s">
        <v>6378</v>
      </c>
      <c r="B435" t="s">
        <v>6379</v>
      </c>
      <c r="C435" t="s">
        <v>6380</v>
      </c>
      <c r="D435">
        <v>58.31</v>
      </c>
      <c r="E435">
        <v>49.76</v>
      </c>
      <c r="F435" t="s">
        <v>502</v>
      </c>
      <c r="G435" t="s">
        <v>6381</v>
      </c>
      <c r="H435">
        <v>26.05</v>
      </c>
      <c r="I435">
        <v>7.0000000000000007E-2</v>
      </c>
      <c r="J435" t="s">
        <v>6382</v>
      </c>
      <c r="K435" s="11">
        <f t="shared" si="24"/>
        <v>22050000</v>
      </c>
      <c r="L435" s="11">
        <f t="shared" si="25"/>
        <v>2110000</v>
      </c>
      <c r="M435" s="11">
        <f t="shared" si="26"/>
        <v>145680000</v>
      </c>
      <c r="N435" s="11">
        <f t="shared" si="27"/>
        <v>13870000000</v>
      </c>
    </row>
    <row r="436" spans="1:14" x14ac:dyDescent="0.25">
      <c r="A436" t="s">
        <v>6895</v>
      </c>
      <c r="B436" t="s">
        <v>6896</v>
      </c>
      <c r="C436" t="s">
        <v>6897</v>
      </c>
      <c r="D436">
        <v>51.96</v>
      </c>
      <c r="E436">
        <v>54.79</v>
      </c>
      <c r="F436" t="s">
        <v>1402</v>
      </c>
      <c r="G436" t="s">
        <v>6898</v>
      </c>
      <c r="H436">
        <v>19.86</v>
      </c>
      <c r="I436">
        <v>0.04</v>
      </c>
      <c r="J436" t="s">
        <v>6899</v>
      </c>
      <c r="K436" s="11">
        <f t="shared" si="24"/>
        <v>21950000</v>
      </c>
      <c r="L436" s="11">
        <f t="shared" si="25"/>
        <v>2270000</v>
      </c>
      <c r="M436" s="11">
        <f t="shared" si="26"/>
        <v>222440000</v>
      </c>
      <c r="N436" s="11">
        <f t="shared" si="27"/>
        <v>18750000000</v>
      </c>
    </row>
    <row r="437" spans="1:14" x14ac:dyDescent="0.25">
      <c r="A437" t="s">
        <v>5452</v>
      </c>
      <c r="B437" t="s">
        <v>5453</v>
      </c>
      <c r="C437" t="s">
        <v>5454</v>
      </c>
      <c r="D437">
        <v>25.94</v>
      </c>
      <c r="E437">
        <v>28.36</v>
      </c>
      <c r="F437" t="s">
        <v>1831</v>
      </c>
      <c r="G437" t="s">
        <v>5455</v>
      </c>
      <c r="H437">
        <v>16.57</v>
      </c>
      <c r="I437">
        <v>0.04</v>
      </c>
      <c r="J437" t="s">
        <v>5456</v>
      </c>
      <c r="K437" s="11">
        <f t="shared" si="24"/>
        <v>21910000</v>
      </c>
      <c r="L437" s="11">
        <f t="shared" si="25"/>
        <v>3860000</v>
      </c>
      <c r="M437" s="11">
        <f t="shared" si="26"/>
        <v>77800000</v>
      </c>
      <c r="N437" s="11">
        <f t="shared" si="27"/>
        <v>11190000000</v>
      </c>
    </row>
    <row r="438" spans="1:14" x14ac:dyDescent="0.25">
      <c r="A438" t="s">
        <v>5799</v>
      </c>
      <c r="B438" t="s">
        <v>5800</v>
      </c>
      <c r="C438" t="s">
        <v>5801</v>
      </c>
      <c r="D438">
        <v>40.450000000000003</v>
      </c>
      <c r="E438">
        <v>41.13</v>
      </c>
      <c r="F438" t="s">
        <v>1602</v>
      </c>
      <c r="G438" t="s">
        <v>5802</v>
      </c>
      <c r="H438">
        <v>32.159999999999997</v>
      </c>
      <c r="I438">
        <v>0.04</v>
      </c>
      <c r="J438" t="s">
        <v>5803</v>
      </c>
      <c r="K438" s="11">
        <f t="shared" si="24"/>
        <v>21780000</v>
      </c>
      <c r="L438" s="11">
        <f t="shared" si="25"/>
        <v>2530000</v>
      </c>
      <c r="M438" s="11">
        <f t="shared" si="26"/>
        <v>96690000</v>
      </c>
      <c r="N438" s="11">
        <f t="shared" si="27"/>
        <v>7880000000</v>
      </c>
    </row>
    <row r="439" spans="1:14" x14ac:dyDescent="0.25">
      <c r="A439" t="s">
        <v>6286</v>
      </c>
      <c r="B439" t="s">
        <v>6287</v>
      </c>
      <c r="C439" t="s">
        <v>6288</v>
      </c>
      <c r="D439">
        <v>61.8</v>
      </c>
      <c r="E439">
        <v>91.37</v>
      </c>
      <c r="F439" t="s">
        <v>6289</v>
      </c>
      <c r="G439" t="s">
        <v>6290</v>
      </c>
      <c r="H439">
        <v>71.2</v>
      </c>
      <c r="I439">
        <v>0.21</v>
      </c>
      <c r="J439" t="s">
        <v>2461</v>
      </c>
      <c r="K439" s="11">
        <f t="shared" si="24"/>
        <v>21760000</v>
      </c>
      <c r="L439" s="11">
        <f t="shared" si="25"/>
        <v>875720</v>
      </c>
      <c r="M439" s="11">
        <f t="shared" si="26"/>
        <v>137490000</v>
      </c>
      <c r="N439" s="11">
        <f t="shared" si="27"/>
        <v>2330000000</v>
      </c>
    </row>
    <row r="440" spans="1:14" x14ac:dyDescent="0.25">
      <c r="A440" t="s">
        <v>6057</v>
      </c>
      <c r="B440" t="s">
        <v>6058</v>
      </c>
      <c r="C440" t="s">
        <v>3243</v>
      </c>
      <c r="D440">
        <v>76.3</v>
      </c>
      <c r="E440">
        <v>72.06</v>
      </c>
      <c r="F440" t="s">
        <v>1076</v>
      </c>
      <c r="G440" t="s">
        <v>6059</v>
      </c>
      <c r="H440">
        <v>19.09</v>
      </c>
      <c r="I440">
        <v>0.04</v>
      </c>
      <c r="J440" t="s">
        <v>6060</v>
      </c>
      <c r="K440" s="11">
        <f t="shared" si="24"/>
        <v>21680000</v>
      </c>
      <c r="L440" s="11">
        <f t="shared" si="25"/>
        <v>1470000</v>
      </c>
      <c r="M440" s="11">
        <f t="shared" si="26"/>
        <v>119240000</v>
      </c>
      <c r="N440" s="11">
        <f t="shared" si="27"/>
        <v>26590000000</v>
      </c>
    </row>
    <row r="441" spans="1:14" x14ac:dyDescent="0.25">
      <c r="A441" t="s">
        <v>5551</v>
      </c>
      <c r="B441" t="s">
        <v>5552</v>
      </c>
      <c r="C441" t="s">
        <v>5553</v>
      </c>
      <c r="D441">
        <v>162.47999999999999</v>
      </c>
      <c r="E441">
        <v>148.97999999999999</v>
      </c>
      <c r="F441" t="s">
        <v>5554</v>
      </c>
      <c r="G441" t="s">
        <v>5555</v>
      </c>
      <c r="H441">
        <v>19.03</v>
      </c>
      <c r="I441">
        <v>7.0000000000000007E-2</v>
      </c>
      <c r="J441" t="s">
        <v>5556</v>
      </c>
      <c r="K441" s="11">
        <f t="shared" si="24"/>
        <v>21610000</v>
      </c>
      <c r="L441" s="11">
        <f t="shared" si="25"/>
        <v>765080</v>
      </c>
      <c r="M441" s="11">
        <f t="shared" si="26"/>
        <v>83260000</v>
      </c>
      <c r="N441" s="11">
        <f t="shared" si="27"/>
        <v>31050000000</v>
      </c>
    </row>
    <row r="442" spans="1:14" x14ac:dyDescent="0.25">
      <c r="A442" t="s">
        <v>6258</v>
      </c>
      <c r="B442" t="s">
        <v>6259</v>
      </c>
      <c r="C442" t="s">
        <v>5553</v>
      </c>
      <c r="D442">
        <v>110.25</v>
      </c>
      <c r="E442">
        <v>102.82</v>
      </c>
      <c r="F442" t="s">
        <v>630</v>
      </c>
      <c r="G442" t="s">
        <v>6260</v>
      </c>
      <c r="H442">
        <v>22.2</v>
      </c>
      <c r="I442">
        <v>0.06</v>
      </c>
      <c r="J442" t="s">
        <v>6261</v>
      </c>
      <c r="K442" s="11">
        <f t="shared" si="24"/>
        <v>21610000</v>
      </c>
      <c r="L442" s="11">
        <f t="shared" si="25"/>
        <v>1080000</v>
      </c>
      <c r="M442" s="11">
        <f t="shared" si="26"/>
        <v>133440000</v>
      </c>
      <c r="N442" s="11">
        <f t="shared" si="27"/>
        <v>17590000000</v>
      </c>
    </row>
    <row r="443" spans="1:14" x14ac:dyDescent="0.25">
      <c r="A443" t="s">
        <v>4451</v>
      </c>
      <c r="B443" t="s">
        <v>4452</v>
      </c>
      <c r="C443" t="s">
        <v>4453</v>
      </c>
      <c r="D443">
        <v>78.08</v>
      </c>
      <c r="E443">
        <v>81.12</v>
      </c>
      <c r="F443" t="s">
        <v>239</v>
      </c>
      <c r="G443" t="s">
        <v>4454</v>
      </c>
      <c r="H443">
        <v>24.7</v>
      </c>
      <c r="I443">
        <v>0.06</v>
      </c>
      <c r="J443" t="s">
        <v>3964</v>
      </c>
      <c r="K443" s="11">
        <f t="shared" si="24"/>
        <v>21420000</v>
      </c>
      <c r="L443" s="11">
        <f t="shared" si="25"/>
        <v>1170000</v>
      </c>
      <c r="M443" s="11">
        <f t="shared" si="26"/>
        <v>43600000</v>
      </c>
      <c r="N443" s="11">
        <f t="shared" si="27"/>
        <v>8720000000</v>
      </c>
    </row>
    <row r="444" spans="1:14" x14ac:dyDescent="0.25">
      <c r="A444" t="s">
        <v>4990</v>
      </c>
      <c r="B444" t="s">
        <v>4991</v>
      </c>
      <c r="C444" t="s">
        <v>4453</v>
      </c>
      <c r="D444">
        <v>49.14</v>
      </c>
      <c r="E444">
        <v>50.23</v>
      </c>
      <c r="F444" t="s">
        <v>2243</v>
      </c>
      <c r="G444" t="s">
        <v>4992</v>
      </c>
      <c r="H444">
        <v>36.729999999999997</v>
      </c>
      <c r="I444">
        <v>0.04</v>
      </c>
      <c r="J444" t="s">
        <v>2752</v>
      </c>
      <c r="K444" s="11">
        <f t="shared" si="24"/>
        <v>21420000</v>
      </c>
      <c r="L444" s="11">
        <f t="shared" si="25"/>
        <v>1800000</v>
      </c>
      <c r="M444" s="11">
        <f t="shared" si="26"/>
        <v>58270000</v>
      </c>
      <c r="N444" s="11">
        <f t="shared" si="27"/>
        <v>4090000000</v>
      </c>
    </row>
    <row r="445" spans="1:14" x14ac:dyDescent="0.25">
      <c r="A445" t="s">
        <v>5988</v>
      </c>
      <c r="B445" t="s">
        <v>5989</v>
      </c>
      <c r="C445" t="s">
        <v>5990</v>
      </c>
      <c r="D445">
        <v>72.41</v>
      </c>
      <c r="E445">
        <v>58.75</v>
      </c>
      <c r="F445" t="s">
        <v>375</v>
      </c>
      <c r="G445" t="s">
        <v>5991</v>
      </c>
      <c r="H445">
        <v>31.36</v>
      </c>
      <c r="I445">
        <v>0.06</v>
      </c>
      <c r="J445" t="s">
        <v>5803</v>
      </c>
      <c r="K445" s="11">
        <f t="shared" si="24"/>
        <v>21350000</v>
      </c>
      <c r="L445" s="11">
        <f t="shared" si="25"/>
        <v>1650000</v>
      </c>
      <c r="M445" s="11">
        <f t="shared" si="26"/>
        <v>113520000</v>
      </c>
      <c r="N445" s="11">
        <f t="shared" si="27"/>
        <v>7880000000</v>
      </c>
    </row>
    <row r="446" spans="1:14" x14ac:dyDescent="0.25">
      <c r="A446" t="s">
        <v>5879</v>
      </c>
      <c r="B446" t="s">
        <v>5880</v>
      </c>
      <c r="C446" t="s">
        <v>5881</v>
      </c>
      <c r="D446">
        <v>225.56</v>
      </c>
      <c r="E446">
        <v>235.76</v>
      </c>
      <c r="F446" t="s">
        <v>5882</v>
      </c>
      <c r="G446" t="s">
        <v>5883</v>
      </c>
      <c r="H446">
        <v>25.71</v>
      </c>
      <c r="I446">
        <v>0.1</v>
      </c>
      <c r="J446" t="s">
        <v>5884</v>
      </c>
      <c r="K446" s="11">
        <f t="shared" si="24"/>
        <v>21250000</v>
      </c>
      <c r="L446" s="11">
        <f t="shared" si="25"/>
        <v>455610</v>
      </c>
      <c r="M446" s="11">
        <f t="shared" si="26"/>
        <v>103180000</v>
      </c>
      <c r="N446" s="11">
        <f t="shared" si="27"/>
        <v>11060000000</v>
      </c>
    </row>
    <row r="447" spans="1:14" x14ac:dyDescent="0.25">
      <c r="A447" t="s">
        <v>5847</v>
      </c>
      <c r="B447" t="s">
        <v>5848</v>
      </c>
      <c r="C447" t="s">
        <v>5849</v>
      </c>
      <c r="D447">
        <v>147.38999999999999</v>
      </c>
      <c r="E447">
        <v>157.88</v>
      </c>
      <c r="F447" t="s">
        <v>5850</v>
      </c>
      <c r="G447" t="s">
        <v>5851</v>
      </c>
      <c r="H447">
        <v>22.75</v>
      </c>
      <c r="I447">
        <v>7.0000000000000007E-2</v>
      </c>
      <c r="J447" t="s">
        <v>5852</v>
      </c>
      <c r="K447" s="11">
        <f t="shared" si="24"/>
        <v>21230000</v>
      </c>
      <c r="L447" s="11">
        <f t="shared" si="25"/>
        <v>675050</v>
      </c>
      <c r="M447" s="11">
        <f t="shared" si="26"/>
        <v>100640000</v>
      </c>
      <c r="N447" s="11">
        <f t="shared" si="27"/>
        <v>8340000000</v>
      </c>
    </row>
    <row r="448" spans="1:14" x14ac:dyDescent="0.25">
      <c r="A448" t="s">
        <v>4447</v>
      </c>
      <c r="B448" t="s">
        <v>4448</v>
      </c>
      <c r="C448" t="s">
        <v>4449</v>
      </c>
      <c r="D448">
        <v>13.07</v>
      </c>
      <c r="E448">
        <v>26.32</v>
      </c>
      <c r="F448" t="s">
        <v>997</v>
      </c>
      <c r="G448" t="s">
        <v>4450</v>
      </c>
      <c r="H448">
        <v>74.42</v>
      </c>
      <c r="I448">
        <v>0.08</v>
      </c>
      <c r="J448" t="s">
        <v>751</v>
      </c>
      <c r="K448" s="11">
        <f t="shared" si="24"/>
        <v>21170000</v>
      </c>
      <c r="L448" s="11">
        <f t="shared" si="25"/>
        <v>3900000</v>
      </c>
      <c r="M448" s="11">
        <f t="shared" si="26"/>
        <v>43570000</v>
      </c>
      <c r="N448" s="11">
        <f t="shared" si="27"/>
        <v>1130000000</v>
      </c>
    </row>
    <row r="449" spans="1:14" x14ac:dyDescent="0.25">
      <c r="A449" t="s">
        <v>5410</v>
      </c>
      <c r="B449" t="s">
        <v>5411</v>
      </c>
      <c r="C449" t="s">
        <v>5412</v>
      </c>
      <c r="D449">
        <v>166.62</v>
      </c>
      <c r="E449">
        <v>160.71</v>
      </c>
      <c r="F449" t="s">
        <v>5413</v>
      </c>
      <c r="G449" t="s">
        <v>5414</v>
      </c>
      <c r="H449">
        <v>18.190000000000001</v>
      </c>
      <c r="I449">
        <v>0.06</v>
      </c>
      <c r="J449" t="s">
        <v>5415</v>
      </c>
      <c r="K449" s="11">
        <f t="shared" si="24"/>
        <v>21060000</v>
      </c>
      <c r="L449" s="11">
        <f t="shared" si="25"/>
        <v>660830</v>
      </c>
      <c r="M449" s="11">
        <f t="shared" si="26"/>
        <v>75070000</v>
      </c>
      <c r="N449" s="11">
        <f t="shared" si="27"/>
        <v>17000000000</v>
      </c>
    </row>
    <row r="450" spans="1:14" x14ac:dyDescent="0.25">
      <c r="A450" t="s">
        <v>4857</v>
      </c>
      <c r="B450" t="s">
        <v>4858</v>
      </c>
      <c r="C450" t="s">
        <v>4859</v>
      </c>
      <c r="D450">
        <v>41.47</v>
      </c>
      <c r="E450">
        <v>44.17</v>
      </c>
      <c r="F450" t="s">
        <v>585</v>
      </c>
      <c r="G450" t="s">
        <v>4860</v>
      </c>
      <c r="H450">
        <v>27.61</v>
      </c>
      <c r="I450">
        <v>0.04</v>
      </c>
      <c r="J450" t="s">
        <v>3696</v>
      </c>
      <c r="K450" s="11">
        <f t="shared" ref="K450:K513" si="28">IF(RIGHT(C450,1)="k",LEFT(C450,LEN(C450)-1)*1000,IF(RIGHT(C450,1)="M",LEFT(C450,LEN(C450)-1)*1000000,IF(RIGHT(C450,1)="B",LEFT(C450,LEN(C450)-1)*1000000000)))</f>
        <v>21040000</v>
      </c>
      <c r="L450" s="11">
        <f t="shared" ref="L450:L513" si="29">IF(RIGHT(F450,1)="k",LEFT(F450,LEN(F450)-1)*1000,IF(RIGHT(F450,1)="M",LEFT(F450,LEN(F450)-1)*1000000,IF(RIGHT(F450,1)="B",LEFT(F450,LEN(F450)-1)*1000000000)))</f>
        <v>2290000</v>
      </c>
      <c r="M450" s="11">
        <f t="shared" ref="M450:M513" si="30">IF(RIGHT(G450,1)="k",LEFT(G450,LEN(G450)-1)*1000,IF(RIGHT(G450,1)="M",LEFT(G450,LEN(G450)-1)*1000000,IF(RIGHT(G450,1)="B",LEFT(G450,LEN(G450)-1)*1000000000)))</f>
        <v>53580000</v>
      </c>
      <c r="N450" s="11">
        <f t="shared" ref="N450:N513" si="31">IF(RIGHT(J450,1)="k",LEFT(J450,LEN(J450)-1)*1000,IF(RIGHT(J450,1)="M",LEFT(J450,LEN(J450)-1)*1000000,IF(RIGHT(J450,1)="B",LEFT(J450,LEN(J450)-1)*1000000000)))</f>
        <v>6300000000</v>
      </c>
    </row>
    <row r="451" spans="1:14" x14ac:dyDescent="0.25">
      <c r="A451" t="s">
        <v>6868</v>
      </c>
      <c r="B451" t="s">
        <v>6869</v>
      </c>
      <c r="C451" t="s">
        <v>6870</v>
      </c>
      <c r="D451">
        <v>209.6</v>
      </c>
      <c r="E451">
        <v>194.95</v>
      </c>
      <c r="F451" t="s">
        <v>6871</v>
      </c>
      <c r="G451" t="s">
        <v>6872</v>
      </c>
      <c r="H451">
        <v>20.53</v>
      </c>
      <c r="I451">
        <v>0.09</v>
      </c>
      <c r="J451" t="s">
        <v>6873</v>
      </c>
      <c r="K451" s="11">
        <f t="shared" si="28"/>
        <v>20930000</v>
      </c>
      <c r="L451" s="11">
        <f t="shared" si="29"/>
        <v>472870</v>
      </c>
      <c r="M451" s="11">
        <f t="shared" si="30"/>
        <v>219430000</v>
      </c>
      <c r="N451" s="11">
        <f t="shared" si="31"/>
        <v>16410000000</v>
      </c>
    </row>
    <row r="452" spans="1:14" x14ac:dyDescent="0.25">
      <c r="A452" t="s">
        <v>5562</v>
      </c>
      <c r="B452" t="s">
        <v>5563</v>
      </c>
      <c r="C452" t="s">
        <v>5564</v>
      </c>
      <c r="D452">
        <v>45.41</v>
      </c>
      <c r="E452">
        <v>48.81</v>
      </c>
      <c r="F452" t="s">
        <v>1653</v>
      </c>
      <c r="G452" t="s">
        <v>5565</v>
      </c>
      <c r="H452">
        <v>21</v>
      </c>
      <c r="I452">
        <v>0.03</v>
      </c>
      <c r="J452" t="s">
        <v>4637</v>
      </c>
      <c r="K452" s="11">
        <f t="shared" si="28"/>
        <v>20890000</v>
      </c>
      <c r="L452" s="11">
        <f t="shared" si="29"/>
        <v>2140000</v>
      </c>
      <c r="M452" s="11">
        <f t="shared" si="30"/>
        <v>83850000</v>
      </c>
      <c r="N452" s="11">
        <f t="shared" si="31"/>
        <v>11090000000</v>
      </c>
    </row>
    <row r="453" spans="1:14" x14ac:dyDescent="0.25">
      <c r="A453" t="s">
        <v>5718</v>
      </c>
      <c r="B453" t="s">
        <v>5719</v>
      </c>
      <c r="C453" t="s">
        <v>5564</v>
      </c>
      <c r="D453">
        <v>157.72</v>
      </c>
      <c r="E453">
        <v>131.03</v>
      </c>
      <c r="F453" t="s">
        <v>5720</v>
      </c>
      <c r="G453" t="s">
        <v>5721</v>
      </c>
      <c r="H453">
        <v>23.92</v>
      </c>
      <c r="I453">
        <v>7.0000000000000007E-2</v>
      </c>
      <c r="J453" t="s">
        <v>5722</v>
      </c>
      <c r="K453" s="11">
        <f t="shared" si="28"/>
        <v>20890000</v>
      </c>
      <c r="L453" s="11">
        <f t="shared" si="29"/>
        <v>787390</v>
      </c>
      <c r="M453" s="11">
        <f t="shared" si="30"/>
        <v>91670000</v>
      </c>
      <c r="N453" s="11">
        <f t="shared" si="31"/>
        <v>9750000000</v>
      </c>
    </row>
    <row r="454" spans="1:14" x14ac:dyDescent="0.25">
      <c r="A454" t="s">
        <v>5447</v>
      </c>
      <c r="B454" t="s">
        <v>5448</v>
      </c>
      <c r="C454" t="s">
        <v>3174</v>
      </c>
      <c r="D454">
        <v>197.63</v>
      </c>
      <c r="E454">
        <v>168.91</v>
      </c>
      <c r="F454" t="s">
        <v>5449</v>
      </c>
      <c r="G454" t="s">
        <v>5450</v>
      </c>
      <c r="H454">
        <v>24.87</v>
      </c>
      <c r="I454">
        <v>0.11</v>
      </c>
      <c r="J454" t="s">
        <v>5451</v>
      </c>
      <c r="K454" s="11">
        <f t="shared" si="28"/>
        <v>20850000</v>
      </c>
      <c r="L454" s="11">
        <f t="shared" si="29"/>
        <v>534530</v>
      </c>
      <c r="M454" s="11">
        <f t="shared" si="30"/>
        <v>77650000</v>
      </c>
      <c r="N454" s="11">
        <f t="shared" si="31"/>
        <v>17210000000</v>
      </c>
    </row>
    <row r="455" spans="1:14" x14ac:dyDescent="0.25">
      <c r="A455" t="s">
        <v>6326</v>
      </c>
      <c r="B455" t="s">
        <v>6327</v>
      </c>
      <c r="C455" t="s">
        <v>3174</v>
      </c>
      <c r="D455">
        <v>103.77</v>
      </c>
      <c r="E455">
        <v>100.97</v>
      </c>
      <c r="F455" t="s">
        <v>210</v>
      </c>
      <c r="G455" t="s">
        <v>6328</v>
      </c>
      <c r="H455">
        <v>19.52</v>
      </c>
      <c r="I455">
        <v>0.05</v>
      </c>
      <c r="J455" t="s">
        <v>6329</v>
      </c>
      <c r="K455" s="11">
        <f t="shared" si="28"/>
        <v>20850000</v>
      </c>
      <c r="L455" s="11">
        <f t="shared" si="29"/>
        <v>1020000</v>
      </c>
      <c r="M455" s="11">
        <f t="shared" si="30"/>
        <v>140820000</v>
      </c>
      <c r="N455" s="11">
        <f t="shared" si="31"/>
        <v>13620000000</v>
      </c>
    </row>
    <row r="456" spans="1:14" x14ac:dyDescent="0.25">
      <c r="A456" t="s">
        <v>5537</v>
      </c>
      <c r="B456" t="s">
        <v>5538</v>
      </c>
      <c r="C456" t="s">
        <v>5539</v>
      </c>
      <c r="D456">
        <v>209.92</v>
      </c>
      <c r="E456">
        <v>110.68</v>
      </c>
      <c r="F456" t="s">
        <v>5540</v>
      </c>
      <c r="G456" t="s">
        <v>5541</v>
      </c>
      <c r="H456">
        <v>84.53</v>
      </c>
      <c r="I456">
        <v>0.05</v>
      </c>
      <c r="J456" t="s">
        <v>3353</v>
      </c>
      <c r="K456" s="11">
        <f t="shared" si="28"/>
        <v>20450000</v>
      </c>
      <c r="L456" s="11">
        <f t="shared" si="29"/>
        <v>640970</v>
      </c>
      <c r="M456" s="11">
        <f t="shared" si="30"/>
        <v>82760000</v>
      </c>
      <c r="N456" s="11">
        <f t="shared" si="31"/>
        <v>7730000000</v>
      </c>
    </row>
    <row r="457" spans="1:14" x14ac:dyDescent="0.25">
      <c r="A457" t="s">
        <v>3475</v>
      </c>
      <c r="B457" t="s">
        <v>3476</v>
      </c>
      <c r="C457" t="s">
        <v>3477</v>
      </c>
      <c r="D457">
        <v>44.52</v>
      </c>
      <c r="E457">
        <v>26.47</v>
      </c>
      <c r="F457" t="s">
        <v>1351</v>
      </c>
      <c r="G457" t="s">
        <v>3478</v>
      </c>
      <c r="H457">
        <v>46.65</v>
      </c>
      <c r="I457">
        <v>0.02</v>
      </c>
      <c r="J457" t="s">
        <v>3479</v>
      </c>
      <c r="K457" s="11">
        <f t="shared" si="28"/>
        <v>20340000</v>
      </c>
      <c r="L457" s="11">
        <f t="shared" si="29"/>
        <v>2490000</v>
      </c>
      <c r="M457" s="11">
        <f t="shared" si="30"/>
        <v>24920000</v>
      </c>
      <c r="N457" s="11">
        <f t="shared" si="31"/>
        <v>5940000000</v>
      </c>
    </row>
    <row r="458" spans="1:14" x14ac:dyDescent="0.25">
      <c r="A458" t="s">
        <v>5063</v>
      </c>
      <c r="B458" t="s">
        <v>5064</v>
      </c>
      <c r="C458" t="s">
        <v>3128</v>
      </c>
      <c r="D458">
        <v>44.11</v>
      </c>
      <c r="E458">
        <v>44.99</v>
      </c>
      <c r="F458" t="s">
        <v>585</v>
      </c>
      <c r="G458" t="s">
        <v>5065</v>
      </c>
      <c r="H458">
        <v>18.96</v>
      </c>
      <c r="I458">
        <v>0.03</v>
      </c>
      <c r="J458" t="s">
        <v>4330</v>
      </c>
      <c r="K458" s="11">
        <f t="shared" si="28"/>
        <v>20310000</v>
      </c>
      <c r="L458" s="11">
        <f t="shared" si="29"/>
        <v>2290000</v>
      </c>
      <c r="M458" s="11">
        <f t="shared" si="30"/>
        <v>61920000</v>
      </c>
      <c r="N458" s="11">
        <f t="shared" si="31"/>
        <v>7340000000</v>
      </c>
    </row>
    <row r="459" spans="1:14" x14ac:dyDescent="0.25">
      <c r="A459" t="s">
        <v>5356</v>
      </c>
      <c r="B459" t="s">
        <v>5357</v>
      </c>
      <c r="C459" t="s">
        <v>5358</v>
      </c>
      <c r="D459">
        <v>85.31</v>
      </c>
      <c r="E459">
        <v>73.430000000000007</v>
      </c>
      <c r="F459" t="s">
        <v>262</v>
      </c>
      <c r="G459" t="s">
        <v>5359</v>
      </c>
      <c r="H459">
        <v>32.99</v>
      </c>
      <c r="I459">
        <v>7.0000000000000007E-2</v>
      </c>
      <c r="J459" t="s">
        <v>3367</v>
      </c>
      <c r="K459" s="11">
        <f t="shared" si="28"/>
        <v>20260000</v>
      </c>
      <c r="L459" s="11">
        <f t="shared" si="29"/>
        <v>1230000</v>
      </c>
      <c r="M459" s="11">
        <f t="shared" si="30"/>
        <v>72560000</v>
      </c>
      <c r="N459" s="11">
        <f t="shared" si="31"/>
        <v>5250000000</v>
      </c>
    </row>
    <row r="460" spans="1:14" x14ac:dyDescent="0.25">
      <c r="A460" t="s">
        <v>5506</v>
      </c>
      <c r="B460" t="s">
        <v>5507</v>
      </c>
      <c r="C460" t="s">
        <v>5508</v>
      </c>
      <c r="D460">
        <v>96.22</v>
      </c>
      <c r="E460">
        <v>98.72</v>
      </c>
      <c r="F460" t="s">
        <v>5509</v>
      </c>
      <c r="G460" t="s">
        <v>5510</v>
      </c>
      <c r="H460">
        <v>18.68</v>
      </c>
      <c r="I460">
        <v>7.0000000000000007E-2</v>
      </c>
      <c r="J460" t="s">
        <v>3212</v>
      </c>
      <c r="K460" s="11">
        <f t="shared" si="28"/>
        <v>20210000</v>
      </c>
      <c r="L460" s="11">
        <f t="shared" si="29"/>
        <v>969770</v>
      </c>
      <c r="M460" s="11">
        <f t="shared" si="30"/>
        <v>80490000</v>
      </c>
      <c r="N460" s="11">
        <f t="shared" si="31"/>
        <v>8820000000</v>
      </c>
    </row>
    <row r="461" spans="1:14" x14ac:dyDescent="0.25">
      <c r="A461" t="s">
        <v>6047</v>
      </c>
      <c r="B461" t="s">
        <v>6048</v>
      </c>
      <c r="C461" t="s">
        <v>6049</v>
      </c>
      <c r="D461">
        <v>86.77</v>
      </c>
      <c r="E461">
        <v>76.06</v>
      </c>
      <c r="F461" t="s">
        <v>3984</v>
      </c>
      <c r="G461" t="s">
        <v>6050</v>
      </c>
      <c r="H461">
        <v>20.170000000000002</v>
      </c>
      <c r="I461">
        <v>0.04</v>
      </c>
      <c r="J461" t="s">
        <v>6051</v>
      </c>
      <c r="K461" s="11">
        <f t="shared" si="28"/>
        <v>20170000</v>
      </c>
      <c r="L461" s="11">
        <f t="shared" si="29"/>
        <v>1250000</v>
      </c>
      <c r="M461" s="11">
        <f t="shared" si="30"/>
        <v>117490000</v>
      </c>
      <c r="N461" s="11">
        <f t="shared" si="31"/>
        <v>15770000000</v>
      </c>
    </row>
    <row r="462" spans="1:14" x14ac:dyDescent="0.25">
      <c r="A462" t="s">
        <v>5864</v>
      </c>
      <c r="B462" t="s">
        <v>5865</v>
      </c>
      <c r="C462" t="s">
        <v>5866</v>
      </c>
      <c r="D462">
        <v>79.25</v>
      </c>
      <c r="E462">
        <v>79.69</v>
      </c>
      <c r="F462" t="s">
        <v>1444</v>
      </c>
      <c r="G462" t="s">
        <v>5867</v>
      </c>
      <c r="H462">
        <v>17.11</v>
      </c>
      <c r="I462">
        <v>0.03</v>
      </c>
      <c r="J462" t="s">
        <v>5868</v>
      </c>
      <c r="K462" s="11">
        <f t="shared" si="28"/>
        <v>20150000</v>
      </c>
      <c r="L462" s="11">
        <f t="shared" si="29"/>
        <v>1350000</v>
      </c>
      <c r="M462" s="11">
        <f t="shared" si="30"/>
        <v>102810000</v>
      </c>
      <c r="N462" s="11">
        <f t="shared" si="31"/>
        <v>14380000000</v>
      </c>
    </row>
    <row r="463" spans="1:14" x14ac:dyDescent="0.25">
      <c r="A463" t="s">
        <v>4934</v>
      </c>
      <c r="B463" t="s">
        <v>4935</v>
      </c>
      <c r="C463" t="s">
        <v>4936</v>
      </c>
      <c r="D463">
        <v>26.2</v>
      </c>
      <c r="E463">
        <v>27.68</v>
      </c>
      <c r="F463" t="s">
        <v>591</v>
      </c>
      <c r="G463" t="s">
        <v>4937</v>
      </c>
      <c r="H463">
        <v>34.979999999999997</v>
      </c>
      <c r="I463">
        <v>0.06</v>
      </c>
      <c r="J463" t="s">
        <v>978</v>
      </c>
      <c r="K463" s="11">
        <f t="shared" si="28"/>
        <v>20050000</v>
      </c>
      <c r="L463" s="11">
        <f t="shared" si="29"/>
        <v>2310000</v>
      </c>
      <c r="M463" s="11">
        <f t="shared" si="30"/>
        <v>56150000</v>
      </c>
      <c r="N463" s="11">
        <f t="shared" si="31"/>
        <v>2290000000</v>
      </c>
    </row>
    <row r="464" spans="1:14" x14ac:dyDescent="0.25">
      <c r="A464" t="s">
        <v>4666</v>
      </c>
      <c r="B464" t="s">
        <v>4667</v>
      </c>
      <c r="C464" t="s">
        <v>4668</v>
      </c>
      <c r="D464">
        <v>120.14</v>
      </c>
      <c r="E464">
        <v>112.76</v>
      </c>
      <c r="F464" t="s">
        <v>4669</v>
      </c>
      <c r="G464" t="s">
        <v>4670</v>
      </c>
      <c r="H464">
        <v>23.69</v>
      </c>
      <c r="I464">
        <v>0.06</v>
      </c>
      <c r="J464" t="s">
        <v>4671</v>
      </c>
      <c r="K464" s="11">
        <f t="shared" si="28"/>
        <v>20040000</v>
      </c>
      <c r="L464" s="11">
        <f t="shared" si="29"/>
        <v>903690</v>
      </c>
      <c r="M464" s="11">
        <f t="shared" si="30"/>
        <v>48200000</v>
      </c>
      <c r="N464" s="11">
        <f t="shared" si="31"/>
        <v>11330000000</v>
      </c>
    </row>
    <row r="465" spans="1:14" x14ac:dyDescent="0.25">
      <c r="A465" t="s">
        <v>5433</v>
      </c>
      <c r="B465" t="s">
        <v>5434</v>
      </c>
      <c r="C465" t="s">
        <v>5435</v>
      </c>
      <c r="D465">
        <v>72.22</v>
      </c>
      <c r="E465">
        <v>74.7</v>
      </c>
      <c r="F465" t="s">
        <v>1140</v>
      </c>
      <c r="G465" t="s">
        <v>5436</v>
      </c>
      <c r="H465">
        <v>25.21</v>
      </c>
      <c r="I465">
        <v>0.04</v>
      </c>
      <c r="J465" t="s">
        <v>3195</v>
      </c>
      <c r="K465" s="11">
        <f t="shared" si="28"/>
        <v>20010000</v>
      </c>
      <c r="L465" s="11">
        <f t="shared" si="29"/>
        <v>1400000</v>
      </c>
      <c r="M465" s="11">
        <f t="shared" si="30"/>
        <v>76260000</v>
      </c>
      <c r="N465" s="11">
        <f t="shared" si="31"/>
        <v>15790000000</v>
      </c>
    </row>
    <row r="466" spans="1:14" x14ac:dyDescent="0.25">
      <c r="A466" t="s">
        <v>5283</v>
      </c>
      <c r="B466" t="s">
        <v>5284</v>
      </c>
      <c r="C466" t="s">
        <v>5285</v>
      </c>
      <c r="D466">
        <v>115.71</v>
      </c>
      <c r="E466">
        <v>110.33</v>
      </c>
      <c r="F466" t="s">
        <v>5286</v>
      </c>
      <c r="G466" t="s">
        <v>5287</v>
      </c>
      <c r="H466">
        <v>22.07</v>
      </c>
      <c r="I466">
        <v>7.0000000000000007E-2</v>
      </c>
      <c r="J466" t="s">
        <v>5288</v>
      </c>
      <c r="K466" s="11">
        <f t="shared" si="28"/>
        <v>20000000</v>
      </c>
      <c r="L466" s="11">
        <f t="shared" si="29"/>
        <v>950600</v>
      </c>
      <c r="M466" s="11">
        <f t="shared" si="30"/>
        <v>69620000</v>
      </c>
      <c r="N466" s="11">
        <f t="shared" si="31"/>
        <v>11560000000</v>
      </c>
    </row>
    <row r="467" spans="1:14" x14ac:dyDescent="0.25">
      <c r="A467" t="s">
        <v>4830</v>
      </c>
      <c r="B467" t="s">
        <v>4831</v>
      </c>
      <c r="C467" t="s">
        <v>4832</v>
      </c>
      <c r="D467">
        <v>302.64999999999998</v>
      </c>
      <c r="E467">
        <v>207.5</v>
      </c>
      <c r="F467" t="s">
        <v>4833</v>
      </c>
      <c r="G467" t="s">
        <v>4834</v>
      </c>
      <c r="H467">
        <v>29.83</v>
      </c>
      <c r="I467">
        <v>0.15</v>
      </c>
      <c r="J467" t="s">
        <v>4835</v>
      </c>
      <c r="K467" s="11">
        <f t="shared" si="28"/>
        <v>19960000</v>
      </c>
      <c r="L467" s="11">
        <f t="shared" si="29"/>
        <v>391300</v>
      </c>
      <c r="M467" s="11">
        <f t="shared" si="30"/>
        <v>53240000</v>
      </c>
      <c r="N467" s="11">
        <f t="shared" si="31"/>
        <v>13400000000</v>
      </c>
    </row>
    <row r="468" spans="1:14" x14ac:dyDescent="0.25">
      <c r="A468" t="s">
        <v>5266</v>
      </c>
      <c r="B468" t="s">
        <v>5267</v>
      </c>
      <c r="C468" t="s">
        <v>5268</v>
      </c>
      <c r="D468">
        <v>173.12</v>
      </c>
      <c r="E468">
        <v>153.22999999999999</v>
      </c>
      <c r="F468" t="s">
        <v>5269</v>
      </c>
      <c r="G468" t="s">
        <v>5270</v>
      </c>
      <c r="H468">
        <v>20.77</v>
      </c>
      <c r="I468">
        <v>0.08</v>
      </c>
      <c r="J468" t="s">
        <v>5271</v>
      </c>
      <c r="K468" s="11">
        <f t="shared" si="28"/>
        <v>19890000</v>
      </c>
      <c r="L468" s="11">
        <f t="shared" si="29"/>
        <v>580130</v>
      </c>
      <c r="M468" s="11">
        <f t="shared" si="30"/>
        <v>68960000</v>
      </c>
      <c r="N468" s="11">
        <f t="shared" si="31"/>
        <v>18480000000</v>
      </c>
    </row>
    <row r="469" spans="1:14" x14ac:dyDescent="0.25">
      <c r="A469" t="s">
        <v>2871</v>
      </c>
      <c r="B469" t="s">
        <v>2872</v>
      </c>
      <c r="C469" t="s">
        <v>2873</v>
      </c>
      <c r="D469">
        <v>39.97</v>
      </c>
      <c r="E469">
        <v>31.2</v>
      </c>
      <c r="F469" t="s">
        <v>1793</v>
      </c>
      <c r="G469" t="s">
        <v>2874</v>
      </c>
      <c r="H469">
        <v>29.49</v>
      </c>
      <c r="I469">
        <v>0.03</v>
      </c>
      <c r="J469" t="s">
        <v>2875</v>
      </c>
      <c r="K469" s="11">
        <f t="shared" si="28"/>
        <v>19850000</v>
      </c>
      <c r="L469" s="11">
        <f t="shared" si="29"/>
        <v>2350000</v>
      </c>
      <c r="M469" s="11">
        <f t="shared" si="30"/>
        <v>17440000</v>
      </c>
      <c r="N469" s="11">
        <f t="shared" si="31"/>
        <v>7820000000</v>
      </c>
    </row>
    <row r="470" spans="1:14" x14ac:dyDescent="0.25">
      <c r="A470" t="s">
        <v>5825</v>
      </c>
      <c r="B470" t="s">
        <v>5826</v>
      </c>
      <c r="C470" t="s">
        <v>5021</v>
      </c>
      <c r="D470">
        <v>237.32</v>
      </c>
      <c r="E470">
        <v>247.27</v>
      </c>
      <c r="F470" t="s">
        <v>5827</v>
      </c>
      <c r="G470" t="s">
        <v>5828</v>
      </c>
      <c r="H470">
        <v>17.96</v>
      </c>
      <c r="I470">
        <v>0.11</v>
      </c>
      <c r="J470" t="s">
        <v>5829</v>
      </c>
      <c r="K470" s="11">
        <f t="shared" si="28"/>
        <v>19830000</v>
      </c>
      <c r="L470" s="11">
        <f t="shared" si="29"/>
        <v>405880</v>
      </c>
      <c r="M470" s="11">
        <f t="shared" si="30"/>
        <v>99850000</v>
      </c>
      <c r="N470" s="11">
        <f t="shared" si="31"/>
        <v>15670000000</v>
      </c>
    </row>
    <row r="471" spans="1:14" x14ac:dyDescent="0.25">
      <c r="A471" t="s">
        <v>5019</v>
      </c>
      <c r="B471" t="s">
        <v>5020</v>
      </c>
      <c r="C471" t="s">
        <v>5021</v>
      </c>
      <c r="D471">
        <v>25.39</v>
      </c>
      <c r="E471">
        <v>28.78</v>
      </c>
      <c r="F471" t="s">
        <v>664</v>
      </c>
      <c r="G471" t="s">
        <v>5022</v>
      </c>
      <c r="H471">
        <v>24.01</v>
      </c>
      <c r="I471">
        <v>0.04</v>
      </c>
      <c r="J471" t="s">
        <v>3960</v>
      </c>
      <c r="K471" s="11">
        <f t="shared" si="28"/>
        <v>19830000</v>
      </c>
      <c r="L471" s="11">
        <f t="shared" si="29"/>
        <v>2590000</v>
      </c>
      <c r="M471" s="11">
        <f t="shared" si="30"/>
        <v>59870000</v>
      </c>
      <c r="N471" s="11">
        <f t="shared" si="31"/>
        <v>5040000000</v>
      </c>
    </row>
    <row r="472" spans="1:14" x14ac:dyDescent="0.25">
      <c r="A472" t="s">
        <v>5310</v>
      </c>
      <c r="B472" t="s">
        <v>5311</v>
      </c>
      <c r="C472" t="s">
        <v>5312</v>
      </c>
      <c r="D472">
        <v>72.45</v>
      </c>
      <c r="E472">
        <v>62.23</v>
      </c>
      <c r="F472" t="s">
        <v>474</v>
      </c>
      <c r="G472" t="s">
        <v>5313</v>
      </c>
      <c r="H472">
        <v>35.76</v>
      </c>
      <c r="I472">
        <v>0.08</v>
      </c>
      <c r="J472" t="s">
        <v>5314</v>
      </c>
      <c r="K472" s="11">
        <f t="shared" si="28"/>
        <v>19820000</v>
      </c>
      <c r="L472" s="11">
        <f t="shared" si="29"/>
        <v>1160000</v>
      </c>
      <c r="M472" s="11">
        <f t="shared" si="30"/>
        <v>71140000</v>
      </c>
      <c r="N472" s="11">
        <f t="shared" si="31"/>
        <v>10320000000</v>
      </c>
    </row>
    <row r="473" spans="1:14" x14ac:dyDescent="0.25">
      <c r="A473" t="s">
        <v>5141</v>
      </c>
      <c r="B473" t="s">
        <v>5142</v>
      </c>
      <c r="C473" t="s">
        <v>5143</v>
      </c>
      <c r="D473">
        <v>28.37</v>
      </c>
      <c r="E473">
        <v>28.28</v>
      </c>
      <c r="F473" t="s">
        <v>2345</v>
      </c>
      <c r="G473" t="s">
        <v>5144</v>
      </c>
      <c r="H473">
        <v>42.57</v>
      </c>
      <c r="I473">
        <v>0.04</v>
      </c>
      <c r="J473" t="s">
        <v>2453</v>
      </c>
      <c r="K473" s="11">
        <f t="shared" si="28"/>
        <v>19630000</v>
      </c>
      <c r="L473" s="11">
        <f t="shared" si="29"/>
        <v>3460000</v>
      </c>
      <c r="M473" s="11">
        <f t="shared" si="30"/>
        <v>64390000</v>
      </c>
      <c r="N473" s="11">
        <f t="shared" si="31"/>
        <v>5670000000</v>
      </c>
    </row>
    <row r="474" spans="1:14" x14ac:dyDescent="0.25">
      <c r="A474" t="s">
        <v>5332</v>
      </c>
      <c r="B474" t="s">
        <v>5333</v>
      </c>
      <c r="C474" t="s">
        <v>5334</v>
      </c>
      <c r="D474">
        <v>123.88</v>
      </c>
      <c r="E474">
        <v>111.01</v>
      </c>
      <c r="F474" t="s">
        <v>204</v>
      </c>
      <c r="G474" t="s">
        <v>5335</v>
      </c>
      <c r="H474">
        <v>19.97</v>
      </c>
      <c r="I474">
        <v>0.05</v>
      </c>
      <c r="J474" t="s">
        <v>5336</v>
      </c>
      <c r="K474" s="11">
        <f t="shared" si="28"/>
        <v>19600000</v>
      </c>
      <c r="L474" s="11">
        <f t="shared" si="29"/>
        <v>1010000</v>
      </c>
      <c r="M474" s="11">
        <f t="shared" si="30"/>
        <v>71710000</v>
      </c>
      <c r="N474" s="11">
        <f t="shared" si="31"/>
        <v>12020000000</v>
      </c>
    </row>
    <row r="475" spans="1:14" x14ac:dyDescent="0.25">
      <c r="A475" t="s">
        <v>6140</v>
      </c>
      <c r="B475" t="s">
        <v>6141</v>
      </c>
      <c r="C475" t="s">
        <v>4290</v>
      </c>
      <c r="D475">
        <v>62.21</v>
      </c>
      <c r="E475">
        <v>64.36</v>
      </c>
      <c r="F475" t="s">
        <v>2243</v>
      </c>
      <c r="G475" t="s">
        <v>6142</v>
      </c>
      <c r="H475">
        <v>14.57</v>
      </c>
      <c r="I475">
        <v>0.02</v>
      </c>
      <c r="J475" t="s">
        <v>6143</v>
      </c>
      <c r="K475" s="11">
        <f t="shared" si="28"/>
        <v>19530000</v>
      </c>
      <c r="L475" s="11">
        <f t="shared" si="29"/>
        <v>1800000</v>
      </c>
      <c r="M475" s="11">
        <f t="shared" si="30"/>
        <v>124560000</v>
      </c>
      <c r="N475" s="11">
        <f t="shared" si="31"/>
        <v>19630000000</v>
      </c>
    </row>
    <row r="476" spans="1:14" x14ac:dyDescent="0.25">
      <c r="A476" t="s">
        <v>4288</v>
      </c>
      <c r="B476" t="s">
        <v>4289</v>
      </c>
      <c r="C476" t="s">
        <v>4290</v>
      </c>
      <c r="D476">
        <v>65.569999999999993</v>
      </c>
      <c r="E476">
        <v>53.13</v>
      </c>
      <c r="F476" t="s">
        <v>318</v>
      </c>
      <c r="G476" t="s">
        <v>4291</v>
      </c>
      <c r="H476">
        <v>30.06</v>
      </c>
      <c r="I476">
        <v>0.05</v>
      </c>
      <c r="J476" t="s">
        <v>4292</v>
      </c>
      <c r="K476" s="11">
        <f t="shared" si="28"/>
        <v>19530000</v>
      </c>
      <c r="L476" s="11">
        <f t="shared" si="29"/>
        <v>1420000</v>
      </c>
      <c r="M476" s="11">
        <f t="shared" si="30"/>
        <v>38460000</v>
      </c>
      <c r="N476" s="11">
        <f t="shared" si="31"/>
        <v>12060000000</v>
      </c>
    </row>
    <row r="477" spans="1:14" x14ac:dyDescent="0.25">
      <c r="A477" t="s">
        <v>4459</v>
      </c>
      <c r="B477" t="s">
        <v>4460</v>
      </c>
      <c r="C477" t="s">
        <v>4461</v>
      </c>
      <c r="D477">
        <v>43.38</v>
      </c>
      <c r="E477">
        <v>42.5</v>
      </c>
      <c r="F477" t="s">
        <v>523</v>
      </c>
      <c r="G477" t="s">
        <v>4462</v>
      </c>
      <c r="H477">
        <v>25.59</v>
      </c>
      <c r="I477">
        <v>0.03</v>
      </c>
      <c r="J477" t="s">
        <v>3353</v>
      </c>
      <c r="K477" s="11">
        <f t="shared" si="28"/>
        <v>19440000</v>
      </c>
      <c r="L477" s="11">
        <f t="shared" si="29"/>
        <v>2130000</v>
      </c>
      <c r="M477" s="11">
        <f t="shared" si="30"/>
        <v>43710000</v>
      </c>
      <c r="N477" s="11">
        <f t="shared" si="31"/>
        <v>7730000000</v>
      </c>
    </row>
    <row r="478" spans="1:14" x14ac:dyDescent="0.25">
      <c r="A478" t="s">
        <v>5500</v>
      </c>
      <c r="B478" t="s">
        <v>5501</v>
      </c>
      <c r="C478" t="s">
        <v>5502</v>
      </c>
      <c r="D478">
        <v>277.08999999999997</v>
      </c>
      <c r="E478">
        <v>258.3</v>
      </c>
      <c r="F478" t="s">
        <v>5503</v>
      </c>
      <c r="G478" t="s">
        <v>5504</v>
      </c>
      <c r="H478">
        <v>19.46</v>
      </c>
      <c r="I478">
        <v>0.1</v>
      </c>
      <c r="J478" t="s">
        <v>5505</v>
      </c>
      <c r="K478" s="11">
        <f t="shared" si="28"/>
        <v>19340000</v>
      </c>
      <c r="L478" s="11">
        <f t="shared" si="29"/>
        <v>443710</v>
      </c>
      <c r="M478" s="11">
        <f t="shared" si="30"/>
        <v>80010000</v>
      </c>
      <c r="N478" s="11">
        <f t="shared" si="31"/>
        <v>28490000000</v>
      </c>
    </row>
    <row r="479" spans="1:14" x14ac:dyDescent="0.25">
      <c r="A479" t="s">
        <v>5743</v>
      </c>
      <c r="B479" t="s">
        <v>5744</v>
      </c>
      <c r="C479" t="s">
        <v>5745</v>
      </c>
      <c r="D479">
        <v>169</v>
      </c>
      <c r="E479">
        <v>140.74</v>
      </c>
      <c r="F479" t="s">
        <v>5746</v>
      </c>
      <c r="G479" t="s">
        <v>5747</v>
      </c>
      <c r="H479">
        <v>18.420000000000002</v>
      </c>
      <c r="I479">
        <v>7.0000000000000007E-2</v>
      </c>
      <c r="J479" t="s">
        <v>5748</v>
      </c>
      <c r="K479" s="11">
        <f t="shared" si="28"/>
        <v>19300000</v>
      </c>
      <c r="L479" s="11">
        <f t="shared" si="29"/>
        <v>731730</v>
      </c>
      <c r="M479" s="11">
        <f t="shared" si="30"/>
        <v>93730000</v>
      </c>
      <c r="N479" s="11">
        <f t="shared" si="31"/>
        <v>20070000000</v>
      </c>
    </row>
    <row r="480" spans="1:14" x14ac:dyDescent="0.25">
      <c r="A480" t="s">
        <v>5289</v>
      </c>
      <c r="B480" t="s">
        <v>5290</v>
      </c>
      <c r="C480" t="s">
        <v>5291</v>
      </c>
      <c r="D480">
        <v>36.74</v>
      </c>
      <c r="E480">
        <v>40.25</v>
      </c>
      <c r="F480" t="s">
        <v>1411</v>
      </c>
      <c r="G480" t="s">
        <v>5292</v>
      </c>
      <c r="H480">
        <v>23.8</v>
      </c>
      <c r="I480">
        <v>0.04</v>
      </c>
      <c r="J480" t="s">
        <v>5293</v>
      </c>
      <c r="K480" s="11">
        <f t="shared" si="28"/>
        <v>19230000</v>
      </c>
      <c r="L480" s="11">
        <f t="shared" si="29"/>
        <v>2450000</v>
      </c>
      <c r="M480" s="11">
        <f t="shared" si="30"/>
        <v>70040000</v>
      </c>
      <c r="N480" s="11">
        <f t="shared" si="31"/>
        <v>10410000000</v>
      </c>
    </row>
    <row r="481" spans="1:14" x14ac:dyDescent="0.25">
      <c r="A481" t="s">
        <v>4236</v>
      </c>
      <c r="B481" t="s">
        <v>4237</v>
      </c>
      <c r="C481" t="s">
        <v>4238</v>
      </c>
      <c r="D481">
        <v>47.49</v>
      </c>
      <c r="E481">
        <v>52.07</v>
      </c>
      <c r="F481" t="s">
        <v>216</v>
      </c>
      <c r="G481" t="s">
        <v>4239</v>
      </c>
      <c r="H481">
        <v>56.11</v>
      </c>
      <c r="I481">
        <v>0.13</v>
      </c>
      <c r="J481" t="s">
        <v>4240</v>
      </c>
      <c r="K481" s="11">
        <f t="shared" si="28"/>
        <v>19050000</v>
      </c>
      <c r="L481" s="11">
        <f t="shared" si="29"/>
        <v>1030000</v>
      </c>
      <c r="M481" s="11">
        <f t="shared" si="30"/>
        <v>37550000</v>
      </c>
      <c r="N481" s="11">
        <f t="shared" si="31"/>
        <v>1600000000</v>
      </c>
    </row>
    <row r="482" spans="1:14" x14ac:dyDescent="0.25">
      <c r="A482" t="s">
        <v>5697</v>
      </c>
      <c r="B482" t="s">
        <v>5698</v>
      </c>
      <c r="C482" t="s">
        <v>5699</v>
      </c>
      <c r="D482">
        <v>39.15</v>
      </c>
      <c r="E482">
        <v>36.01</v>
      </c>
      <c r="F482" t="s">
        <v>2043</v>
      </c>
      <c r="G482" t="s">
        <v>5700</v>
      </c>
      <c r="H482">
        <v>22.59</v>
      </c>
      <c r="I482">
        <v>0.04</v>
      </c>
      <c r="J482" t="s">
        <v>5701</v>
      </c>
      <c r="K482" s="11">
        <f t="shared" si="28"/>
        <v>18940000</v>
      </c>
      <c r="L482" s="11">
        <f t="shared" si="29"/>
        <v>2080000</v>
      </c>
      <c r="M482" s="11">
        <f t="shared" si="30"/>
        <v>91010000</v>
      </c>
      <c r="N482" s="11">
        <f t="shared" si="31"/>
        <v>7260000000</v>
      </c>
    </row>
    <row r="483" spans="1:14" x14ac:dyDescent="0.25">
      <c r="A483" t="s">
        <v>7277</v>
      </c>
      <c r="B483" t="s">
        <v>7278</v>
      </c>
      <c r="C483" t="s">
        <v>7279</v>
      </c>
      <c r="D483">
        <v>44.85</v>
      </c>
      <c r="E483">
        <v>41.27</v>
      </c>
      <c r="F483" t="s">
        <v>352</v>
      </c>
      <c r="G483" t="s">
        <v>7280</v>
      </c>
      <c r="H483">
        <v>43.5</v>
      </c>
      <c r="I483">
        <v>0.12</v>
      </c>
      <c r="J483" t="s">
        <v>7281</v>
      </c>
      <c r="K483" s="11">
        <f t="shared" si="28"/>
        <v>18920000</v>
      </c>
      <c r="L483" s="11">
        <f t="shared" si="29"/>
        <v>1600000</v>
      </c>
      <c r="M483" s="11">
        <f t="shared" si="30"/>
        <v>352570000</v>
      </c>
      <c r="N483" s="11">
        <f t="shared" si="31"/>
        <v>2550000000</v>
      </c>
    </row>
    <row r="484" spans="1:14" x14ac:dyDescent="0.25">
      <c r="A484" t="s">
        <v>5820</v>
      </c>
      <c r="B484" t="s">
        <v>5821</v>
      </c>
      <c r="C484" t="s">
        <v>5822</v>
      </c>
      <c r="D484">
        <v>233.44</v>
      </c>
      <c r="E484">
        <v>221.49</v>
      </c>
      <c r="F484" t="s">
        <v>5823</v>
      </c>
      <c r="G484" t="s">
        <v>5824</v>
      </c>
      <c r="H484">
        <v>21.14</v>
      </c>
      <c r="I484">
        <v>0.1</v>
      </c>
      <c r="J484" t="s">
        <v>3311</v>
      </c>
      <c r="K484" s="11">
        <f t="shared" si="28"/>
        <v>18770000</v>
      </c>
      <c r="L484" s="11">
        <f t="shared" si="29"/>
        <v>442370</v>
      </c>
      <c r="M484" s="11">
        <f t="shared" si="30"/>
        <v>99640000</v>
      </c>
      <c r="N484" s="11">
        <f t="shared" si="31"/>
        <v>9440000000</v>
      </c>
    </row>
    <row r="485" spans="1:14" x14ac:dyDescent="0.25">
      <c r="A485" t="s">
        <v>5905</v>
      </c>
      <c r="B485" t="s">
        <v>5906</v>
      </c>
      <c r="C485" t="s">
        <v>5907</v>
      </c>
      <c r="D485">
        <v>53.05</v>
      </c>
      <c r="E485">
        <v>45.15</v>
      </c>
      <c r="F485" t="s">
        <v>502</v>
      </c>
      <c r="G485" t="s">
        <v>5908</v>
      </c>
      <c r="H485">
        <v>28.78</v>
      </c>
      <c r="I485">
        <v>0.03</v>
      </c>
      <c r="J485" t="s">
        <v>5909</v>
      </c>
      <c r="K485" s="11">
        <f t="shared" si="28"/>
        <v>18740000</v>
      </c>
      <c r="L485" s="11">
        <f t="shared" si="29"/>
        <v>2110000</v>
      </c>
      <c r="M485" s="11">
        <f t="shared" si="30"/>
        <v>105160000</v>
      </c>
      <c r="N485" s="11">
        <f t="shared" si="31"/>
        <v>9100000000</v>
      </c>
    </row>
    <row r="486" spans="1:14" x14ac:dyDescent="0.25">
      <c r="A486" t="s">
        <v>6166</v>
      </c>
      <c r="B486" t="s">
        <v>6167</v>
      </c>
      <c r="C486" t="s">
        <v>6168</v>
      </c>
      <c r="D486">
        <v>574.35</v>
      </c>
      <c r="E486">
        <v>620.04</v>
      </c>
      <c r="F486" t="s">
        <v>6169</v>
      </c>
      <c r="G486" t="s">
        <v>6170</v>
      </c>
      <c r="H486">
        <v>22.25</v>
      </c>
      <c r="I486">
        <v>0.14000000000000001</v>
      </c>
      <c r="J486" t="s">
        <v>6171</v>
      </c>
      <c r="K486" s="11">
        <f t="shared" si="28"/>
        <v>18670000</v>
      </c>
      <c r="L486" s="11">
        <f t="shared" si="29"/>
        <v>166090</v>
      </c>
      <c r="M486" s="11">
        <f t="shared" si="30"/>
        <v>125440000</v>
      </c>
      <c r="N486" s="11">
        <f t="shared" si="31"/>
        <v>14620000000</v>
      </c>
    </row>
    <row r="487" spans="1:14" x14ac:dyDescent="0.25">
      <c r="A487" t="s">
        <v>6126</v>
      </c>
      <c r="B487" t="s">
        <v>6127</v>
      </c>
      <c r="C487" t="s">
        <v>5339</v>
      </c>
      <c r="D487">
        <v>103.33</v>
      </c>
      <c r="E487">
        <v>107.69</v>
      </c>
      <c r="F487" t="s">
        <v>474</v>
      </c>
      <c r="G487" t="s">
        <v>6128</v>
      </c>
      <c r="H487">
        <v>14.47</v>
      </c>
      <c r="I487">
        <v>0.04</v>
      </c>
      <c r="J487" t="s">
        <v>6129</v>
      </c>
      <c r="K487" s="11">
        <f t="shared" si="28"/>
        <v>18660000</v>
      </c>
      <c r="L487" s="11">
        <f t="shared" si="29"/>
        <v>1160000</v>
      </c>
      <c r="M487" s="11">
        <f t="shared" si="30"/>
        <v>123390000</v>
      </c>
      <c r="N487" s="11">
        <f t="shared" si="31"/>
        <v>18570000000</v>
      </c>
    </row>
    <row r="488" spans="1:14" x14ac:dyDescent="0.25">
      <c r="A488" t="s">
        <v>5337</v>
      </c>
      <c r="B488" t="s">
        <v>5338</v>
      </c>
      <c r="C488" t="s">
        <v>5339</v>
      </c>
      <c r="D488">
        <v>80.58</v>
      </c>
      <c r="E488">
        <v>81.86</v>
      </c>
      <c r="F488" t="s">
        <v>271</v>
      </c>
      <c r="G488" t="s">
        <v>5340</v>
      </c>
      <c r="H488">
        <v>25.06</v>
      </c>
      <c r="I488">
        <v>7.0000000000000007E-2</v>
      </c>
      <c r="J488" t="s">
        <v>5341</v>
      </c>
      <c r="K488" s="11">
        <f t="shared" si="28"/>
        <v>18660000</v>
      </c>
      <c r="L488" s="11">
        <f t="shared" si="29"/>
        <v>1070000</v>
      </c>
      <c r="M488" s="11">
        <f t="shared" si="30"/>
        <v>71900000</v>
      </c>
      <c r="N488" s="11">
        <f t="shared" si="31"/>
        <v>9240000000</v>
      </c>
    </row>
    <row r="489" spans="1:14" x14ac:dyDescent="0.25">
      <c r="A489" t="s">
        <v>4610</v>
      </c>
      <c r="B489" t="s">
        <v>4611</v>
      </c>
      <c r="C489" t="s">
        <v>4612</v>
      </c>
      <c r="D489">
        <v>27.58</v>
      </c>
      <c r="E489">
        <v>30.03</v>
      </c>
      <c r="F489" t="s">
        <v>2474</v>
      </c>
      <c r="G489" t="s">
        <v>4613</v>
      </c>
      <c r="H489">
        <v>48.7</v>
      </c>
      <c r="I489">
        <v>7.0000000000000007E-2</v>
      </c>
      <c r="J489" t="s">
        <v>850</v>
      </c>
      <c r="K489" s="11">
        <f t="shared" si="28"/>
        <v>18630000</v>
      </c>
      <c r="L489" s="11">
        <f t="shared" si="29"/>
        <v>2370000</v>
      </c>
      <c r="M489" s="11">
        <f t="shared" si="30"/>
        <v>46800000</v>
      </c>
      <c r="N489" s="11">
        <f t="shared" si="31"/>
        <v>2230000000</v>
      </c>
    </row>
    <row r="490" spans="1:14" x14ac:dyDescent="0.25">
      <c r="A490" t="s">
        <v>6373</v>
      </c>
      <c r="B490" t="s">
        <v>6374</v>
      </c>
      <c r="C490" t="s">
        <v>6375</v>
      </c>
      <c r="D490">
        <v>66.37</v>
      </c>
      <c r="E490">
        <v>61.68</v>
      </c>
      <c r="F490" t="s">
        <v>1821</v>
      </c>
      <c r="G490" t="s">
        <v>6376</v>
      </c>
      <c r="H490">
        <v>22.63</v>
      </c>
      <c r="I490">
        <v>0.03</v>
      </c>
      <c r="J490" t="s">
        <v>6377</v>
      </c>
      <c r="K490" s="11">
        <f t="shared" si="28"/>
        <v>18550000</v>
      </c>
      <c r="L490" s="11">
        <f t="shared" si="29"/>
        <v>1660000</v>
      </c>
      <c r="M490" s="11">
        <f t="shared" si="30"/>
        <v>145340000</v>
      </c>
      <c r="N490" s="11">
        <f t="shared" si="31"/>
        <v>16930000000</v>
      </c>
    </row>
    <row r="491" spans="1:14" x14ac:dyDescent="0.25">
      <c r="A491" t="s">
        <v>5485</v>
      </c>
      <c r="B491" t="s">
        <v>5486</v>
      </c>
      <c r="C491" t="s">
        <v>5487</v>
      </c>
      <c r="D491">
        <v>27.01</v>
      </c>
      <c r="E491">
        <v>31.16</v>
      </c>
      <c r="F491" t="s">
        <v>821</v>
      </c>
      <c r="G491" t="s">
        <v>5488</v>
      </c>
      <c r="H491">
        <v>24.13</v>
      </c>
      <c r="I491">
        <v>0.04</v>
      </c>
      <c r="J491" t="s">
        <v>5489</v>
      </c>
      <c r="K491" s="11">
        <f t="shared" si="28"/>
        <v>18470000</v>
      </c>
      <c r="L491" s="11">
        <f t="shared" si="29"/>
        <v>3100000</v>
      </c>
      <c r="M491" s="11">
        <f t="shared" si="30"/>
        <v>79590000</v>
      </c>
      <c r="N491" s="11">
        <f t="shared" si="31"/>
        <v>6500000000</v>
      </c>
    </row>
    <row r="492" spans="1:14" x14ac:dyDescent="0.25">
      <c r="A492" t="s">
        <v>5347</v>
      </c>
      <c r="B492" t="s">
        <v>5348</v>
      </c>
      <c r="C492" t="s">
        <v>5349</v>
      </c>
      <c r="D492">
        <v>41.7</v>
      </c>
      <c r="E492">
        <v>50.71</v>
      </c>
      <c r="F492" t="s">
        <v>306</v>
      </c>
      <c r="G492" t="s">
        <v>5350</v>
      </c>
      <c r="H492">
        <v>45.75</v>
      </c>
      <c r="I492">
        <v>7.0000000000000007E-2</v>
      </c>
      <c r="J492" t="s">
        <v>1413</v>
      </c>
      <c r="K492" s="11">
        <f t="shared" si="28"/>
        <v>18430000</v>
      </c>
      <c r="L492" s="11">
        <f t="shared" si="29"/>
        <v>1380000</v>
      </c>
      <c r="M492" s="11">
        <f t="shared" si="30"/>
        <v>71970000</v>
      </c>
      <c r="N492" s="11">
        <f t="shared" si="31"/>
        <v>1650000000</v>
      </c>
    </row>
    <row r="493" spans="1:14" x14ac:dyDescent="0.25">
      <c r="A493" t="s">
        <v>5869</v>
      </c>
      <c r="B493" t="s">
        <v>5870</v>
      </c>
      <c r="C493" t="s">
        <v>5871</v>
      </c>
      <c r="D493">
        <v>27.6</v>
      </c>
      <c r="E493">
        <v>26.17</v>
      </c>
      <c r="F493" t="s">
        <v>870</v>
      </c>
      <c r="G493" t="s">
        <v>5872</v>
      </c>
      <c r="H493">
        <v>21.52</v>
      </c>
      <c r="I493">
        <v>0.04</v>
      </c>
      <c r="J493" t="s">
        <v>5873</v>
      </c>
      <c r="K493" s="11">
        <f t="shared" si="28"/>
        <v>18340000</v>
      </c>
      <c r="L493" s="11">
        <f t="shared" si="29"/>
        <v>3260000</v>
      </c>
      <c r="M493" s="11">
        <f t="shared" si="30"/>
        <v>102950000</v>
      </c>
      <c r="N493" s="11">
        <f t="shared" si="31"/>
        <v>11960000000</v>
      </c>
    </row>
    <row r="494" spans="1:14" x14ac:dyDescent="0.25">
      <c r="A494" t="s">
        <v>4970</v>
      </c>
      <c r="B494" t="s">
        <v>4971</v>
      </c>
      <c r="C494" t="s">
        <v>4972</v>
      </c>
      <c r="D494">
        <v>113.68</v>
      </c>
      <c r="E494">
        <v>139.38</v>
      </c>
      <c r="F494" t="s">
        <v>4973</v>
      </c>
      <c r="G494" t="s">
        <v>4974</v>
      </c>
      <c r="H494">
        <v>34.18</v>
      </c>
      <c r="I494">
        <v>0.13</v>
      </c>
      <c r="J494" t="s">
        <v>2926</v>
      </c>
      <c r="K494" s="11">
        <f t="shared" si="28"/>
        <v>18280000</v>
      </c>
      <c r="L494" s="11">
        <f t="shared" si="29"/>
        <v>505910</v>
      </c>
      <c r="M494" s="11">
        <f t="shared" si="30"/>
        <v>57620000</v>
      </c>
      <c r="N494" s="11">
        <f t="shared" si="31"/>
        <v>2600000000</v>
      </c>
    </row>
    <row r="495" spans="1:14" x14ac:dyDescent="0.25">
      <c r="A495" t="s">
        <v>4774</v>
      </c>
      <c r="B495" t="s">
        <v>4775</v>
      </c>
      <c r="C495" t="s">
        <v>2946</v>
      </c>
      <c r="D495">
        <v>65.709999999999994</v>
      </c>
      <c r="E495">
        <v>65.62</v>
      </c>
      <c r="F495" t="s">
        <v>358</v>
      </c>
      <c r="G495" t="s">
        <v>4776</v>
      </c>
      <c r="H495">
        <v>16.329999999999998</v>
      </c>
      <c r="I495">
        <v>0.03</v>
      </c>
      <c r="J495" t="s">
        <v>4777</v>
      </c>
      <c r="K495" s="11">
        <f t="shared" si="28"/>
        <v>18160000</v>
      </c>
      <c r="L495" s="11">
        <f t="shared" si="29"/>
        <v>1610000</v>
      </c>
      <c r="M495" s="11">
        <f t="shared" si="30"/>
        <v>51440000</v>
      </c>
      <c r="N495" s="11">
        <f t="shared" si="31"/>
        <v>21660000000</v>
      </c>
    </row>
    <row r="496" spans="1:14" x14ac:dyDescent="0.25">
      <c r="A496" t="s">
        <v>5320</v>
      </c>
      <c r="B496" t="s">
        <v>5321</v>
      </c>
      <c r="C496" t="s">
        <v>5322</v>
      </c>
      <c r="D496">
        <v>111.22</v>
      </c>
      <c r="E496">
        <v>94.94</v>
      </c>
      <c r="F496" t="s">
        <v>5323</v>
      </c>
      <c r="G496" t="s">
        <v>5324</v>
      </c>
      <c r="H496">
        <v>26.65</v>
      </c>
      <c r="I496">
        <v>0.09</v>
      </c>
      <c r="J496" t="s">
        <v>5325</v>
      </c>
      <c r="K496" s="11">
        <f t="shared" si="28"/>
        <v>18130000</v>
      </c>
      <c r="L496" s="11">
        <f t="shared" si="29"/>
        <v>826470</v>
      </c>
      <c r="M496" s="11">
        <f t="shared" si="30"/>
        <v>71610000</v>
      </c>
      <c r="N496" s="11">
        <f t="shared" si="31"/>
        <v>14410000000</v>
      </c>
    </row>
    <row r="497" spans="1:14" x14ac:dyDescent="0.25">
      <c r="A497" t="s">
        <v>7517</v>
      </c>
      <c r="B497" t="s">
        <v>7518</v>
      </c>
      <c r="C497" t="s">
        <v>2936</v>
      </c>
      <c r="D497">
        <v>67.599999999999994</v>
      </c>
      <c r="E497">
        <v>55.49</v>
      </c>
      <c r="F497" t="s">
        <v>6279</v>
      </c>
      <c r="G497" t="s">
        <v>7519</v>
      </c>
      <c r="H497">
        <v>50.95</v>
      </c>
      <c r="I497">
        <v>0.02</v>
      </c>
      <c r="J497" t="s">
        <v>7520</v>
      </c>
      <c r="K497" s="11">
        <f t="shared" si="28"/>
        <v>18110000</v>
      </c>
      <c r="L497" s="11">
        <f t="shared" si="29"/>
        <v>1290000</v>
      </c>
      <c r="M497" s="11">
        <f t="shared" si="30"/>
        <v>468170000</v>
      </c>
      <c r="N497" s="11">
        <f t="shared" si="31"/>
        <v>5360000000</v>
      </c>
    </row>
    <row r="498" spans="1:14" x14ac:dyDescent="0.25">
      <c r="A498" t="s">
        <v>6504</v>
      </c>
      <c r="B498" t="s">
        <v>6505</v>
      </c>
      <c r="C498" t="s">
        <v>6506</v>
      </c>
      <c r="D498">
        <v>27.13</v>
      </c>
      <c r="E498">
        <v>26.82</v>
      </c>
      <c r="F498" t="s">
        <v>1724</v>
      </c>
      <c r="G498" t="s">
        <v>6507</v>
      </c>
      <c r="H498">
        <v>36.229999999999997</v>
      </c>
      <c r="I498">
        <v>0.04</v>
      </c>
      <c r="J498" t="s">
        <v>6508</v>
      </c>
      <c r="K498" s="11">
        <f t="shared" si="28"/>
        <v>18100000</v>
      </c>
      <c r="L498" s="11">
        <f t="shared" si="29"/>
        <v>3200000</v>
      </c>
      <c r="M498" s="11">
        <f t="shared" si="30"/>
        <v>163680000</v>
      </c>
      <c r="N498" s="11">
        <f t="shared" si="31"/>
        <v>5680000000</v>
      </c>
    </row>
    <row r="499" spans="1:14" x14ac:dyDescent="0.25">
      <c r="A499" t="s">
        <v>4184</v>
      </c>
      <c r="B499" t="s">
        <v>4185</v>
      </c>
      <c r="C499" t="s">
        <v>4186</v>
      </c>
      <c r="D499">
        <v>60.81</v>
      </c>
      <c r="E499">
        <v>57.57</v>
      </c>
      <c r="F499" t="s">
        <v>813</v>
      </c>
      <c r="G499" t="s">
        <v>4182</v>
      </c>
      <c r="H499">
        <v>22.23</v>
      </c>
      <c r="I499">
        <v>0.03</v>
      </c>
      <c r="J499" t="s">
        <v>4187</v>
      </c>
      <c r="K499" s="11">
        <f t="shared" si="28"/>
        <v>18090000</v>
      </c>
      <c r="L499" s="11">
        <f t="shared" si="29"/>
        <v>1560000</v>
      </c>
      <c r="M499" s="11">
        <f t="shared" si="30"/>
        <v>36930000</v>
      </c>
      <c r="N499" s="11">
        <f t="shared" si="31"/>
        <v>7230000000</v>
      </c>
    </row>
    <row r="500" spans="1:14" x14ac:dyDescent="0.25">
      <c r="A500" t="s">
        <v>5405</v>
      </c>
      <c r="B500" t="s">
        <v>5406</v>
      </c>
      <c r="C500" t="s">
        <v>5407</v>
      </c>
      <c r="D500">
        <v>30.37</v>
      </c>
      <c r="E500">
        <v>31.02</v>
      </c>
      <c r="F500" t="s">
        <v>681</v>
      </c>
      <c r="G500" t="s">
        <v>5408</v>
      </c>
      <c r="H500">
        <v>36.08</v>
      </c>
      <c r="I500">
        <v>0.04</v>
      </c>
      <c r="J500" t="s">
        <v>5409</v>
      </c>
      <c r="K500" s="11">
        <f t="shared" si="28"/>
        <v>17970000</v>
      </c>
      <c r="L500" s="11">
        <f t="shared" si="29"/>
        <v>2660000</v>
      </c>
      <c r="M500" s="11">
        <f t="shared" si="30"/>
        <v>74800000</v>
      </c>
      <c r="N500" s="11">
        <f t="shared" si="31"/>
        <v>7440000000</v>
      </c>
    </row>
    <row r="501" spans="1:14" x14ac:dyDescent="0.25">
      <c r="A501" t="s">
        <v>5429</v>
      </c>
      <c r="B501" t="s">
        <v>5430</v>
      </c>
      <c r="C501" t="s">
        <v>2925</v>
      </c>
      <c r="D501">
        <v>56.63</v>
      </c>
      <c r="E501">
        <v>58.3</v>
      </c>
      <c r="F501" t="s">
        <v>1082</v>
      </c>
      <c r="G501" t="s">
        <v>5431</v>
      </c>
      <c r="H501">
        <v>17.329999999999998</v>
      </c>
      <c r="I501">
        <v>0.03</v>
      </c>
      <c r="J501" t="s">
        <v>5432</v>
      </c>
      <c r="K501" s="11">
        <f t="shared" si="28"/>
        <v>17950000</v>
      </c>
      <c r="L501" s="11">
        <f t="shared" si="29"/>
        <v>1580000</v>
      </c>
      <c r="M501" s="11">
        <f t="shared" si="30"/>
        <v>75850000</v>
      </c>
      <c r="N501" s="11">
        <f t="shared" si="31"/>
        <v>13740000000</v>
      </c>
    </row>
    <row r="502" spans="1:14" x14ac:dyDescent="0.25">
      <c r="A502" t="s">
        <v>6277</v>
      </c>
      <c r="B502" t="s">
        <v>6278</v>
      </c>
      <c r="C502" t="s">
        <v>2920</v>
      </c>
      <c r="D502">
        <v>84.4</v>
      </c>
      <c r="E502">
        <v>86.07</v>
      </c>
      <c r="F502" t="s">
        <v>6279</v>
      </c>
      <c r="G502" t="s">
        <v>6280</v>
      </c>
      <c r="H502">
        <v>17.18</v>
      </c>
      <c r="I502">
        <v>0.03</v>
      </c>
      <c r="J502" t="s">
        <v>6281</v>
      </c>
      <c r="K502" s="11">
        <f t="shared" si="28"/>
        <v>17920000</v>
      </c>
      <c r="L502" s="11">
        <f t="shared" si="29"/>
        <v>1290000</v>
      </c>
      <c r="M502" s="11">
        <f t="shared" si="30"/>
        <v>136680000</v>
      </c>
      <c r="N502" s="11">
        <f t="shared" si="31"/>
        <v>25490000000</v>
      </c>
    </row>
    <row r="503" spans="1:14" x14ac:dyDescent="0.25">
      <c r="A503" t="s">
        <v>4785</v>
      </c>
      <c r="B503" t="s">
        <v>4786</v>
      </c>
      <c r="C503" t="s">
        <v>2906</v>
      </c>
      <c r="D503">
        <v>132.69999999999999</v>
      </c>
      <c r="E503">
        <v>126.6</v>
      </c>
      <c r="F503" t="s">
        <v>4787</v>
      </c>
      <c r="G503" t="s">
        <v>4788</v>
      </c>
      <c r="H503">
        <v>23.46</v>
      </c>
      <c r="I503">
        <v>0.02</v>
      </c>
      <c r="J503" t="s">
        <v>4789</v>
      </c>
      <c r="K503" s="11">
        <f t="shared" si="28"/>
        <v>17780000</v>
      </c>
      <c r="L503" s="11">
        <f t="shared" si="29"/>
        <v>480800</v>
      </c>
      <c r="M503" s="11">
        <f t="shared" si="30"/>
        <v>51630000</v>
      </c>
      <c r="N503" s="11">
        <f t="shared" si="31"/>
        <v>7670000000</v>
      </c>
    </row>
    <row r="504" spans="1:14" x14ac:dyDescent="0.25">
      <c r="A504" t="s">
        <v>5531</v>
      </c>
      <c r="B504" t="s">
        <v>5532</v>
      </c>
      <c r="C504" t="s">
        <v>5533</v>
      </c>
      <c r="D504">
        <v>105.11</v>
      </c>
      <c r="E504">
        <v>103.83</v>
      </c>
      <c r="F504" t="s">
        <v>5534</v>
      </c>
      <c r="G504" t="s">
        <v>5535</v>
      </c>
      <c r="H504">
        <v>20.53</v>
      </c>
      <c r="I504">
        <v>0.06</v>
      </c>
      <c r="J504" t="s">
        <v>5536</v>
      </c>
      <c r="K504" s="11">
        <f t="shared" si="28"/>
        <v>17740000</v>
      </c>
      <c r="L504" s="11">
        <f t="shared" si="29"/>
        <v>740410</v>
      </c>
      <c r="M504" s="11">
        <f t="shared" si="30"/>
        <v>82700000</v>
      </c>
      <c r="N504" s="11">
        <f t="shared" si="31"/>
        <v>4960000000</v>
      </c>
    </row>
    <row r="505" spans="1:14" x14ac:dyDescent="0.25">
      <c r="A505" t="s">
        <v>5749</v>
      </c>
      <c r="B505" t="s">
        <v>5750</v>
      </c>
      <c r="C505" t="s">
        <v>5751</v>
      </c>
      <c r="D505">
        <v>84.28</v>
      </c>
      <c r="E505">
        <v>83.84</v>
      </c>
      <c r="F505" t="s">
        <v>748</v>
      </c>
      <c r="G505" t="s">
        <v>5752</v>
      </c>
      <c r="H505">
        <v>16.29</v>
      </c>
      <c r="I505">
        <v>0.04</v>
      </c>
      <c r="J505" t="s">
        <v>5753</v>
      </c>
      <c r="K505" s="11">
        <f t="shared" si="28"/>
        <v>17730000</v>
      </c>
      <c r="L505" s="11">
        <f t="shared" si="29"/>
        <v>1040000</v>
      </c>
      <c r="M505" s="11">
        <f t="shared" si="30"/>
        <v>93870000</v>
      </c>
      <c r="N505" s="11">
        <f t="shared" si="31"/>
        <v>15200000000</v>
      </c>
    </row>
    <row r="506" spans="1:14" x14ac:dyDescent="0.25">
      <c r="A506" t="s">
        <v>3933</v>
      </c>
      <c r="B506" t="s">
        <v>3934</v>
      </c>
      <c r="C506" t="s">
        <v>2892</v>
      </c>
      <c r="D506">
        <v>44.21</v>
      </c>
      <c r="E506">
        <v>42.86</v>
      </c>
      <c r="F506" t="s">
        <v>3935</v>
      </c>
      <c r="G506" t="s">
        <v>3936</v>
      </c>
      <c r="H506">
        <v>32.71</v>
      </c>
      <c r="I506">
        <v>7.0000000000000007E-2</v>
      </c>
      <c r="J506" t="s">
        <v>3609</v>
      </c>
      <c r="K506" s="11">
        <f t="shared" si="28"/>
        <v>17650000</v>
      </c>
      <c r="L506" s="11">
        <f t="shared" si="29"/>
        <v>1330000</v>
      </c>
      <c r="M506" s="11">
        <f t="shared" si="30"/>
        <v>32729999.999999996</v>
      </c>
      <c r="N506" s="11">
        <f t="shared" si="31"/>
        <v>3700000000</v>
      </c>
    </row>
    <row r="507" spans="1:14" x14ac:dyDescent="0.25">
      <c r="A507" t="s">
        <v>5257</v>
      </c>
      <c r="B507" t="s">
        <v>5258</v>
      </c>
      <c r="C507" t="s">
        <v>5259</v>
      </c>
      <c r="D507">
        <v>22.05</v>
      </c>
      <c r="E507">
        <v>25.49</v>
      </c>
      <c r="F507" t="s">
        <v>967</v>
      </c>
      <c r="G507" t="s">
        <v>5260</v>
      </c>
      <c r="H507">
        <v>32.24</v>
      </c>
      <c r="I507">
        <v>0.05</v>
      </c>
      <c r="J507" t="s">
        <v>5261</v>
      </c>
      <c r="K507" s="11">
        <f t="shared" si="28"/>
        <v>17610000</v>
      </c>
      <c r="L507" s="11">
        <f t="shared" si="29"/>
        <v>3680000</v>
      </c>
      <c r="M507" s="11">
        <f t="shared" si="30"/>
        <v>68510000</v>
      </c>
      <c r="N507" s="11">
        <f t="shared" si="31"/>
        <v>10650000000</v>
      </c>
    </row>
    <row r="508" spans="1:14" x14ac:dyDescent="0.25">
      <c r="A508" t="s">
        <v>3654</v>
      </c>
      <c r="B508" t="s">
        <v>3655</v>
      </c>
      <c r="C508" t="s">
        <v>3656</v>
      </c>
      <c r="D508">
        <v>41.4</v>
      </c>
      <c r="E508">
        <v>30.7</v>
      </c>
      <c r="F508" t="s">
        <v>3657</v>
      </c>
      <c r="G508" t="s">
        <v>3658</v>
      </c>
      <c r="H508">
        <v>42.04</v>
      </c>
      <c r="I508">
        <v>0.08</v>
      </c>
      <c r="J508" t="s">
        <v>3659</v>
      </c>
      <c r="K508" s="11">
        <f t="shared" si="28"/>
        <v>17570000</v>
      </c>
      <c r="L508" s="11">
        <f t="shared" si="29"/>
        <v>2020000</v>
      </c>
      <c r="M508" s="11">
        <f t="shared" si="30"/>
        <v>27860000</v>
      </c>
      <c r="N508" s="11">
        <f t="shared" si="31"/>
        <v>3900000000</v>
      </c>
    </row>
    <row r="509" spans="1:14" x14ac:dyDescent="0.25">
      <c r="A509" t="s">
        <v>5515</v>
      </c>
      <c r="B509" t="s">
        <v>5516</v>
      </c>
      <c r="C509" t="s">
        <v>5517</v>
      </c>
      <c r="D509">
        <v>127.09</v>
      </c>
      <c r="E509">
        <v>110.96</v>
      </c>
      <c r="F509" t="s">
        <v>5518</v>
      </c>
      <c r="G509" t="s">
        <v>5519</v>
      </c>
      <c r="H509">
        <v>24.54</v>
      </c>
      <c r="I509">
        <v>0.06</v>
      </c>
      <c r="J509" t="s">
        <v>5520</v>
      </c>
      <c r="K509" s="11">
        <f t="shared" si="28"/>
        <v>17480000</v>
      </c>
      <c r="L509" s="11">
        <f t="shared" si="29"/>
        <v>728530</v>
      </c>
      <c r="M509" s="11">
        <f t="shared" si="30"/>
        <v>81590000</v>
      </c>
      <c r="N509" s="11">
        <f t="shared" si="31"/>
        <v>11600000000</v>
      </c>
    </row>
    <row r="510" spans="1:14" x14ac:dyDescent="0.25">
      <c r="A510" t="s">
        <v>5584</v>
      </c>
      <c r="B510" t="s">
        <v>5585</v>
      </c>
      <c r="C510" t="s">
        <v>2874</v>
      </c>
      <c r="D510">
        <v>117.31</v>
      </c>
      <c r="E510">
        <v>116.13</v>
      </c>
      <c r="F510" t="s">
        <v>5586</v>
      </c>
      <c r="G510" t="s">
        <v>5587</v>
      </c>
      <c r="H510">
        <v>22.55</v>
      </c>
      <c r="I510">
        <v>0.08</v>
      </c>
      <c r="J510" t="s">
        <v>5588</v>
      </c>
      <c r="K510" s="11">
        <f t="shared" si="28"/>
        <v>17440000</v>
      </c>
      <c r="L510" s="11">
        <f t="shared" si="29"/>
        <v>768370</v>
      </c>
      <c r="M510" s="11">
        <f t="shared" si="30"/>
        <v>84970000</v>
      </c>
      <c r="N510" s="11">
        <f t="shared" si="31"/>
        <v>11070000000</v>
      </c>
    </row>
    <row r="511" spans="1:14" x14ac:dyDescent="0.25">
      <c r="A511" t="s">
        <v>5640</v>
      </c>
      <c r="B511" t="s">
        <v>5641</v>
      </c>
      <c r="C511" t="s">
        <v>5642</v>
      </c>
      <c r="D511">
        <v>88.96</v>
      </c>
      <c r="E511">
        <v>94.97</v>
      </c>
      <c r="F511" t="s">
        <v>5643</v>
      </c>
      <c r="G511" t="s">
        <v>5644</v>
      </c>
      <c r="H511">
        <v>23.82</v>
      </c>
      <c r="I511">
        <v>0.1</v>
      </c>
      <c r="J511" t="s">
        <v>1235</v>
      </c>
      <c r="K511" s="11">
        <f t="shared" si="28"/>
        <v>17310000</v>
      </c>
      <c r="L511" s="11">
        <f t="shared" si="29"/>
        <v>778810</v>
      </c>
      <c r="M511" s="11">
        <f t="shared" si="30"/>
        <v>88580000</v>
      </c>
      <c r="N511" s="11">
        <f t="shared" si="31"/>
        <v>2630000000</v>
      </c>
    </row>
    <row r="512" spans="1:14" x14ac:dyDescent="0.25">
      <c r="A512" t="s">
        <v>5547</v>
      </c>
      <c r="B512" t="s">
        <v>5548</v>
      </c>
      <c r="C512" t="s">
        <v>5549</v>
      </c>
      <c r="D512">
        <v>38.82</v>
      </c>
      <c r="E512">
        <v>39.229999999999997</v>
      </c>
      <c r="F512" t="s">
        <v>1856</v>
      </c>
      <c r="G512" t="s">
        <v>5550</v>
      </c>
      <c r="H512">
        <v>37.049999999999997</v>
      </c>
      <c r="I512">
        <v>7.0000000000000007E-2</v>
      </c>
      <c r="J512" t="s">
        <v>4750</v>
      </c>
      <c r="K512" s="11">
        <f t="shared" si="28"/>
        <v>17230000</v>
      </c>
      <c r="L512" s="11">
        <f t="shared" si="29"/>
        <v>1480000</v>
      </c>
      <c r="M512" s="11">
        <f t="shared" si="30"/>
        <v>83230000</v>
      </c>
      <c r="N512" s="11">
        <f t="shared" si="31"/>
        <v>2650000000</v>
      </c>
    </row>
    <row r="513" spans="1:14" x14ac:dyDescent="0.25">
      <c r="A513" t="s">
        <v>5382</v>
      </c>
      <c r="B513" t="s">
        <v>5383</v>
      </c>
      <c r="C513" t="s">
        <v>5384</v>
      </c>
      <c r="D513">
        <v>111.64</v>
      </c>
      <c r="E513">
        <v>103.78</v>
      </c>
      <c r="F513" t="s">
        <v>5385</v>
      </c>
      <c r="G513" t="s">
        <v>5386</v>
      </c>
      <c r="H513">
        <v>21.7</v>
      </c>
      <c r="I513">
        <v>7.0000000000000007E-2</v>
      </c>
      <c r="J513" t="s">
        <v>5387</v>
      </c>
      <c r="K513" s="11">
        <f t="shared" si="28"/>
        <v>17210000</v>
      </c>
      <c r="L513" s="11">
        <f t="shared" si="29"/>
        <v>704990</v>
      </c>
      <c r="M513" s="11">
        <f t="shared" si="30"/>
        <v>73760000</v>
      </c>
      <c r="N513" s="11">
        <f t="shared" si="31"/>
        <v>15170000000</v>
      </c>
    </row>
    <row r="514" spans="1:14" x14ac:dyDescent="0.25">
      <c r="A514" t="s">
        <v>5212</v>
      </c>
      <c r="B514" t="s">
        <v>5213</v>
      </c>
      <c r="C514" t="s">
        <v>5214</v>
      </c>
      <c r="D514">
        <v>53.05</v>
      </c>
      <c r="E514">
        <v>50.99</v>
      </c>
      <c r="F514" t="s">
        <v>1450</v>
      </c>
      <c r="G514" t="s">
        <v>5215</v>
      </c>
      <c r="H514">
        <v>24.54</v>
      </c>
      <c r="I514">
        <v>0.04</v>
      </c>
      <c r="J514" t="s">
        <v>5216</v>
      </c>
      <c r="K514" s="11">
        <f t="shared" ref="K514:K577" si="32">IF(RIGHT(C514,1)="k",LEFT(C514,LEN(C514)-1)*1000,IF(RIGHT(C514,1)="M",LEFT(C514,LEN(C514)-1)*1000000,IF(RIGHT(C514,1)="B",LEFT(C514,LEN(C514)-1)*1000000000)))</f>
        <v>17180000</v>
      </c>
      <c r="L514" s="11">
        <f t="shared" ref="L514:L577" si="33">IF(RIGHT(F514,1)="k",LEFT(F514,LEN(F514)-1)*1000,IF(RIGHT(F514,1)="M",LEFT(F514,LEN(F514)-1)*1000000,IF(RIGHT(F514,1)="B",LEFT(F514,LEN(F514)-1)*1000000000)))</f>
        <v>1440000</v>
      </c>
      <c r="M514" s="11">
        <f t="shared" ref="M514:M577" si="34">IF(RIGHT(G514,1)="k",LEFT(G514,LEN(G514)-1)*1000,IF(RIGHT(G514,1)="M",LEFT(G514,LEN(G514)-1)*1000000,IF(RIGHT(G514,1)="B",LEFT(G514,LEN(G514)-1)*1000000000)))</f>
        <v>66060000</v>
      </c>
      <c r="N514" s="11">
        <f t="shared" ref="N514:N577" si="35">IF(RIGHT(J514,1)="k",LEFT(J514,LEN(J514)-1)*1000,IF(RIGHT(J514,1)="M",LEFT(J514,LEN(J514)-1)*1000000,IF(RIGHT(J514,1)="B",LEFT(J514,LEN(J514)-1)*1000000000)))</f>
        <v>11180000000</v>
      </c>
    </row>
    <row r="515" spans="1:14" x14ac:dyDescent="0.25">
      <c r="A515" t="s">
        <v>6212</v>
      </c>
      <c r="B515" t="s">
        <v>6213</v>
      </c>
      <c r="C515" t="s">
        <v>6214</v>
      </c>
      <c r="D515">
        <v>62.8</v>
      </c>
      <c r="E515">
        <v>72.319999999999993</v>
      </c>
      <c r="F515" t="s">
        <v>6215</v>
      </c>
      <c r="G515" t="s">
        <v>6216</v>
      </c>
      <c r="H515">
        <v>29.65</v>
      </c>
      <c r="I515">
        <v>0.08</v>
      </c>
      <c r="J515" t="s">
        <v>6217</v>
      </c>
      <c r="K515" s="11">
        <f t="shared" si="32"/>
        <v>17130000</v>
      </c>
      <c r="L515" s="11">
        <f t="shared" si="33"/>
        <v>942780</v>
      </c>
      <c r="M515" s="11">
        <f t="shared" si="34"/>
        <v>128880000</v>
      </c>
      <c r="N515" s="11">
        <f t="shared" si="35"/>
        <v>5860000000</v>
      </c>
    </row>
    <row r="516" spans="1:14" x14ac:dyDescent="0.25">
      <c r="A516" t="s">
        <v>5423</v>
      </c>
      <c r="B516" t="s">
        <v>5424</v>
      </c>
      <c r="C516" t="s">
        <v>5425</v>
      </c>
      <c r="D516">
        <v>368.86</v>
      </c>
      <c r="E516">
        <v>311.33</v>
      </c>
      <c r="F516" t="s">
        <v>5426</v>
      </c>
      <c r="G516" t="s">
        <v>5427</v>
      </c>
      <c r="H516">
        <v>21.31</v>
      </c>
      <c r="I516">
        <v>0.24</v>
      </c>
      <c r="J516" t="s">
        <v>5428</v>
      </c>
      <c r="K516" s="11">
        <f t="shared" si="32"/>
        <v>17030000</v>
      </c>
      <c r="L516" s="11">
        <f t="shared" si="33"/>
        <v>227960</v>
      </c>
      <c r="M516" s="11">
        <f t="shared" si="34"/>
        <v>75690000</v>
      </c>
      <c r="N516" s="11">
        <f t="shared" si="35"/>
        <v>13310000000</v>
      </c>
    </row>
    <row r="517" spans="1:14" x14ac:dyDescent="0.25">
      <c r="A517" t="s">
        <v>5713</v>
      </c>
      <c r="B517" t="s">
        <v>5714</v>
      </c>
      <c r="C517" t="s">
        <v>5715</v>
      </c>
      <c r="D517">
        <v>323.25</v>
      </c>
      <c r="E517">
        <v>294.57</v>
      </c>
      <c r="F517" t="s">
        <v>5716</v>
      </c>
      <c r="G517" t="s">
        <v>5717</v>
      </c>
      <c r="H517">
        <v>43.79</v>
      </c>
      <c r="I517">
        <v>0.24</v>
      </c>
      <c r="J517" t="s">
        <v>3615</v>
      </c>
      <c r="K517" s="11">
        <f t="shared" si="32"/>
        <v>16870000</v>
      </c>
      <c r="L517" s="11">
        <f t="shared" si="33"/>
        <v>221850</v>
      </c>
      <c r="M517" s="11">
        <f t="shared" si="34"/>
        <v>91500000</v>
      </c>
      <c r="N517" s="11">
        <f t="shared" si="35"/>
        <v>3960000000</v>
      </c>
    </row>
    <row r="518" spans="1:14" x14ac:dyDescent="0.25">
      <c r="A518" t="s">
        <v>4821</v>
      </c>
      <c r="B518" t="s">
        <v>4822</v>
      </c>
      <c r="C518" t="s">
        <v>4823</v>
      </c>
      <c r="D518">
        <v>84.87</v>
      </c>
      <c r="E518">
        <v>75.17</v>
      </c>
      <c r="F518" t="s">
        <v>4824</v>
      </c>
      <c r="G518" t="s">
        <v>4825</v>
      </c>
      <c r="H518">
        <v>27.76</v>
      </c>
      <c r="I518">
        <v>7.0000000000000007E-2</v>
      </c>
      <c r="J518" t="s">
        <v>4826</v>
      </c>
      <c r="K518" s="11">
        <f t="shared" si="32"/>
        <v>16840000</v>
      </c>
      <c r="L518" s="11">
        <f t="shared" si="33"/>
        <v>872820</v>
      </c>
      <c r="M518" s="11">
        <f t="shared" si="34"/>
        <v>52980000</v>
      </c>
      <c r="N518" s="11">
        <f t="shared" si="35"/>
        <v>6920000000</v>
      </c>
    </row>
    <row r="519" spans="1:14" x14ac:dyDescent="0.25">
      <c r="A519" t="s">
        <v>6267</v>
      </c>
      <c r="B519" t="s">
        <v>6268</v>
      </c>
      <c r="C519" t="s">
        <v>4744</v>
      </c>
      <c r="D519">
        <v>118.56</v>
      </c>
      <c r="E519">
        <v>122.65</v>
      </c>
      <c r="F519" t="s">
        <v>6269</v>
      </c>
      <c r="G519" t="s">
        <v>6270</v>
      </c>
      <c r="H519">
        <v>18.57</v>
      </c>
      <c r="I519">
        <v>0.08</v>
      </c>
      <c r="J519" t="s">
        <v>6271</v>
      </c>
      <c r="K519" s="11">
        <f t="shared" si="32"/>
        <v>16800000</v>
      </c>
      <c r="L519" s="11">
        <f t="shared" si="33"/>
        <v>767290</v>
      </c>
      <c r="M519" s="11">
        <f t="shared" si="34"/>
        <v>134110000.00000001</v>
      </c>
      <c r="N519" s="11">
        <f t="shared" si="35"/>
        <v>18300000000</v>
      </c>
    </row>
    <row r="520" spans="1:14" x14ac:dyDescent="0.25">
      <c r="A520" t="s">
        <v>4742</v>
      </c>
      <c r="B520" t="s">
        <v>4743</v>
      </c>
      <c r="C520" t="s">
        <v>4744</v>
      </c>
      <c r="D520">
        <v>63.68</v>
      </c>
      <c r="E520">
        <v>50.36</v>
      </c>
      <c r="F520" t="s">
        <v>335</v>
      </c>
      <c r="G520" t="s">
        <v>4745</v>
      </c>
      <c r="H520">
        <v>26.97</v>
      </c>
      <c r="I520">
        <v>0.06</v>
      </c>
      <c r="J520" t="s">
        <v>4746</v>
      </c>
      <c r="K520" s="11">
        <f t="shared" si="32"/>
        <v>16800000</v>
      </c>
      <c r="L520" s="11">
        <f t="shared" si="33"/>
        <v>1460000</v>
      </c>
      <c r="M520" s="11">
        <f t="shared" si="34"/>
        <v>50460000</v>
      </c>
      <c r="N520" s="11">
        <f t="shared" si="35"/>
        <v>10700000000</v>
      </c>
    </row>
    <row r="521" spans="1:14" x14ac:dyDescent="0.25">
      <c r="A521" t="s">
        <v>3697</v>
      </c>
      <c r="B521" t="s">
        <v>3698</v>
      </c>
      <c r="C521" t="s">
        <v>2849</v>
      </c>
      <c r="D521">
        <v>53.72</v>
      </c>
      <c r="E521">
        <v>53.47</v>
      </c>
      <c r="F521" t="s">
        <v>216</v>
      </c>
      <c r="G521" t="s">
        <v>3695</v>
      </c>
      <c r="H521">
        <v>51.8</v>
      </c>
      <c r="I521">
        <v>0.13</v>
      </c>
      <c r="J521" t="s">
        <v>1181</v>
      </c>
      <c r="K521" s="11">
        <f t="shared" si="32"/>
        <v>16730000</v>
      </c>
      <c r="L521" s="11">
        <f t="shared" si="33"/>
        <v>1030000</v>
      </c>
      <c r="M521" s="11">
        <f t="shared" si="34"/>
        <v>28330000</v>
      </c>
      <c r="N521" s="11">
        <f t="shared" si="35"/>
        <v>2260000000</v>
      </c>
    </row>
    <row r="522" spans="1:14" x14ac:dyDescent="0.25">
      <c r="A522" t="s">
        <v>4337</v>
      </c>
      <c r="B522" t="s">
        <v>4338</v>
      </c>
      <c r="C522" t="s">
        <v>2843</v>
      </c>
      <c r="D522">
        <v>41.94</v>
      </c>
      <c r="E522">
        <v>52.2</v>
      </c>
      <c r="F522" t="s">
        <v>1276</v>
      </c>
      <c r="G522" t="s">
        <v>4339</v>
      </c>
      <c r="H522">
        <v>29.69</v>
      </c>
      <c r="I522">
        <v>0.05</v>
      </c>
      <c r="J522" t="s">
        <v>842</v>
      </c>
      <c r="K522" s="11">
        <f t="shared" si="32"/>
        <v>16710000</v>
      </c>
      <c r="L522" s="11">
        <f t="shared" si="33"/>
        <v>1280000</v>
      </c>
      <c r="M522" s="11">
        <f t="shared" si="34"/>
        <v>40590000</v>
      </c>
      <c r="N522" s="11">
        <f t="shared" si="35"/>
        <v>1770000000</v>
      </c>
    </row>
    <row r="523" spans="1:14" x14ac:dyDescent="0.25">
      <c r="A523" t="s">
        <v>5682</v>
      </c>
      <c r="B523" t="s">
        <v>5683</v>
      </c>
      <c r="C523" t="s">
        <v>5684</v>
      </c>
      <c r="D523">
        <v>264.97000000000003</v>
      </c>
      <c r="E523">
        <v>234.84</v>
      </c>
      <c r="F523" t="s">
        <v>4013</v>
      </c>
      <c r="G523" t="s">
        <v>5685</v>
      </c>
      <c r="H523">
        <v>25.85</v>
      </c>
      <c r="I523">
        <v>0.12</v>
      </c>
      <c r="J523" t="s">
        <v>5686</v>
      </c>
      <c r="K523" s="11">
        <f t="shared" si="32"/>
        <v>16640000</v>
      </c>
      <c r="L523" s="11">
        <f t="shared" si="33"/>
        <v>495610</v>
      </c>
      <c r="M523" s="11">
        <f t="shared" si="34"/>
        <v>90150000</v>
      </c>
      <c r="N523" s="11">
        <f t="shared" si="35"/>
        <v>11860000000</v>
      </c>
    </row>
    <row r="524" spans="1:14" x14ac:dyDescent="0.25">
      <c r="A524" t="s">
        <v>5027</v>
      </c>
      <c r="B524" t="s">
        <v>5028</v>
      </c>
      <c r="C524" t="s">
        <v>2814</v>
      </c>
      <c r="D524">
        <v>127.41</v>
      </c>
      <c r="E524">
        <v>125.57</v>
      </c>
      <c r="F524" t="s">
        <v>5029</v>
      </c>
      <c r="G524" t="s">
        <v>5030</v>
      </c>
      <c r="H524">
        <v>24.57</v>
      </c>
      <c r="I524">
        <v>0.12</v>
      </c>
      <c r="J524" t="s">
        <v>2850</v>
      </c>
      <c r="K524" s="11">
        <f t="shared" si="32"/>
        <v>16410000</v>
      </c>
      <c r="L524" s="11">
        <f t="shared" si="33"/>
        <v>591750</v>
      </c>
      <c r="M524" s="11">
        <f t="shared" si="34"/>
        <v>60400000</v>
      </c>
      <c r="N524" s="11">
        <f t="shared" si="35"/>
        <v>7100000000</v>
      </c>
    </row>
    <row r="525" spans="1:14" x14ac:dyDescent="0.25">
      <c r="A525" t="s">
        <v>5853</v>
      </c>
      <c r="B525" t="s">
        <v>5854</v>
      </c>
      <c r="C525" t="s">
        <v>5855</v>
      </c>
      <c r="D525">
        <v>271.7</v>
      </c>
      <c r="E525">
        <v>246.72</v>
      </c>
      <c r="F525" t="s">
        <v>5856</v>
      </c>
      <c r="G525" t="s">
        <v>5857</v>
      </c>
      <c r="H525">
        <v>26.07</v>
      </c>
      <c r="I525">
        <v>0.18</v>
      </c>
      <c r="J525" t="s">
        <v>5841</v>
      </c>
      <c r="K525" s="11">
        <f t="shared" si="32"/>
        <v>16250000</v>
      </c>
      <c r="L525" s="11">
        <f t="shared" si="33"/>
        <v>296190</v>
      </c>
      <c r="M525" s="11">
        <f t="shared" si="34"/>
        <v>100690000</v>
      </c>
      <c r="N525" s="11">
        <f t="shared" si="35"/>
        <v>12340000000</v>
      </c>
    </row>
    <row r="526" spans="1:14" x14ac:dyDescent="0.25">
      <c r="A526" t="s">
        <v>5943</v>
      </c>
      <c r="B526" t="s">
        <v>5944</v>
      </c>
      <c r="C526" t="s">
        <v>5945</v>
      </c>
      <c r="D526">
        <v>40.380000000000003</v>
      </c>
      <c r="E526">
        <v>33.32</v>
      </c>
      <c r="F526" t="s">
        <v>1856</v>
      </c>
      <c r="G526" t="s">
        <v>5946</v>
      </c>
      <c r="H526">
        <v>39.880000000000003</v>
      </c>
      <c r="I526">
        <v>7.0000000000000007E-2</v>
      </c>
      <c r="J526" t="s">
        <v>3274</v>
      </c>
      <c r="K526" s="11">
        <f t="shared" si="32"/>
        <v>16200000</v>
      </c>
      <c r="L526" s="11">
        <f t="shared" si="33"/>
        <v>1480000</v>
      </c>
      <c r="M526" s="11">
        <f t="shared" si="34"/>
        <v>108190000</v>
      </c>
      <c r="N526" s="11">
        <f t="shared" si="35"/>
        <v>4040000000</v>
      </c>
    </row>
    <row r="527" spans="1:14" x14ac:dyDescent="0.25">
      <c r="A527" t="s">
        <v>5071</v>
      </c>
      <c r="B527" t="s">
        <v>5072</v>
      </c>
      <c r="C527" t="s">
        <v>5073</v>
      </c>
      <c r="D527">
        <v>244.65</v>
      </c>
      <c r="E527">
        <v>215.85</v>
      </c>
      <c r="F527" t="s">
        <v>5074</v>
      </c>
      <c r="G527" t="s">
        <v>5075</v>
      </c>
      <c r="H527">
        <v>26.25</v>
      </c>
      <c r="I527">
        <v>0.25</v>
      </c>
      <c r="J527" t="s">
        <v>5076</v>
      </c>
      <c r="K527" s="11">
        <f t="shared" si="32"/>
        <v>16180000</v>
      </c>
      <c r="L527" s="11">
        <f t="shared" si="33"/>
        <v>298270</v>
      </c>
      <c r="M527" s="11">
        <f t="shared" si="34"/>
        <v>62080000</v>
      </c>
      <c r="N527" s="11">
        <f t="shared" si="35"/>
        <v>7650000000</v>
      </c>
    </row>
    <row r="528" spans="1:14" x14ac:dyDescent="0.25">
      <c r="A528" t="s">
        <v>4683</v>
      </c>
      <c r="B528" t="s">
        <v>4684</v>
      </c>
      <c r="C528" t="s">
        <v>2793</v>
      </c>
      <c r="D528">
        <v>126.35</v>
      </c>
      <c r="E528">
        <v>126.27</v>
      </c>
      <c r="F528" t="s">
        <v>4685</v>
      </c>
      <c r="G528" t="s">
        <v>4686</v>
      </c>
      <c r="H528">
        <v>34.47</v>
      </c>
      <c r="I528">
        <v>0.13</v>
      </c>
      <c r="J528" t="s">
        <v>4687</v>
      </c>
      <c r="K528" s="11">
        <f t="shared" si="32"/>
        <v>16120000.000000002</v>
      </c>
      <c r="L528" s="11">
        <f t="shared" si="33"/>
        <v>489720</v>
      </c>
      <c r="M528" s="11">
        <f t="shared" si="34"/>
        <v>48780000</v>
      </c>
      <c r="N528" s="11">
        <f t="shared" si="35"/>
        <v>2080000000</v>
      </c>
    </row>
    <row r="529" spans="1:14" x14ac:dyDescent="0.25">
      <c r="A529" t="s">
        <v>5521</v>
      </c>
      <c r="B529" t="s">
        <v>5522</v>
      </c>
      <c r="C529" t="s">
        <v>5523</v>
      </c>
      <c r="D529">
        <v>34.75</v>
      </c>
      <c r="E529">
        <v>33.67</v>
      </c>
      <c r="F529" t="s">
        <v>2474</v>
      </c>
      <c r="G529" t="s">
        <v>5524</v>
      </c>
      <c r="H529">
        <v>18.239999999999998</v>
      </c>
      <c r="I529">
        <v>0.03</v>
      </c>
      <c r="J529" t="s">
        <v>5525</v>
      </c>
      <c r="K529" s="11">
        <f t="shared" si="32"/>
        <v>16079999.999999998</v>
      </c>
      <c r="L529" s="11">
        <f t="shared" si="33"/>
        <v>2370000</v>
      </c>
      <c r="M529" s="11">
        <f t="shared" si="34"/>
        <v>81990000</v>
      </c>
      <c r="N529" s="11">
        <f t="shared" si="35"/>
        <v>14490000000</v>
      </c>
    </row>
    <row r="530" spans="1:14" x14ac:dyDescent="0.25">
      <c r="A530" t="s">
        <v>4944</v>
      </c>
      <c r="B530" t="s">
        <v>4945</v>
      </c>
      <c r="C530" t="s">
        <v>4946</v>
      </c>
      <c r="D530">
        <v>73.400000000000006</v>
      </c>
      <c r="E530">
        <v>60.57</v>
      </c>
      <c r="F530" t="s">
        <v>1698</v>
      </c>
      <c r="G530" t="s">
        <v>4947</v>
      </c>
      <c r="H530">
        <v>29.45</v>
      </c>
      <c r="I530">
        <v>0.05</v>
      </c>
      <c r="J530" t="s">
        <v>4948</v>
      </c>
      <c r="K530" s="11">
        <f t="shared" si="32"/>
        <v>16020000</v>
      </c>
      <c r="L530" s="11">
        <f t="shared" si="33"/>
        <v>1220000</v>
      </c>
      <c r="M530" s="11">
        <f t="shared" si="34"/>
        <v>56510000</v>
      </c>
      <c r="N530" s="11">
        <f t="shared" si="35"/>
        <v>4070000000.0000005</v>
      </c>
    </row>
    <row r="531" spans="1:14" x14ac:dyDescent="0.25">
      <c r="A531" t="s">
        <v>4842</v>
      </c>
      <c r="B531" t="s">
        <v>4843</v>
      </c>
      <c r="C531" t="s">
        <v>4844</v>
      </c>
      <c r="D531">
        <v>50.7</v>
      </c>
      <c r="E531">
        <v>51.99</v>
      </c>
      <c r="F531" t="s">
        <v>4001</v>
      </c>
      <c r="G531" t="s">
        <v>4845</v>
      </c>
      <c r="H531">
        <v>47.12</v>
      </c>
      <c r="I531">
        <v>0.11</v>
      </c>
      <c r="J531" t="s">
        <v>4846</v>
      </c>
      <c r="K531" s="11">
        <f t="shared" si="32"/>
        <v>16010000.000000002</v>
      </c>
      <c r="L531" s="11">
        <f t="shared" si="33"/>
        <v>1100000</v>
      </c>
      <c r="M531" s="11">
        <f t="shared" si="34"/>
        <v>53360000</v>
      </c>
      <c r="N531" s="11">
        <f t="shared" si="35"/>
        <v>6360000000</v>
      </c>
    </row>
    <row r="532" spans="1:14" x14ac:dyDescent="0.25">
      <c r="A532" t="s">
        <v>4920</v>
      </c>
      <c r="B532" t="s">
        <v>4921</v>
      </c>
      <c r="C532" t="s">
        <v>4922</v>
      </c>
      <c r="D532">
        <v>23.87</v>
      </c>
      <c r="E532">
        <v>25.41</v>
      </c>
      <c r="F532" t="s">
        <v>4923</v>
      </c>
      <c r="G532" t="s">
        <v>4924</v>
      </c>
      <c r="H532">
        <v>16.190000000000001</v>
      </c>
      <c r="I532">
        <v>0.04</v>
      </c>
      <c r="J532" t="s">
        <v>3653</v>
      </c>
      <c r="K532" s="11">
        <f t="shared" si="32"/>
        <v>15890000</v>
      </c>
      <c r="L532" s="11">
        <f t="shared" si="33"/>
        <v>3410000</v>
      </c>
      <c r="M532" s="11">
        <f t="shared" si="34"/>
        <v>55900000</v>
      </c>
      <c r="N532" s="11">
        <f t="shared" si="35"/>
        <v>8060000000.000001</v>
      </c>
    </row>
    <row r="533" spans="1:14" x14ac:dyDescent="0.25">
      <c r="A533" t="s">
        <v>4579</v>
      </c>
      <c r="B533" t="s">
        <v>4580</v>
      </c>
      <c r="C533" t="s">
        <v>4581</v>
      </c>
      <c r="D533">
        <v>46.41</v>
      </c>
      <c r="E533">
        <v>30.74</v>
      </c>
      <c r="F533" t="s">
        <v>431</v>
      </c>
      <c r="G533" t="s">
        <v>4582</v>
      </c>
      <c r="H533">
        <v>39.6</v>
      </c>
      <c r="I533">
        <v>0.08</v>
      </c>
      <c r="J533" t="s">
        <v>4583</v>
      </c>
      <c r="K533" s="11">
        <f t="shared" si="32"/>
        <v>15800000</v>
      </c>
      <c r="L533" s="11">
        <f t="shared" si="33"/>
        <v>1810000</v>
      </c>
      <c r="M533" s="11">
        <f t="shared" si="34"/>
        <v>46050000</v>
      </c>
      <c r="N533" s="11">
        <f t="shared" si="35"/>
        <v>12730000000</v>
      </c>
    </row>
    <row r="534" spans="1:14" x14ac:dyDescent="0.25">
      <c r="A534" t="s">
        <v>5692</v>
      </c>
      <c r="B534" t="s">
        <v>5693</v>
      </c>
      <c r="C534" t="s">
        <v>5694</v>
      </c>
      <c r="D534">
        <v>49.69</v>
      </c>
      <c r="E534">
        <v>56.64</v>
      </c>
      <c r="F534" t="s">
        <v>335</v>
      </c>
      <c r="G534" t="s">
        <v>5695</v>
      </c>
      <c r="H534">
        <v>18.41</v>
      </c>
      <c r="I534">
        <v>0.04</v>
      </c>
      <c r="J534" t="s">
        <v>5696</v>
      </c>
      <c r="K534" s="11">
        <f t="shared" si="32"/>
        <v>15680000</v>
      </c>
      <c r="L534" s="11">
        <f t="shared" si="33"/>
        <v>1460000</v>
      </c>
      <c r="M534" s="11">
        <f t="shared" si="34"/>
        <v>90630000</v>
      </c>
      <c r="N534" s="11">
        <f t="shared" si="35"/>
        <v>6670000000</v>
      </c>
    </row>
    <row r="535" spans="1:14" x14ac:dyDescent="0.25">
      <c r="A535" t="s">
        <v>5222</v>
      </c>
      <c r="B535" t="s">
        <v>5223</v>
      </c>
      <c r="C535" t="s">
        <v>2761</v>
      </c>
      <c r="D535">
        <v>121.37</v>
      </c>
      <c r="E535">
        <v>123.51</v>
      </c>
      <c r="F535" t="s">
        <v>5224</v>
      </c>
      <c r="G535" t="s">
        <v>5225</v>
      </c>
      <c r="H535">
        <v>17.57</v>
      </c>
      <c r="I535">
        <v>0.06</v>
      </c>
      <c r="J535" t="s">
        <v>5226</v>
      </c>
      <c r="K535" s="11">
        <f t="shared" si="32"/>
        <v>15640000</v>
      </c>
      <c r="L535" s="11">
        <f t="shared" si="33"/>
        <v>666200</v>
      </c>
      <c r="M535" s="11">
        <f t="shared" si="34"/>
        <v>66750000</v>
      </c>
      <c r="N535" s="11">
        <f t="shared" si="35"/>
        <v>12400000000</v>
      </c>
    </row>
    <row r="536" spans="1:14" x14ac:dyDescent="0.25">
      <c r="A536" t="s">
        <v>4516</v>
      </c>
      <c r="B536" t="s">
        <v>4517</v>
      </c>
      <c r="C536" t="s">
        <v>2761</v>
      </c>
      <c r="D536">
        <v>30.59</v>
      </c>
      <c r="E536">
        <v>27.46</v>
      </c>
      <c r="F536" t="s">
        <v>609</v>
      </c>
      <c r="G536" t="s">
        <v>4518</v>
      </c>
      <c r="H536">
        <v>34.79</v>
      </c>
      <c r="I536">
        <v>0.04</v>
      </c>
      <c r="J536" t="s">
        <v>4519</v>
      </c>
      <c r="K536" s="11">
        <f t="shared" si="32"/>
        <v>15640000</v>
      </c>
      <c r="L536" s="11">
        <f t="shared" si="33"/>
        <v>2360000</v>
      </c>
      <c r="M536" s="11">
        <f t="shared" si="34"/>
        <v>44990000</v>
      </c>
      <c r="N536" s="11">
        <f t="shared" si="35"/>
        <v>5290000000</v>
      </c>
    </row>
    <row r="537" spans="1:14" x14ac:dyDescent="0.25">
      <c r="A537" t="s">
        <v>4847</v>
      </c>
      <c r="B537" t="s">
        <v>4848</v>
      </c>
      <c r="C537" t="s">
        <v>4849</v>
      </c>
      <c r="D537">
        <v>82.6</v>
      </c>
      <c r="E537">
        <v>84.4</v>
      </c>
      <c r="F537" t="s">
        <v>950</v>
      </c>
      <c r="G537" t="s">
        <v>4850</v>
      </c>
      <c r="H537">
        <v>19.84</v>
      </c>
      <c r="I537">
        <v>0.05</v>
      </c>
      <c r="J537" t="s">
        <v>4851</v>
      </c>
      <c r="K537" s="11">
        <f t="shared" si="32"/>
        <v>15570000</v>
      </c>
      <c r="L537" s="11">
        <f t="shared" si="33"/>
        <v>1090000</v>
      </c>
      <c r="M537" s="11">
        <f t="shared" si="34"/>
        <v>53390000</v>
      </c>
      <c r="N537" s="11">
        <f t="shared" si="35"/>
        <v>12280000000</v>
      </c>
    </row>
    <row r="538" spans="1:14" x14ac:dyDescent="0.25">
      <c r="A538" t="s">
        <v>5930</v>
      </c>
      <c r="B538" t="s">
        <v>5931</v>
      </c>
      <c r="C538" t="s">
        <v>4263</v>
      </c>
      <c r="D538">
        <v>85.91</v>
      </c>
      <c r="E538">
        <v>82.79</v>
      </c>
      <c r="F538" t="s">
        <v>630</v>
      </c>
      <c r="G538" t="s">
        <v>5932</v>
      </c>
      <c r="H538">
        <v>20.27</v>
      </c>
      <c r="I538">
        <v>0.05</v>
      </c>
      <c r="J538" t="s">
        <v>5933</v>
      </c>
      <c r="K538" s="11">
        <f t="shared" si="32"/>
        <v>15550000</v>
      </c>
      <c r="L538" s="11">
        <f t="shared" si="33"/>
        <v>1080000</v>
      </c>
      <c r="M538" s="11">
        <f t="shared" si="34"/>
        <v>106630000</v>
      </c>
      <c r="N538" s="11">
        <f t="shared" si="35"/>
        <v>10820000000</v>
      </c>
    </row>
    <row r="539" spans="1:14" x14ac:dyDescent="0.25">
      <c r="A539" t="s">
        <v>5294</v>
      </c>
      <c r="B539" t="s">
        <v>5295</v>
      </c>
      <c r="C539" t="s">
        <v>4263</v>
      </c>
      <c r="D539">
        <v>37.92</v>
      </c>
      <c r="E539">
        <v>29.69</v>
      </c>
      <c r="F539" t="s">
        <v>1011</v>
      </c>
      <c r="G539" t="s">
        <v>5296</v>
      </c>
      <c r="H539">
        <v>32.11</v>
      </c>
      <c r="I539">
        <v>0.04</v>
      </c>
      <c r="J539" t="s">
        <v>5297</v>
      </c>
      <c r="K539" s="11">
        <f t="shared" si="32"/>
        <v>15550000</v>
      </c>
      <c r="L539" s="11">
        <f t="shared" si="33"/>
        <v>2100000</v>
      </c>
      <c r="M539" s="11">
        <f t="shared" si="34"/>
        <v>70130000</v>
      </c>
      <c r="N539" s="11">
        <f t="shared" si="35"/>
        <v>4210000000</v>
      </c>
    </row>
    <row r="540" spans="1:14" x14ac:dyDescent="0.25">
      <c r="A540" t="s">
        <v>4261</v>
      </c>
      <c r="B540" t="s">
        <v>4262</v>
      </c>
      <c r="C540" t="s">
        <v>4263</v>
      </c>
      <c r="D540">
        <v>13.05</v>
      </c>
      <c r="E540">
        <v>29.9</v>
      </c>
      <c r="F540" t="s">
        <v>1653</v>
      </c>
      <c r="G540" t="s">
        <v>4264</v>
      </c>
      <c r="H540">
        <v>81.22</v>
      </c>
      <c r="I540">
        <v>0.1</v>
      </c>
      <c r="J540" t="s">
        <v>1209</v>
      </c>
      <c r="K540" s="11">
        <f t="shared" si="32"/>
        <v>15550000</v>
      </c>
      <c r="L540" s="11">
        <f t="shared" si="33"/>
        <v>2140000</v>
      </c>
      <c r="M540" s="11">
        <f t="shared" si="34"/>
        <v>37850000</v>
      </c>
      <c r="N540" s="11">
        <f t="shared" si="35"/>
        <v>1630000000</v>
      </c>
    </row>
    <row r="541" spans="1:14" x14ac:dyDescent="0.25">
      <c r="A541" t="s">
        <v>6177</v>
      </c>
      <c r="B541" t="s">
        <v>6178</v>
      </c>
      <c r="C541" t="s">
        <v>6179</v>
      </c>
      <c r="D541">
        <v>33.85</v>
      </c>
      <c r="E541">
        <v>29.91</v>
      </c>
      <c r="F541" t="s">
        <v>1672</v>
      </c>
      <c r="G541" t="s">
        <v>6180</v>
      </c>
      <c r="H541">
        <v>23.48</v>
      </c>
      <c r="I541">
        <v>0.04</v>
      </c>
      <c r="J541" t="s">
        <v>6181</v>
      </c>
      <c r="K541" s="11">
        <f t="shared" si="32"/>
        <v>15530000</v>
      </c>
      <c r="L541" s="11">
        <f t="shared" si="33"/>
        <v>2720000</v>
      </c>
      <c r="M541" s="11">
        <f t="shared" si="34"/>
        <v>126430000</v>
      </c>
      <c r="N541" s="11">
        <f t="shared" si="35"/>
        <v>7290000000</v>
      </c>
    </row>
    <row r="542" spans="1:14" x14ac:dyDescent="0.25">
      <c r="A542" t="s">
        <v>5472</v>
      </c>
      <c r="B542" t="s">
        <v>5473</v>
      </c>
      <c r="C542" t="s">
        <v>5474</v>
      </c>
      <c r="D542">
        <v>61.4</v>
      </c>
      <c r="E542">
        <v>58.12</v>
      </c>
      <c r="F542" t="s">
        <v>233</v>
      </c>
      <c r="G542" t="s">
        <v>5475</v>
      </c>
      <c r="H542">
        <v>22.51</v>
      </c>
      <c r="I542">
        <v>0.04</v>
      </c>
      <c r="J542" t="s">
        <v>4149</v>
      </c>
      <c r="K542" s="11">
        <f t="shared" si="32"/>
        <v>15510000</v>
      </c>
      <c r="L542" s="11">
        <f t="shared" si="33"/>
        <v>1140000</v>
      </c>
      <c r="M542" s="11">
        <f t="shared" si="34"/>
        <v>78570000</v>
      </c>
      <c r="N542" s="11">
        <f t="shared" si="35"/>
        <v>5080000000</v>
      </c>
    </row>
    <row r="543" spans="1:14" x14ac:dyDescent="0.25">
      <c r="A543" t="s">
        <v>6103</v>
      </c>
      <c r="B543" t="s">
        <v>6104</v>
      </c>
      <c r="C543" t="s">
        <v>2726</v>
      </c>
      <c r="D543">
        <v>19.920000000000002</v>
      </c>
      <c r="E543">
        <v>29.98</v>
      </c>
      <c r="F543" t="s">
        <v>512</v>
      </c>
      <c r="G543" t="s">
        <v>6105</v>
      </c>
      <c r="H543">
        <v>62.85</v>
      </c>
      <c r="I543">
        <v>0.09</v>
      </c>
      <c r="J543" t="s">
        <v>6106</v>
      </c>
      <c r="K543" s="11">
        <f t="shared" si="32"/>
        <v>15390000</v>
      </c>
      <c r="L543" s="11">
        <f t="shared" si="33"/>
        <v>2120000</v>
      </c>
      <c r="M543" s="11">
        <f t="shared" si="34"/>
        <v>122260000</v>
      </c>
      <c r="N543" s="11">
        <f t="shared" si="35"/>
        <v>2480000000</v>
      </c>
    </row>
    <row r="544" spans="1:14" x14ac:dyDescent="0.25">
      <c r="A544" t="s">
        <v>6254</v>
      </c>
      <c r="B544" t="s">
        <v>6255</v>
      </c>
      <c r="C544" t="s">
        <v>2716</v>
      </c>
      <c r="D544">
        <v>84.96</v>
      </c>
      <c r="E544">
        <v>65.150000000000006</v>
      </c>
      <c r="F544" t="s">
        <v>204</v>
      </c>
      <c r="G544" t="s">
        <v>6256</v>
      </c>
      <c r="H544">
        <v>22.59</v>
      </c>
      <c r="I544">
        <v>0.06</v>
      </c>
      <c r="J544" t="s">
        <v>6257</v>
      </c>
      <c r="K544" s="11">
        <f t="shared" si="32"/>
        <v>15310000</v>
      </c>
      <c r="L544" s="11">
        <f t="shared" si="33"/>
        <v>1010000</v>
      </c>
      <c r="M544" s="11">
        <f t="shared" si="34"/>
        <v>131780000</v>
      </c>
      <c r="N544" s="11">
        <f t="shared" si="35"/>
        <v>9880000000</v>
      </c>
    </row>
    <row r="545" spans="1:14" x14ac:dyDescent="0.25">
      <c r="A545" t="s">
        <v>5919</v>
      </c>
      <c r="B545" t="s">
        <v>5920</v>
      </c>
      <c r="C545" t="s">
        <v>5921</v>
      </c>
      <c r="D545">
        <v>40.6</v>
      </c>
      <c r="E545">
        <v>34.200000000000003</v>
      </c>
      <c r="F545" t="s">
        <v>1076</v>
      </c>
      <c r="G545" t="s">
        <v>5922</v>
      </c>
      <c r="H545">
        <v>37.29</v>
      </c>
      <c r="I545">
        <v>0.04</v>
      </c>
      <c r="J545" t="s">
        <v>5923</v>
      </c>
      <c r="K545" s="11">
        <f t="shared" si="32"/>
        <v>15300000</v>
      </c>
      <c r="L545" s="11">
        <f t="shared" si="33"/>
        <v>1470000</v>
      </c>
      <c r="M545" s="11">
        <f t="shared" si="34"/>
        <v>105710000</v>
      </c>
      <c r="N545" s="11">
        <f t="shared" si="35"/>
        <v>5690000000</v>
      </c>
    </row>
    <row r="546" spans="1:14" x14ac:dyDescent="0.25">
      <c r="A546" t="s">
        <v>5132</v>
      </c>
      <c r="B546" t="s">
        <v>5133</v>
      </c>
      <c r="C546" t="s">
        <v>5134</v>
      </c>
      <c r="D546">
        <v>49.65</v>
      </c>
      <c r="E546">
        <v>50.75</v>
      </c>
      <c r="F546" t="s">
        <v>12</v>
      </c>
      <c r="G546" t="s">
        <v>5135</v>
      </c>
      <c r="H546">
        <v>24.58</v>
      </c>
      <c r="I546">
        <v>0.05</v>
      </c>
      <c r="J546" t="s">
        <v>3311</v>
      </c>
      <c r="K546" s="11">
        <f t="shared" si="32"/>
        <v>15080000</v>
      </c>
      <c r="L546" s="11">
        <f t="shared" si="33"/>
        <v>1550000</v>
      </c>
      <c r="M546" s="11">
        <f t="shared" si="34"/>
        <v>64090000</v>
      </c>
      <c r="N546" s="11">
        <f t="shared" si="35"/>
        <v>9440000000</v>
      </c>
    </row>
    <row r="547" spans="1:14" x14ac:dyDescent="0.25">
      <c r="A547" t="s">
        <v>4795</v>
      </c>
      <c r="B547" t="s">
        <v>4796</v>
      </c>
      <c r="C547" t="s">
        <v>3645</v>
      </c>
      <c r="D547">
        <v>64.709999999999994</v>
      </c>
      <c r="E547">
        <v>55.05</v>
      </c>
      <c r="F547" t="s">
        <v>12</v>
      </c>
      <c r="G547" t="s">
        <v>4797</v>
      </c>
      <c r="H547">
        <v>21.74</v>
      </c>
      <c r="I547">
        <v>0.03</v>
      </c>
      <c r="J547" t="s">
        <v>4798</v>
      </c>
      <c r="K547" s="11">
        <f t="shared" si="32"/>
        <v>15050000</v>
      </c>
      <c r="L547" s="11">
        <f t="shared" si="33"/>
        <v>1550000</v>
      </c>
      <c r="M547" s="11">
        <f t="shared" si="34"/>
        <v>51810000</v>
      </c>
      <c r="N547" s="11">
        <f t="shared" si="35"/>
        <v>16780000000.000002</v>
      </c>
    </row>
    <row r="548" spans="1:14" x14ac:dyDescent="0.25">
      <c r="A548" t="s">
        <v>3643</v>
      </c>
      <c r="B548" t="s">
        <v>3644</v>
      </c>
      <c r="C548" t="s">
        <v>3645</v>
      </c>
      <c r="D548">
        <v>77.19</v>
      </c>
      <c r="E548">
        <v>80.73</v>
      </c>
      <c r="F548" t="s">
        <v>3646</v>
      </c>
      <c r="G548" t="s">
        <v>3647</v>
      </c>
      <c r="H548">
        <v>21.88</v>
      </c>
      <c r="I548">
        <v>7.0000000000000007E-2</v>
      </c>
      <c r="J548" t="s">
        <v>3184</v>
      </c>
      <c r="K548" s="11">
        <f t="shared" si="32"/>
        <v>15050000</v>
      </c>
      <c r="L548" s="11">
        <f t="shared" si="33"/>
        <v>871190</v>
      </c>
      <c r="M548" s="11">
        <f t="shared" si="34"/>
        <v>27720000</v>
      </c>
      <c r="N548" s="11">
        <f t="shared" si="35"/>
        <v>5060000000</v>
      </c>
    </row>
    <row r="549" spans="1:14" x14ac:dyDescent="0.25">
      <c r="A549" t="s">
        <v>6001</v>
      </c>
      <c r="B549" t="s">
        <v>6002</v>
      </c>
      <c r="C549" t="s">
        <v>6003</v>
      </c>
      <c r="D549">
        <v>81.36</v>
      </c>
      <c r="E549">
        <v>70.22</v>
      </c>
      <c r="F549" t="s">
        <v>6004</v>
      </c>
      <c r="G549" t="s">
        <v>6005</v>
      </c>
      <c r="H549">
        <v>41.06</v>
      </c>
      <c r="I549">
        <v>0.13</v>
      </c>
      <c r="J549" t="s">
        <v>6006</v>
      </c>
      <c r="K549" s="11">
        <f t="shared" si="32"/>
        <v>15000000</v>
      </c>
      <c r="L549" s="11">
        <f t="shared" si="33"/>
        <v>920060</v>
      </c>
      <c r="M549" s="11">
        <f t="shared" si="34"/>
        <v>114720000</v>
      </c>
      <c r="N549" s="11">
        <f t="shared" si="35"/>
        <v>7300000000</v>
      </c>
    </row>
    <row r="550" spans="1:14" x14ac:dyDescent="0.25">
      <c r="A550" t="s">
        <v>4955</v>
      </c>
      <c r="B550" t="s">
        <v>4956</v>
      </c>
      <c r="C550" t="s">
        <v>4957</v>
      </c>
      <c r="D550">
        <v>88.79</v>
      </c>
      <c r="E550">
        <v>91.09</v>
      </c>
      <c r="F550" t="s">
        <v>4958</v>
      </c>
      <c r="G550" t="s">
        <v>4959</v>
      </c>
      <c r="H550">
        <v>23.72</v>
      </c>
      <c r="I550">
        <v>0.06</v>
      </c>
      <c r="J550" t="s">
        <v>4960</v>
      </c>
      <c r="K550" s="11">
        <f t="shared" si="32"/>
        <v>14940000</v>
      </c>
      <c r="L550" s="11">
        <f t="shared" si="33"/>
        <v>871880</v>
      </c>
      <c r="M550" s="11">
        <f t="shared" si="34"/>
        <v>56730000</v>
      </c>
      <c r="N550" s="11">
        <f t="shared" si="35"/>
        <v>13030000000</v>
      </c>
    </row>
    <row r="551" spans="1:14" x14ac:dyDescent="0.25">
      <c r="A551" t="s">
        <v>4925</v>
      </c>
      <c r="B551" t="s">
        <v>4926</v>
      </c>
      <c r="C551" t="s">
        <v>4927</v>
      </c>
      <c r="D551">
        <v>37.56</v>
      </c>
      <c r="E551">
        <v>35.18</v>
      </c>
      <c r="F551" t="s">
        <v>487</v>
      </c>
      <c r="G551" t="s">
        <v>4928</v>
      </c>
      <c r="H551">
        <v>20.37</v>
      </c>
      <c r="I551">
        <v>0.04</v>
      </c>
      <c r="J551" t="s">
        <v>4929</v>
      </c>
      <c r="K551" s="11">
        <f t="shared" si="32"/>
        <v>14930000</v>
      </c>
      <c r="L551" s="11">
        <f t="shared" si="33"/>
        <v>2040000</v>
      </c>
      <c r="M551" s="11">
        <f t="shared" si="34"/>
        <v>56020000</v>
      </c>
      <c r="N551" s="11">
        <f t="shared" si="35"/>
        <v>9320000000</v>
      </c>
    </row>
    <row r="552" spans="1:14" x14ac:dyDescent="0.25">
      <c r="A552" t="s">
        <v>4276</v>
      </c>
      <c r="B552" t="s">
        <v>4277</v>
      </c>
      <c r="C552" t="s">
        <v>4278</v>
      </c>
      <c r="D552">
        <v>86.95</v>
      </c>
      <c r="E552">
        <v>78.09</v>
      </c>
      <c r="F552" t="s">
        <v>4279</v>
      </c>
      <c r="G552" t="s">
        <v>4280</v>
      </c>
      <c r="H552">
        <v>18.190000000000001</v>
      </c>
      <c r="I552">
        <v>0.04</v>
      </c>
      <c r="J552" t="s">
        <v>4281</v>
      </c>
      <c r="K552" s="11">
        <f t="shared" si="32"/>
        <v>14920000</v>
      </c>
      <c r="L552" s="11">
        <f t="shared" si="33"/>
        <v>985980</v>
      </c>
      <c r="M552" s="11">
        <f t="shared" si="34"/>
        <v>38250000</v>
      </c>
      <c r="N552" s="11">
        <f t="shared" si="35"/>
        <v>14480000000</v>
      </c>
    </row>
    <row r="553" spans="1:14" x14ac:dyDescent="0.25">
      <c r="A553" t="s">
        <v>5053</v>
      </c>
      <c r="B553" t="s">
        <v>5054</v>
      </c>
      <c r="C553" t="s">
        <v>2682</v>
      </c>
      <c r="D553">
        <v>191.78</v>
      </c>
      <c r="E553">
        <v>187.55</v>
      </c>
      <c r="F553" t="s">
        <v>5055</v>
      </c>
      <c r="G553" t="s">
        <v>5056</v>
      </c>
      <c r="H553">
        <v>22.96</v>
      </c>
      <c r="I553">
        <v>0.12</v>
      </c>
      <c r="J553" t="s">
        <v>5057</v>
      </c>
      <c r="K553" s="11">
        <f t="shared" si="32"/>
        <v>14890000</v>
      </c>
      <c r="L553" s="11">
        <f t="shared" si="33"/>
        <v>361720</v>
      </c>
      <c r="M553" s="11">
        <f t="shared" si="34"/>
        <v>61410000</v>
      </c>
      <c r="N553" s="11">
        <f t="shared" si="35"/>
        <v>7460000000</v>
      </c>
    </row>
    <row r="554" spans="1:14" x14ac:dyDescent="0.25">
      <c r="A554" t="s">
        <v>3822</v>
      </c>
      <c r="B554" t="s">
        <v>3823</v>
      </c>
      <c r="C554" t="s">
        <v>3824</v>
      </c>
      <c r="D554">
        <v>150</v>
      </c>
      <c r="E554">
        <v>129.12</v>
      </c>
      <c r="F554" t="s">
        <v>3825</v>
      </c>
      <c r="G554" t="s">
        <v>3826</v>
      </c>
      <c r="H554">
        <v>22.74</v>
      </c>
      <c r="I554">
        <v>0.06</v>
      </c>
      <c r="J554" t="s">
        <v>3827</v>
      </c>
      <c r="K554" s="11">
        <f t="shared" si="32"/>
        <v>14880000</v>
      </c>
      <c r="L554" s="11">
        <f t="shared" si="33"/>
        <v>774060</v>
      </c>
      <c r="M554" s="11">
        <f t="shared" si="34"/>
        <v>30960000</v>
      </c>
      <c r="N554" s="11">
        <f t="shared" si="35"/>
        <v>13480000000</v>
      </c>
    </row>
    <row r="555" spans="1:14" x14ac:dyDescent="0.25">
      <c r="A555" t="s">
        <v>4852</v>
      </c>
      <c r="B555" t="s">
        <v>4853</v>
      </c>
      <c r="C555" t="s">
        <v>4854</v>
      </c>
      <c r="D555">
        <v>117.45</v>
      </c>
      <c r="E555">
        <v>117.48</v>
      </c>
      <c r="F555" t="s">
        <v>4855</v>
      </c>
      <c r="G555" t="s">
        <v>4856</v>
      </c>
      <c r="H555">
        <v>27.95</v>
      </c>
      <c r="I555">
        <v>0.11</v>
      </c>
      <c r="J555" t="s">
        <v>4820</v>
      </c>
      <c r="K555" s="11">
        <f t="shared" si="32"/>
        <v>14870000</v>
      </c>
      <c r="L555" s="11">
        <f t="shared" si="33"/>
        <v>566760</v>
      </c>
      <c r="M555" s="11">
        <f t="shared" si="34"/>
        <v>53450000</v>
      </c>
      <c r="N555" s="11">
        <f t="shared" si="35"/>
        <v>6150000000</v>
      </c>
    </row>
    <row r="556" spans="1:14" x14ac:dyDescent="0.25">
      <c r="A556" t="s">
        <v>6804</v>
      </c>
      <c r="B556" t="s">
        <v>6805</v>
      </c>
      <c r="C556" t="s">
        <v>4488</v>
      </c>
      <c r="D556">
        <v>50.21</v>
      </c>
      <c r="E556">
        <v>43.68</v>
      </c>
      <c r="F556" t="s">
        <v>1076</v>
      </c>
      <c r="G556" t="s">
        <v>6806</v>
      </c>
      <c r="H556">
        <v>25.21</v>
      </c>
      <c r="I556">
        <v>0.04</v>
      </c>
      <c r="J556" t="s">
        <v>6807</v>
      </c>
      <c r="K556" s="11">
        <f t="shared" si="32"/>
        <v>14750000</v>
      </c>
      <c r="L556" s="11">
        <f t="shared" si="33"/>
        <v>1470000</v>
      </c>
      <c r="M556" s="11">
        <f t="shared" si="34"/>
        <v>205910000</v>
      </c>
      <c r="N556" s="11">
        <f t="shared" si="35"/>
        <v>11760000000</v>
      </c>
    </row>
    <row r="557" spans="1:14" x14ac:dyDescent="0.25">
      <c r="A557" t="s">
        <v>4486</v>
      </c>
      <c r="B557" t="s">
        <v>4487</v>
      </c>
      <c r="C557" t="s">
        <v>4488</v>
      </c>
      <c r="D557">
        <v>40.11</v>
      </c>
      <c r="E557">
        <v>42.28</v>
      </c>
      <c r="F557" t="s">
        <v>437</v>
      </c>
      <c r="G557" t="s">
        <v>4489</v>
      </c>
      <c r="H557">
        <v>30.7</v>
      </c>
      <c r="I557">
        <v>0.04</v>
      </c>
      <c r="J557" t="s">
        <v>4490</v>
      </c>
      <c r="K557" s="11">
        <f t="shared" si="32"/>
        <v>14750000</v>
      </c>
      <c r="L557" s="11">
        <f t="shared" si="33"/>
        <v>1820000</v>
      </c>
      <c r="M557" s="11">
        <f t="shared" si="34"/>
        <v>44200000</v>
      </c>
      <c r="N557" s="11">
        <f t="shared" si="35"/>
        <v>8380000000.000001</v>
      </c>
    </row>
    <row r="558" spans="1:14" x14ac:dyDescent="0.25">
      <c r="A558" t="s">
        <v>5526</v>
      </c>
      <c r="B558" t="s">
        <v>5527</v>
      </c>
      <c r="C558" t="s">
        <v>5528</v>
      </c>
      <c r="D558">
        <v>61.46</v>
      </c>
      <c r="E558">
        <v>65.930000000000007</v>
      </c>
      <c r="F558" t="s">
        <v>1856</v>
      </c>
      <c r="G558" t="s">
        <v>5529</v>
      </c>
      <c r="H558">
        <v>22.84</v>
      </c>
      <c r="I558">
        <v>0.03</v>
      </c>
      <c r="J558" t="s">
        <v>5530</v>
      </c>
      <c r="K558" s="11">
        <f t="shared" si="32"/>
        <v>14740000</v>
      </c>
      <c r="L558" s="11">
        <f t="shared" si="33"/>
        <v>1480000</v>
      </c>
      <c r="M558" s="11">
        <f t="shared" si="34"/>
        <v>82320000</v>
      </c>
      <c r="N558" s="11">
        <f t="shared" si="35"/>
        <v>17690000000</v>
      </c>
    </row>
    <row r="559" spans="1:14" x14ac:dyDescent="0.25">
      <c r="A559" t="s">
        <v>4401</v>
      </c>
      <c r="B559" t="s">
        <v>4402</v>
      </c>
      <c r="C559" t="s">
        <v>4403</v>
      </c>
      <c r="D559">
        <v>38.68</v>
      </c>
      <c r="E559">
        <v>62.65</v>
      </c>
      <c r="F559" t="s">
        <v>1802</v>
      </c>
      <c r="G559" t="s">
        <v>4404</v>
      </c>
      <c r="H559">
        <v>69.739999999999995</v>
      </c>
      <c r="I559">
        <v>0.05</v>
      </c>
      <c r="J559" t="s">
        <v>4015</v>
      </c>
      <c r="K559" s="11">
        <f t="shared" si="32"/>
        <v>14710000</v>
      </c>
      <c r="L559" s="11">
        <f t="shared" si="33"/>
        <v>1490000</v>
      </c>
      <c r="M559" s="11">
        <f t="shared" si="34"/>
        <v>41990000</v>
      </c>
      <c r="N559" s="11">
        <f t="shared" si="35"/>
        <v>3280000000</v>
      </c>
    </row>
    <row r="560" spans="1:14" x14ac:dyDescent="0.25">
      <c r="A560" t="s">
        <v>4751</v>
      </c>
      <c r="B560" t="s">
        <v>4752</v>
      </c>
      <c r="C560" t="s">
        <v>4753</v>
      </c>
      <c r="D560">
        <v>36.049999999999997</v>
      </c>
      <c r="E560">
        <v>51.29</v>
      </c>
      <c r="F560" t="s">
        <v>474</v>
      </c>
      <c r="G560" t="s">
        <v>4754</v>
      </c>
      <c r="H560">
        <v>32.799999999999997</v>
      </c>
      <c r="I560">
        <v>0.06</v>
      </c>
      <c r="J560" t="s">
        <v>1159</v>
      </c>
      <c r="K560" s="11">
        <f t="shared" si="32"/>
        <v>14600000</v>
      </c>
      <c r="L560" s="11">
        <f t="shared" si="33"/>
        <v>1160000</v>
      </c>
      <c r="M560" s="11">
        <f t="shared" si="34"/>
        <v>50690000</v>
      </c>
      <c r="N560" s="11">
        <f t="shared" si="35"/>
        <v>2280000000</v>
      </c>
    </row>
    <row r="561" spans="1:14" x14ac:dyDescent="0.25">
      <c r="A561" t="s">
        <v>3510</v>
      </c>
      <c r="B561" t="s">
        <v>3511</v>
      </c>
      <c r="C561" t="s">
        <v>3512</v>
      </c>
      <c r="D561">
        <v>68.31</v>
      </c>
      <c r="E561">
        <v>54.88</v>
      </c>
      <c r="F561" t="s">
        <v>3513</v>
      </c>
      <c r="G561" t="s">
        <v>3514</v>
      </c>
      <c r="H561">
        <v>30.49</v>
      </c>
      <c r="I561">
        <v>7.0000000000000007E-2</v>
      </c>
      <c r="J561" t="s">
        <v>3515</v>
      </c>
      <c r="K561" s="11">
        <f t="shared" si="32"/>
        <v>14590000</v>
      </c>
      <c r="L561" s="11">
        <f t="shared" si="33"/>
        <v>1000000</v>
      </c>
      <c r="M561" s="11">
        <f t="shared" si="34"/>
        <v>25250000</v>
      </c>
      <c r="N561" s="11">
        <f t="shared" si="35"/>
        <v>6650000000</v>
      </c>
    </row>
    <row r="562" spans="1:14" x14ac:dyDescent="0.25">
      <c r="A562" t="s">
        <v>4350</v>
      </c>
      <c r="B562" t="s">
        <v>4351</v>
      </c>
      <c r="C562" t="s">
        <v>3512</v>
      </c>
      <c r="D562">
        <v>51.6</v>
      </c>
      <c r="E562">
        <v>58.15</v>
      </c>
      <c r="F562" t="s">
        <v>4352</v>
      </c>
      <c r="G562" t="s">
        <v>4353</v>
      </c>
      <c r="H562">
        <v>30.64</v>
      </c>
      <c r="I562">
        <v>0.09</v>
      </c>
      <c r="J562" t="s">
        <v>4354</v>
      </c>
      <c r="K562" s="11">
        <f t="shared" si="32"/>
        <v>14590000</v>
      </c>
      <c r="L562" s="11">
        <f t="shared" si="33"/>
        <v>841340</v>
      </c>
      <c r="M562" s="11">
        <f t="shared" si="34"/>
        <v>40900000</v>
      </c>
      <c r="N562" s="11">
        <f t="shared" si="35"/>
        <v>6180000000</v>
      </c>
    </row>
    <row r="563" spans="1:14" x14ac:dyDescent="0.25">
      <c r="A563" t="s">
        <v>5207</v>
      </c>
      <c r="B563" t="s">
        <v>5208</v>
      </c>
      <c r="C563" t="s">
        <v>2638</v>
      </c>
      <c r="D563">
        <v>89.82</v>
      </c>
      <c r="E563">
        <v>99.04</v>
      </c>
      <c r="F563" t="s">
        <v>5209</v>
      </c>
      <c r="G563" t="s">
        <v>5210</v>
      </c>
      <c r="H563">
        <v>18.62</v>
      </c>
      <c r="I563">
        <v>7.0000000000000007E-2</v>
      </c>
      <c r="J563" t="s">
        <v>5211</v>
      </c>
      <c r="K563" s="11">
        <f t="shared" si="32"/>
        <v>14420000</v>
      </c>
      <c r="L563" s="11">
        <f t="shared" si="33"/>
        <v>752840</v>
      </c>
      <c r="M563" s="11">
        <f t="shared" si="34"/>
        <v>65950000</v>
      </c>
      <c r="N563" s="11">
        <f t="shared" si="35"/>
        <v>10210000000</v>
      </c>
    </row>
    <row r="564" spans="1:14" x14ac:dyDescent="0.25">
      <c r="A564" t="s">
        <v>5262</v>
      </c>
      <c r="B564" t="s">
        <v>5263</v>
      </c>
      <c r="C564" t="s">
        <v>2634</v>
      </c>
      <c r="D564">
        <v>25.95</v>
      </c>
      <c r="E564">
        <v>27.52</v>
      </c>
      <c r="F564" t="s">
        <v>1992</v>
      </c>
      <c r="G564" t="s">
        <v>5264</v>
      </c>
      <c r="H564">
        <v>17.62</v>
      </c>
      <c r="I564">
        <v>0.04</v>
      </c>
      <c r="J564" t="s">
        <v>5265</v>
      </c>
      <c r="K564" s="11">
        <f t="shared" si="32"/>
        <v>14410000</v>
      </c>
      <c r="L564" s="11">
        <f t="shared" si="33"/>
        <v>2470000</v>
      </c>
      <c r="M564" s="11">
        <f t="shared" si="34"/>
        <v>68740000</v>
      </c>
      <c r="N564" s="11">
        <f t="shared" si="35"/>
        <v>9260000000</v>
      </c>
    </row>
    <row r="565" spans="1:14" x14ac:dyDescent="0.25">
      <c r="A565" t="s">
        <v>4881</v>
      </c>
      <c r="B565" t="s">
        <v>4882</v>
      </c>
      <c r="C565" t="s">
        <v>4375</v>
      </c>
      <c r="D565">
        <v>95.06</v>
      </c>
      <c r="E565">
        <v>108.12</v>
      </c>
      <c r="F565" t="s">
        <v>4883</v>
      </c>
      <c r="G565" t="s">
        <v>4884</v>
      </c>
      <c r="H565">
        <v>37.200000000000003</v>
      </c>
      <c r="I565">
        <v>0.11</v>
      </c>
      <c r="J565" t="s">
        <v>4885</v>
      </c>
      <c r="K565" s="11">
        <f t="shared" si="32"/>
        <v>14340000</v>
      </c>
      <c r="L565" s="11">
        <f t="shared" si="33"/>
        <v>665170</v>
      </c>
      <c r="M565" s="11">
        <f t="shared" si="34"/>
        <v>54150000</v>
      </c>
      <c r="N565" s="11">
        <f t="shared" si="35"/>
        <v>5500000000</v>
      </c>
    </row>
    <row r="566" spans="1:14" x14ac:dyDescent="0.25">
      <c r="A566" t="s">
        <v>4373</v>
      </c>
      <c r="B566" t="s">
        <v>4374</v>
      </c>
      <c r="C566" t="s">
        <v>4375</v>
      </c>
      <c r="D566">
        <v>53.02</v>
      </c>
      <c r="E566">
        <v>56.64</v>
      </c>
      <c r="F566" t="s">
        <v>4376</v>
      </c>
      <c r="G566" t="s">
        <v>4377</v>
      </c>
      <c r="H566">
        <v>31.74</v>
      </c>
      <c r="I566">
        <v>0.09</v>
      </c>
      <c r="J566" t="s">
        <v>1982</v>
      </c>
      <c r="K566" s="11">
        <f t="shared" si="32"/>
        <v>14340000</v>
      </c>
      <c r="L566" s="11">
        <f t="shared" si="33"/>
        <v>836340</v>
      </c>
      <c r="M566" s="11">
        <f t="shared" si="34"/>
        <v>41670000</v>
      </c>
      <c r="N566" s="11">
        <f t="shared" si="35"/>
        <v>2720000000</v>
      </c>
    </row>
    <row r="567" spans="1:14" x14ac:dyDescent="0.25">
      <c r="A567" t="s">
        <v>5360</v>
      </c>
      <c r="B567" t="s">
        <v>5361</v>
      </c>
      <c r="C567" t="s">
        <v>2629</v>
      </c>
      <c r="D567">
        <v>65.3</v>
      </c>
      <c r="E567">
        <v>73.36</v>
      </c>
      <c r="F567" t="s">
        <v>243</v>
      </c>
      <c r="G567" t="s">
        <v>5362</v>
      </c>
      <c r="H567">
        <v>17.670000000000002</v>
      </c>
      <c r="I567">
        <v>0.05</v>
      </c>
      <c r="J567" t="s">
        <v>4989</v>
      </c>
      <c r="K567" s="11">
        <f t="shared" si="32"/>
        <v>14260000</v>
      </c>
      <c r="L567" s="11">
        <f t="shared" si="33"/>
        <v>1110000</v>
      </c>
      <c r="M567" s="11">
        <f t="shared" si="34"/>
        <v>72770000</v>
      </c>
      <c r="N567" s="11">
        <f t="shared" si="35"/>
        <v>12420000000</v>
      </c>
    </row>
    <row r="568" spans="1:14" x14ac:dyDescent="0.25">
      <c r="A568" t="s">
        <v>5754</v>
      </c>
      <c r="B568" t="s">
        <v>5755</v>
      </c>
      <c r="C568" t="s">
        <v>5756</v>
      </c>
      <c r="D568">
        <v>78.11</v>
      </c>
      <c r="E568">
        <v>69.260000000000005</v>
      </c>
      <c r="F568" t="s">
        <v>5757</v>
      </c>
      <c r="G568" t="s">
        <v>5758</v>
      </c>
      <c r="H568">
        <v>18.79</v>
      </c>
      <c r="I568">
        <v>0.05</v>
      </c>
      <c r="J568" t="s">
        <v>5759</v>
      </c>
      <c r="K568" s="11">
        <f t="shared" si="32"/>
        <v>14250000</v>
      </c>
      <c r="L568" s="11">
        <f t="shared" si="33"/>
        <v>872320</v>
      </c>
      <c r="M568" s="11">
        <f t="shared" si="34"/>
        <v>93970000</v>
      </c>
      <c r="N568" s="11">
        <f t="shared" si="35"/>
        <v>9230000000</v>
      </c>
    </row>
    <row r="569" spans="1:14" x14ac:dyDescent="0.25">
      <c r="A569" t="s">
        <v>4728</v>
      </c>
      <c r="B569" t="s">
        <v>4729</v>
      </c>
      <c r="C569" t="s">
        <v>4730</v>
      </c>
      <c r="D569">
        <v>47.28</v>
      </c>
      <c r="E569">
        <v>41.95</v>
      </c>
      <c r="F569" t="s">
        <v>2043</v>
      </c>
      <c r="G569" t="s">
        <v>4731</v>
      </c>
      <c r="H569">
        <v>18.86</v>
      </c>
      <c r="I569">
        <v>0.04</v>
      </c>
      <c r="J569" t="s">
        <v>4732</v>
      </c>
      <c r="K569" s="11">
        <f t="shared" si="32"/>
        <v>14230000</v>
      </c>
      <c r="L569" s="11">
        <f t="shared" si="33"/>
        <v>2080000</v>
      </c>
      <c r="M569" s="11">
        <f t="shared" si="34"/>
        <v>49870000</v>
      </c>
      <c r="N569" s="11">
        <f t="shared" si="35"/>
        <v>16059999999.999998</v>
      </c>
    </row>
    <row r="570" spans="1:14" x14ac:dyDescent="0.25">
      <c r="A570" t="s">
        <v>4415</v>
      </c>
      <c r="B570" t="s">
        <v>4416</v>
      </c>
      <c r="C570" t="s">
        <v>4417</v>
      </c>
      <c r="D570">
        <v>106</v>
      </c>
      <c r="E570">
        <v>99.49</v>
      </c>
      <c r="F570" t="s">
        <v>4418</v>
      </c>
      <c r="G570" t="s">
        <v>4419</v>
      </c>
      <c r="H570">
        <v>39</v>
      </c>
      <c r="I570">
        <v>0.11</v>
      </c>
      <c r="J570" t="s">
        <v>3547</v>
      </c>
      <c r="K570" s="11">
        <f t="shared" si="32"/>
        <v>14220000</v>
      </c>
      <c r="L570" s="11">
        <f t="shared" si="33"/>
        <v>658280</v>
      </c>
      <c r="M570" s="11">
        <f t="shared" si="34"/>
        <v>42260000</v>
      </c>
      <c r="N570" s="11">
        <f t="shared" si="35"/>
        <v>5780000000</v>
      </c>
    </row>
    <row r="571" spans="1:14" x14ac:dyDescent="0.25">
      <c r="A571" t="s">
        <v>4443</v>
      </c>
      <c r="B571" t="s">
        <v>4444</v>
      </c>
      <c r="C571" t="s">
        <v>4417</v>
      </c>
      <c r="D571">
        <v>111.5</v>
      </c>
      <c r="E571">
        <v>125.86</v>
      </c>
      <c r="F571" t="s">
        <v>4445</v>
      </c>
      <c r="G571" t="s">
        <v>4446</v>
      </c>
      <c r="H571">
        <v>37.69</v>
      </c>
      <c r="I571">
        <v>0.24</v>
      </c>
      <c r="J571" t="s">
        <v>4246</v>
      </c>
      <c r="K571" s="11">
        <f t="shared" si="32"/>
        <v>14220000</v>
      </c>
      <c r="L571" s="11">
        <f t="shared" si="33"/>
        <v>427900</v>
      </c>
      <c r="M571" s="11">
        <f t="shared" si="34"/>
        <v>43350000</v>
      </c>
      <c r="N571" s="11">
        <f t="shared" si="35"/>
        <v>4820000000</v>
      </c>
    </row>
    <row r="572" spans="1:14" x14ac:dyDescent="0.25">
      <c r="A572" t="s">
        <v>5136</v>
      </c>
      <c r="B572" t="s">
        <v>5137</v>
      </c>
      <c r="C572" t="s">
        <v>5138</v>
      </c>
      <c r="D572">
        <v>48.79</v>
      </c>
      <c r="E572">
        <v>51.45</v>
      </c>
      <c r="F572" t="s">
        <v>1082</v>
      </c>
      <c r="G572" t="s">
        <v>5139</v>
      </c>
      <c r="H572">
        <v>22.36</v>
      </c>
      <c r="I572">
        <v>0.04</v>
      </c>
      <c r="J572" t="s">
        <v>5140</v>
      </c>
      <c r="K572" s="11">
        <f t="shared" si="32"/>
        <v>14180000</v>
      </c>
      <c r="L572" s="11">
        <f t="shared" si="33"/>
        <v>1580000</v>
      </c>
      <c r="M572" s="11">
        <f t="shared" si="34"/>
        <v>64129999.999999993</v>
      </c>
      <c r="N572" s="11">
        <f t="shared" si="35"/>
        <v>10790000000</v>
      </c>
    </row>
    <row r="573" spans="1:14" x14ac:dyDescent="0.25">
      <c r="A573" t="s">
        <v>5173</v>
      </c>
      <c r="B573" t="s">
        <v>5174</v>
      </c>
      <c r="C573" t="s">
        <v>2624</v>
      </c>
      <c r="D573">
        <v>57.26</v>
      </c>
      <c r="E573">
        <v>64.849999999999994</v>
      </c>
      <c r="F573" t="s">
        <v>1251</v>
      </c>
      <c r="G573" t="s">
        <v>5175</v>
      </c>
      <c r="H573">
        <v>20.97</v>
      </c>
      <c r="I573">
        <v>0.03</v>
      </c>
      <c r="J573" t="s">
        <v>5176</v>
      </c>
      <c r="K573" s="11">
        <f t="shared" si="32"/>
        <v>14140000</v>
      </c>
      <c r="L573" s="11">
        <f t="shared" si="33"/>
        <v>1340000</v>
      </c>
      <c r="M573" s="11">
        <f t="shared" si="34"/>
        <v>65129999.999999993</v>
      </c>
      <c r="N573" s="11">
        <f t="shared" si="35"/>
        <v>8480000000</v>
      </c>
    </row>
    <row r="574" spans="1:14" x14ac:dyDescent="0.25">
      <c r="A574" t="s">
        <v>5177</v>
      </c>
      <c r="B574" t="s">
        <v>5178</v>
      </c>
      <c r="C574" t="s">
        <v>4629</v>
      </c>
      <c r="D574">
        <v>107.01</v>
      </c>
      <c r="E574">
        <v>106.63</v>
      </c>
      <c r="F574" t="s">
        <v>5179</v>
      </c>
      <c r="G574" t="s">
        <v>5180</v>
      </c>
      <c r="H574">
        <v>20.41</v>
      </c>
      <c r="I574">
        <v>0.06</v>
      </c>
      <c r="J574" t="s">
        <v>5181</v>
      </c>
      <c r="K574" s="11">
        <f t="shared" si="32"/>
        <v>14070000</v>
      </c>
      <c r="L574" s="11">
        <f t="shared" si="33"/>
        <v>700050</v>
      </c>
      <c r="M574" s="11">
        <f t="shared" si="34"/>
        <v>65150000.000000007</v>
      </c>
      <c r="N574" s="11">
        <f t="shared" si="35"/>
        <v>9430000000</v>
      </c>
    </row>
    <row r="575" spans="1:14" x14ac:dyDescent="0.25">
      <c r="A575" t="s">
        <v>4627</v>
      </c>
      <c r="B575" t="s">
        <v>4628</v>
      </c>
      <c r="C575" t="s">
        <v>4629</v>
      </c>
      <c r="D575">
        <v>170.82</v>
      </c>
      <c r="E575">
        <v>188.48</v>
      </c>
      <c r="F575" t="s">
        <v>4630</v>
      </c>
      <c r="G575" t="s">
        <v>4631</v>
      </c>
      <c r="H575">
        <v>23.64</v>
      </c>
      <c r="I575">
        <v>0.11</v>
      </c>
      <c r="J575" t="s">
        <v>4632</v>
      </c>
      <c r="K575" s="11">
        <f t="shared" si="32"/>
        <v>14070000</v>
      </c>
      <c r="L575" s="11">
        <f t="shared" si="33"/>
        <v>375130</v>
      </c>
      <c r="M575" s="11">
        <f t="shared" si="34"/>
        <v>47350000</v>
      </c>
      <c r="N575" s="11">
        <f t="shared" si="35"/>
        <v>9310000000</v>
      </c>
    </row>
    <row r="576" spans="1:14" x14ac:dyDescent="0.25">
      <c r="A576" t="s">
        <v>5580</v>
      </c>
      <c r="B576" t="s">
        <v>5581</v>
      </c>
      <c r="C576" t="s">
        <v>4629</v>
      </c>
      <c r="D576">
        <v>114.07</v>
      </c>
      <c r="E576">
        <v>85.52</v>
      </c>
      <c r="F576" t="s">
        <v>5582</v>
      </c>
      <c r="G576" t="s">
        <v>5583</v>
      </c>
      <c r="H576">
        <v>30.24</v>
      </c>
      <c r="I576">
        <v>0.11</v>
      </c>
      <c r="J576" t="s">
        <v>3880</v>
      </c>
      <c r="K576" s="11">
        <f t="shared" si="32"/>
        <v>14070000</v>
      </c>
      <c r="L576" s="11">
        <f t="shared" si="33"/>
        <v>665750</v>
      </c>
      <c r="M576" s="11">
        <f t="shared" si="34"/>
        <v>84580000</v>
      </c>
      <c r="N576" s="11">
        <f t="shared" si="35"/>
        <v>6740000000</v>
      </c>
    </row>
    <row r="577" spans="1:14" x14ac:dyDescent="0.25">
      <c r="A577" t="s">
        <v>6081</v>
      </c>
      <c r="B577" t="s">
        <v>6082</v>
      </c>
      <c r="C577" t="s">
        <v>6083</v>
      </c>
      <c r="D577">
        <v>61.48</v>
      </c>
      <c r="E577">
        <v>49.34</v>
      </c>
      <c r="F577" t="s">
        <v>1178</v>
      </c>
      <c r="G577" t="s">
        <v>6084</v>
      </c>
      <c r="H577">
        <v>22.27</v>
      </c>
      <c r="I577">
        <v>0.04</v>
      </c>
      <c r="J577" t="s">
        <v>6085</v>
      </c>
      <c r="K577" s="11">
        <f t="shared" si="32"/>
        <v>13930000</v>
      </c>
      <c r="L577" s="11">
        <f t="shared" si="33"/>
        <v>1360000</v>
      </c>
      <c r="M577" s="11">
        <f t="shared" si="34"/>
        <v>121860000</v>
      </c>
      <c r="N577" s="11">
        <f t="shared" si="35"/>
        <v>8600000000</v>
      </c>
    </row>
    <row r="578" spans="1:14" x14ac:dyDescent="0.25">
      <c r="A578" t="s">
        <v>6426</v>
      </c>
      <c r="B578" t="s">
        <v>6427</v>
      </c>
      <c r="C578" t="s">
        <v>6428</v>
      </c>
      <c r="D578">
        <v>62.19</v>
      </c>
      <c r="E578">
        <v>65.010000000000005</v>
      </c>
      <c r="F578" t="s">
        <v>6429</v>
      </c>
      <c r="G578" t="s">
        <v>6430</v>
      </c>
      <c r="H578">
        <v>32.340000000000003</v>
      </c>
      <c r="I578">
        <v>0.09</v>
      </c>
      <c r="J578" t="s">
        <v>943</v>
      </c>
      <c r="K578" s="11">
        <f t="shared" ref="K578:K641" si="36">IF(RIGHT(C578,1)="k",LEFT(C578,LEN(C578)-1)*1000,IF(RIGHT(C578,1)="M",LEFT(C578,LEN(C578)-1)*1000000,IF(RIGHT(C578,1)="B",LEFT(C578,LEN(C578)-1)*1000000000)))</f>
        <v>13920000</v>
      </c>
      <c r="L578" s="11">
        <f t="shared" ref="L578:L641" si="37">IF(RIGHT(F578,1)="k",LEFT(F578,LEN(F578)-1)*1000,IF(RIGHT(F578,1)="M",LEFT(F578,LEN(F578)-1)*1000000,IF(RIGHT(F578,1)="B",LEFT(F578,LEN(F578)-1)*1000000000)))</f>
        <v>965970</v>
      </c>
      <c r="M578" s="11">
        <f t="shared" ref="M578:M641" si="38">IF(RIGHT(G578,1)="k",LEFT(G578,LEN(G578)-1)*1000,IF(RIGHT(G578,1)="M",LEFT(G578,LEN(G578)-1)*1000000,IF(RIGHT(G578,1)="B",LEFT(G578,LEN(G578)-1)*1000000000)))</f>
        <v>154060000</v>
      </c>
      <c r="N578" s="11">
        <f t="shared" ref="N578:N641" si="39">IF(RIGHT(J578,1)="k",LEFT(J578,LEN(J578)-1)*1000,IF(RIGHT(J578,1)="M",LEFT(J578,LEN(J578)-1)*1000000,IF(RIGHT(J578,1)="B",LEFT(J578,LEN(J578)-1)*1000000000)))</f>
        <v>2000000000</v>
      </c>
    </row>
    <row r="579" spans="1:14" x14ac:dyDescent="0.25">
      <c r="A579" t="s">
        <v>4999</v>
      </c>
      <c r="B579" t="s">
        <v>5000</v>
      </c>
      <c r="C579" t="s">
        <v>5001</v>
      </c>
      <c r="D579">
        <v>27.26</v>
      </c>
      <c r="E579">
        <v>28.55</v>
      </c>
      <c r="F579" t="s">
        <v>603</v>
      </c>
      <c r="G579" t="s">
        <v>5002</v>
      </c>
      <c r="H579">
        <v>28.38</v>
      </c>
      <c r="I579">
        <v>0.04</v>
      </c>
      <c r="J579" t="s">
        <v>3941</v>
      </c>
      <c r="K579" s="11">
        <f t="shared" si="36"/>
        <v>13850000</v>
      </c>
      <c r="L579" s="11">
        <f t="shared" si="37"/>
        <v>2340000</v>
      </c>
      <c r="M579" s="11">
        <f t="shared" si="38"/>
        <v>58360000</v>
      </c>
      <c r="N579" s="11">
        <f t="shared" si="39"/>
        <v>4670000000</v>
      </c>
    </row>
    <row r="580" spans="1:14" x14ac:dyDescent="0.25">
      <c r="A580" t="s">
        <v>5048</v>
      </c>
      <c r="B580" t="s">
        <v>5049</v>
      </c>
      <c r="C580" t="s">
        <v>5050</v>
      </c>
      <c r="D580">
        <v>33.44</v>
      </c>
      <c r="E580">
        <v>36.799999999999997</v>
      </c>
      <c r="F580" t="s">
        <v>1193</v>
      </c>
      <c r="G580" t="s">
        <v>5051</v>
      </c>
      <c r="H580">
        <v>22.48</v>
      </c>
      <c r="I580">
        <v>0.04</v>
      </c>
      <c r="J580" t="s">
        <v>5052</v>
      </c>
      <c r="K580" s="11">
        <f t="shared" si="36"/>
        <v>13800000</v>
      </c>
      <c r="L580" s="11">
        <f t="shared" si="37"/>
        <v>1850000</v>
      </c>
      <c r="M580" s="11">
        <f t="shared" si="38"/>
        <v>61330000</v>
      </c>
      <c r="N580" s="11">
        <f t="shared" si="39"/>
        <v>9540000000</v>
      </c>
    </row>
    <row r="581" spans="1:14" x14ac:dyDescent="0.25">
      <c r="A581" t="s">
        <v>6086</v>
      </c>
      <c r="B581" t="s">
        <v>6087</v>
      </c>
      <c r="C581" t="s">
        <v>6088</v>
      </c>
      <c r="D581">
        <v>56.74</v>
      </c>
      <c r="E581">
        <v>43.68</v>
      </c>
      <c r="F581" t="s">
        <v>352</v>
      </c>
      <c r="G581" t="s">
        <v>6084</v>
      </c>
      <c r="H581">
        <v>24.06</v>
      </c>
      <c r="I581">
        <v>0.04</v>
      </c>
      <c r="J581" t="s">
        <v>4933</v>
      </c>
      <c r="K581" s="11">
        <f t="shared" si="36"/>
        <v>13790000</v>
      </c>
      <c r="L581" s="11">
        <f t="shared" si="37"/>
        <v>1600000</v>
      </c>
      <c r="M581" s="11">
        <f t="shared" si="38"/>
        <v>121860000</v>
      </c>
      <c r="N581" s="11">
        <f t="shared" si="39"/>
        <v>9530000000</v>
      </c>
    </row>
    <row r="582" spans="1:14" x14ac:dyDescent="0.25">
      <c r="A582" t="s">
        <v>5058</v>
      </c>
      <c r="B582" t="s">
        <v>5059</v>
      </c>
      <c r="C582" t="s">
        <v>4386</v>
      </c>
      <c r="D582">
        <v>80.83</v>
      </c>
      <c r="E582">
        <v>82.45</v>
      </c>
      <c r="F582" t="s">
        <v>5060</v>
      </c>
      <c r="G582" t="s">
        <v>5061</v>
      </c>
      <c r="H582">
        <v>25.17</v>
      </c>
      <c r="I582">
        <v>0.1</v>
      </c>
      <c r="J582" t="s">
        <v>5062</v>
      </c>
      <c r="K582" s="11">
        <f t="shared" si="36"/>
        <v>13780000</v>
      </c>
      <c r="L582" s="11">
        <f t="shared" si="37"/>
        <v>758710</v>
      </c>
      <c r="M582" s="11">
        <f t="shared" si="38"/>
        <v>61750000</v>
      </c>
      <c r="N582" s="11">
        <f t="shared" si="39"/>
        <v>5990000000</v>
      </c>
    </row>
    <row r="583" spans="1:14" x14ac:dyDescent="0.25">
      <c r="A583" t="s">
        <v>4384</v>
      </c>
      <c r="B583" t="s">
        <v>4385</v>
      </c>
      <c r="C583" t="s">
        <v>4386</v>
      </c>
      <c r="D583">
        <v>60.82</v>
      </c>
      <c r="E583">
        <v>61.88</v>
      </c>
      <c r="F583" t="s">
        <v>4387</v>
      </c>
      <c r="G583" t="s">
        <v>4388</v>
      </c>
      <c r="H583">
        <v>22.48</v>
      </c>
      <c r="I583">
        <v>0.05</v>
      </c>
      <c r="J583" t="s">
        <v>4389</v>
      </c>
      <c r="K583" s="11">
        <f t="shared" si="36"/>
        <v>13780000</v>
      </c>
      <c r="L583" s="11">
        <f t="shared" si="37"/>
        <v>901000</v>
      </c>
      <c r="M583" s="11">
        <f t="shared" si="38"/>
        <v>41750000</v>
      </c>
      <c r="N583" s="11">
        <f t="shared" si="39"/>
        <v>5150000000</v>
      </c>
    </row>
    <row r="584" spans="1:14" x14ac:dyDescent="0.25">
      <c r="A584" t="s">
        <v>5342</v>
      </c>
      <c r="B584" t="s">
        <v>5343</v>
      </c>
      <c r="C584" t="s">
        <v>5344</v>
      </c>
      <c r="D584">
        <v>326.42</v>
      </c>
      <c r="E584">
        <v>301.42</v>
      </c>
      <c r="F584" t="s">
        <v>5345</v>
      </c>
      <c r="G584" t="s">
        <v>5346</v>
      </c>
      <c r="H584">
        <v>25.93</v>
      </c>
      <c r="I584">
        <v>0.37</v>
      </c>
      <c r="J584" t="s">
        <v>3696</v>
      </c>
      <c r="K584" s="11">
        <f t="shared" si="36"/>
        <v>13740000</v>
      </c>
      <c r="L584" s="11">
        <f t="shared" si="37"/>
        <v>185120</v>
      </c>
      <c r="M584" s="11">
        <f t="shared" si="38"/>
        <v>71960000</v>
      </c>
      <c r="N584" s="11">
        <f t="shared" si="39"/>
        <v>6300000000</v>
      </c>
    </row>
    <row r="585" spans="1:14" x14ac:dyDescent="0.25">
      <c r="A585" t="s">
        <v>5707</v>
      </c>
      <c r="B585" t="s">
        <v>5708</v>
      </c>
      <c r="C585" t="s">
        <v>5709</v>
      </c>
      <c r="D585">
        <v>107.65</v>
      </c>
      <c r="E585">
        <v>92.55</v>
      </c>
      <c r="F585" t="s">
        <v>5710</v>
      </c>
      <c r="G585" t="s">
        <v>5711</v>
      </c>
      <c r="H585">
        <v>16.239999999999998</v>
      </c>
      <c r="I585">
        <v>0.06</v>
      </c>
      <c r="J585" t="s">
        <v>5712</v>
      </c>
      <c r="K585" s="11">
        <f t="shared" si="36"/>
        <v>13730000</v>
      </c>
      <c r="L585" s="11">
        <f t="shared" si="37"/>
        <v>910110</v>
      </c>
      <c r="M585" s="11">
        <f t="shared" si="38"/>
        <v>91260000</v>
      </c>
      <c r="N585" s="11">
        <f t="shared" si="39"/>
        <v>17780000000</v>
      </c>
    </row>
    <row r="586" spans="1:14" x14ac:dyDescent="0.25">
      <c r="A586" t="s">
        <v>4102</v>
      </c>
      <c r="B586" t="s">
        <v>4103</v>
      </c>
      <c r="C586" t="s">
        <v>4104</v>
      </c>
      <c r="D586">
        <v>122.06</v>
      </c>
      <c r="E586">
        <v>97.71</v>
      </c>
      <c r="F586" t="s">
        <v>4105</v>
      </c>
      <c r="G586" t="s">
        <v>4106</v>
      </c>
      <c r="H586">
        <v>30.96</v>
      </c>
      <c r="I586">
        <v>0.13</v>
      </c>
      <c r="J586" t="s">
        <v>4107</v>
      </c>
      <c r="K586" s="11">
        <f t="shared" si="36"/>
        <v>13640000</v>
      </c>
      <c r="L586" s="11">
        <f t="shared" si="37"/>
        <v>548170</v>
      </c>
      <c r="M586" s="11">
        <f t="shared" si="38"/>
        <v>35640000</v>
      </c>
      <c r="N586" s="11">
        <f t="shared" si="39"/>
        <v>6200000000</v>
      </c>
    </row>
    <row r="587" spans="1:14" x14ac:dyDescent="0.25">
      <c r="A587" t="s">
        <v>4708</v>
      </c>
      <c r="B587" t="s">
        <v>4709</v>
      </c>
      <c r="C587" t="s">
        <v>4710</v>
      </c>
      <c r="D587">
        <v>40.520000000000003</v>
      </c>
      <c r="E587">
        <v>36.270000000000003</v>
      </c>
      <c r="F587" t="s">
        <v>813</v>
      </c>
      <c r="G587" t="s">
        <v>4711</v>
      </c>
      <c r="H587">
        <v>22.61</v>
      </c>
      <c r="I587">
        <v>0.06</v>
      </c>
      <c r="J587" t="s">
        <v>4712</v>
      </c>
      <c r="K587" s="11">
        <f t="shared" si="36"/>
        <v>13600000</v>
      </c>
      <c r="L587" s="11">
        <f t="shared" si="37"/>
        <v>1560000</v>
      </c>
      <c r="M587" s="11">
        <f t="shared" si="38"/>
        <v>49290000</v>
      </c>
      <c r="N587" s="11">
        <f t="shared" si="39"/>
        <v>7780000000</v>
      </c>
    </row>
    <row r="588" spans="1:14" x14ac:dyDescent="0.25">
      <c r="A588" t="s">
        <v>4861</v>
      </c>
      <c r="B588" t="s">
        <v>4862</v>
      </c>
      <c r="C588" t="s">
        <v>4724</v>
      </c>
      <c r="D588">
        <v>117.87</v>
      </c>
      <c r="E588">
        <v>122.65</v>
      </c>
      <c r="F588" t="s">
        <v>4863</v>
      </c>
      <c r="G588" t="s">
        <v>4864</v>
      </c>
      <c r="H588">
        <v>21.08</v>
      </c>
      <c r="I588">
        <v>0.06</v>
      </c>
      <c r="J588" t="s">
        <v>4865</v>
      </c>
      <c r="K588" s="11">
        <f t="shared" si="36"/>
        <v>13540000</v>
      </c>
      <c r="L588" s="11">
        <f t="shared" si="37"/>
        <v>641960</v>
      </c>
      <c r="M588" s="11">
        <f t="shared" si="38"/>
        <v>53630000</v>
      </c>
      <c r="N588" s="11">
        <f t="shared" si="39"/>
        <v>10730000000</v>
      </c>
    </row>
    <row r="589" spans="1:14" x14ac:dyDescent="0.25">
      <c r="A589" t="s">
        <v>4722</v>
      </c>
      <c r="B589" t="s">
        <v>4723</v>
      </c>
      <c r="C589" t="s">
        <v>4724</v>
      </c>
      <c r="D589">
        <v>31.2</v>
      </c>
      <c r="E589">
        <v>30.81</v>
      </c>
      <c r="F589" t="s">
        <v>4725</v>
      </c>
      <c r="G589" t="s">
        <v>4726</v>
      </c>
      <c r="H589">
        <v>26.45</v>
      </c>
      <c r="I589">
        <v>0.05</v>
      </c>
      <c r="J589" t="s">
        <v>4727</v>
      </c>
      <c r="K589" s="11">
        <f t="shared" si="36"/>
        <v>13540000</v>
      </c>
      <c r="L589" s="11">
        <f t="shared" si="37"/>
        <v>2510000</v>
      </c>
      <c r="M589" s="11">
        <f t="shared" si="38"/>
        <v>49840000</v>
      </c>
      <c r="N589" s="11">
        <f t="shared" si="39"/>
        <v>7950000000</v>
      </c>
    </row>
    <row r="590" spans="1:14" x14ac:dyDescent="0.25">
      <c r="A590" t="s">
        <v>5239</v>
      </c>
      <c r="B590" t="s">
        <v>5240</v>
      </c>
      <c r="C590" t="s">
        <v>5241</v>
      </c>
      <c r="D590">
        <v>58.98</v>
      </c>
      <c r="E590">
        <v>46.98</v>
      </c>
      <c r="F590" t="s">
        <v>233</v>
      </c>
      <c r="G590" t="s">
        <v>5242</v>
      </c>
      <c r="H590">
        <v>45.98</v>
      </c>
      <c r="I590">
        <v>7.0000000000000007E-2</v>
      </c>
      <c r="J590" t="s">
        <v>5243</v>
      </c>
      <c r="K590" s="11">
        <f t="shared" si="36"/>
        <v>13440000</v>
      </c>
      <c r="L590" s="11">
        <f t="shared" si="37"/>
        <v>1140000</v>
      </c>
      <c r="M590" s="11">
        <f t="shared" si="38"/>
        <v>67420000</v>
      </c>
      <c r="N590" s="11">
        <f t="shared" si="39"/>
        <v>13700000000</v>
      </c>
    </row>
    <row r="591" spans="1:14" x14ac:dyDescent="0.25">
      <c r="A591" t="s">
        <v>5363</v>
      </c>
      <c r="B591" t="s">
        <v>5364</v>
      </c>
      <c r="C591" t="s">
        <v>5365</v>
      </c>
      <c r="D591">
        <v>148.47999999999999</v>
      </c>
      <c r="E591">
        <v>123.63</v>
      </c>
      <c r="F591" t="s">
        <v>5366</v>
      </c>
      <c r="G591" t="s">
        <v>5367</v>
      </c>
      <c r="H591">
        <v>24.24</v>
      </c>
      <c r="I591">
        <v>0.12</v>
      </c>
      <c r="J591" t="s">
        <v>5368</v>
      </c>
      <c r="K591" s="11">
        <f t="shared" si="36"/>
        <v>13380000</v>
      </c>
      <c r="L591" s="11">
        <f t="shared" si="37"/>
        <v>626070</v>
      </c>
      <c r="M591" s="11">
        <f t="shared" si="38"/>
        <v>72930000</v>
      </c>
      <c r="N591" s="11">
        <f t="shared" si="39"/>
        <v>12230000000</v>
      </c>
    </row>
    <row r="592" spans="1:14" x14ac:dyDescent="0.25">
      <c r="A592" t="s">
        <v>4790</v>
      </c>
      <c r="B592" t="s">
        <v>4791</v>
      </c>
      <c r="C592" t="s">
        <v>4792</v>
      </c>
      <c r="D592">
        <v>43.32</v>
      </c>
      <c r="E592">
        <v>30.1</v>
      </c>
      <c r="F592" t="s">
        <v>2329</v>
      </c>
      <c r="G592" t="s">
        <v>4793</v>
      </c>
      <c r="H592">
        <v>41.28</v>
      </c>
      <c r="I592">
        <v>0.1</v>
      </c>
      <c r="J592" t="s">
        <v>4794</v>
      </c>
      <c r="K592" s="11">
        <f t="shared" si="36"/>
        <v>13360000</v>
      </c>
      <c r="L592" s="11">
        <f t="shared" si="37"/>
        <v>1500000</v>
      </c>
      <c r="M592" s="11">
        <f t="shared" si="38"/>
        <v>51720000</v>
      </c>
      <c r="N592" s="11">
        <f t="shared" si="39"/>
        <v>4530000000</v>
      </c>
    </row>
    <row r="593" spans="1:14" x14ac:dyDescent="0.25">
      <c r="A593" t="s">
        <v>5611</v>
      </c>
      <c r="B593" t="s">
        <v>5612</v>
      </c>
      <c r="C593" t="s">
        <v>5613</v>
      </c>
      <c r="D593">
        <v>34.64</v>
      </c>
      <c r="E593">
        <v>49.12</v>
      </c>
      <c r="F593" t="s">
        <v>711</v>
      </c>
      <c r="G593" t="s">
        <v>5609</v>
      </c>
      <c r="H593">
        <v>61.86</v>
      </c>
      <c r="I593">
        <v>0.13</v>
      </c>
      <c r="J593" t="s">
        <v>1159</v>
      </c>
      <c r="K593" s="11">
        <f t="shared" si="36"/>
        <v>13300000</v>
      </c>
      <c r="L593" s="11">
        <f t="shared" si="37"/>
        <v>1050000</v>
      </c>
      <c r="M593" s="11">
        <f t="shared" si="38"/>
        <v>86150000</v>
      </c>
      <c r="N593" s="11">
        <f t="shared" si="39"/>
        <v>2280000000</v>
      </c>
    </row>
    <row r="594" spans="1:14" x14ac:dyDescent="0.25">
      <c r="A594" t="s">
        <v>5112</v>
      </c>
      <c r="B594" t="s">
        <v>5113</v>
      </c>
      <c r="C594" t="s">
        <v>5114</v>
      </c>
      <c r="D594">
        <v>74.83</v>
      </c>
      <c r="E594">
        <v>70.42</v>
      </c>
      <c r="F594" t="s">
        <v>5115</v>
      </c>
      <c r="G594" t="s">
        <v>5116</v>
      </c>
      <c r="H594">
        <v>17</v>
      </c>
      <c r="I594">
        <v>0.04</v>
      </c>
      <c r="J594" t="s">
        <v>5117</v>
      </c>
      <c r="K594" s="11">
        <f t="shared" si="36"/>
        <v>13290000</v>
      </c>
      <c r="L594" s="11">
        <f t="shared" si="37"/>
        <v>1210000</v>
      </c>
      <c r="M594" s="11">
        <f t="shared" si="38"/>
        <v>63440000</v>
      </c>
      <c r="N594" s="11">
        <f t="shared" si="39"/>
        <v>17330000000</v>
      </c>
    </row>
    <row r="595" spans="1:14" x14ac:dyDescent="0.25">
      <c r="A595" t="s">
        <v>4548</v>
      </c>
      <c r="B595" t="s">
        <v>4549</v>
      </c>
      <c r="C595" t="s">
        <v>4550</v>
      </c>
      <c r="D595">
        <v>45.18</v>
      </c>
      <c r="E595">
        <v>53.22</v>
      </c>
      <c r="F595" t="s">
        <v>474</v>
      </c>
      <c r="G595" t="s">
        <v>4551</v>
      </c>
      <c r="H595">
        <v>53.57</v>
      </c>
      <c r="I595">
        <v>0.12</v>
      </c>
      <c r="J595" t="s">
        <v>4552</v>
      </c>
      <c r="K595" s="11">
        <f t="shared" si="36"/>
        <v>13240000</v>
      </c>
      <c r="L595" s="11">
        <f t="shared" si="37"/>
        <v>1160000</v>
      </c>
      <c r="M595" s="11">
        <f t="shared" si="38"/>
        <v>45500000</v>
      </c>
      <c r="N595" s="11">
        <f t="shared" si="39"/>
        <v>7000000000</v>
      </c>
    </row>
    <row r="596" spans="1:14" x14ac:dyDescent="0.25">
      <c r="A596" t="s">
        <v>5632</v>
      </c>
      <c r="B596" t="s">
        <v>5633</v>
      </c>
      <c r="C596" t="s">
        <v>5634</v>
      </c>
      <c r="D596">
        <v>33.44</v>
      </c>
      <c r="E596">
        <v>27.61</v>
      </c>
      <c r="F596" t="s">
        <v>1140</v>
      </c>
      <c r="G596" t="s">
        <v>5635</v>
      </c>
      <c r="H596">
        <v>71.040000000000006</v>
      </c>
      <c r="I596">
        <v>0.19</v>
      </c>
      <c r="J596" t="s">
        <v>1763</v>
      </c>
      <c r="K596" s="11">
        <f t="shared" si="36"/>
        <v>13230000</v>
      </c>
      <c r="L596" s="11">
        <f t="shared" si="37"/>
        <v>1400000</v>
      </c>
      <c r="M596" s="11">
        <f t="shared" si="38"/>
        <v>87970000</v>
      </c>
      <c r="N596" s="11">
        <f t="shared" si="39"/>
        <v>1570000000</v>
      </c>
    </row>
    <row r="597" spans="1:14" x14ac:dyDescent="0.25">
      <c r="A597" t="s">
        <v>5123</v>
      </c>
      <c r="B597" t="s">
        <v>5124</v>
      </c>
      <c r="C597" t="s">
        <v>2509</v>
      </c>
      <c r="D597">
        <v>77.930000000000007</v>
      </c>
      <c r="E597">
        <v>69.400000000000006</v>
      </c>
      <c r="F597" t="s">
        <v>5125</v>
      </c>
      <c r="G597" t="s">
        <v>5126</v>
      </c>
      <c r="H597">
        <v>74.400000000000006</v>
      </c>
      <c r="I597">
        <v>0.21</v>
      </c>
      <c r="J597" t="s">
        <v>2382</v>
      </c>
      <c r="K597" s="11">
        <f t="shared" si="36"/>
        <v>13200000</v>
      </c>
      <c r="L597" s="11">
        <f t="shared" si="37"/>
        <v>842910</v>
      </c>
      <c r="M597" s="11">
        <f t="shared" si="38"/>
        <v>63820000</v>
      </c>
      <c r="N597" s="11">
        <f t="shared" si="39"/>
        <v>2910000000</v>
      </c>
    </row>
    <row r="598" spans="1:14" x14ac:dyDescent="0.25">
      <c r="A598" t="s">
        <v>3234</v>
      </c>
      <c r="B598" t="s">
        <v>3235</v>
      </c>
      <c r="C598" t="s">
        <v>3236</v>
      </c>
      <c r="D598">
        <v>22.79</v>
      </c>
      <c r="E598">
        <v>34.369999999999997</v>
      </c>
      <c r="F598" t="s">
        <v>3237</v>
      </c>
      <c r="G598" t="s">
        <v>3238</v>
      </c>
      <c r="H598">
        <v>45.38</v>
      </c>
      <c r="I598">
        <v>0.06</v>
      </c>
      <c r="J598" t="s">
        <v>2312</v>
      </c>
      <c r="K598" s="11">
        <f t="shared" si="36"/>
        <v>13160000</v>
      </c>
      <c r="L598" s="11">
        <f t="shared" si="37"/>
        <v>2280000</v>
      </c>
      <c r="M598" s="11">
        <f t="shared" si="38"/>
        <v>21660000</v>
      </c>
      <c r="N598" s="11">
        <f t="shared" si="39"/>
        <v>2160000000</v>
      </c>
    </row>
    <row r="599" spans="1:14" x14ac:dyDescent="0.25">
      <c r="A599" t="s">
        <v>5645</v>
      </c>
      <c r="B599" t="s">
        <v>5646</v>
      </c>
      <c r="C599" t="s">
        <v>5647</v>
      </c>
      <c r="D599">
        <v>200.44</v>
      </c>
      <c r="E599">
        <v>190.56</v>
      </c>
      <c r="F599" t="s">
        <v>5648</v>
      </c>
      <c r="G599" t="s">
        <v>5649</v>
      </c>
      <c r="H599">
        <v>26.03</v>
      </c>
      <c r="I599">
        <v>0.1</v>
      </c>
      <c r="J599" t="s">
        <v>5650</v>
      </c>
      <c r="K599" s="11">
        <f t="shared" si="36"/>
        <v>13070000</v>
      </c>
      <c r="L599" s="11">
        <f t="shared" si="37"/>
        <v>350090</v>
      </c>
      <c r="M599" s="11">
        <f t="shared" si="38"/>
        <v>88920000</v>
      </c>
      <c r="N599" s="11">
        <f t="shared" si="39"/>
        <v>8970000000</v>
      </c>
    </row>
    <row r="600" spans="1:14" x14ac:dyDescent="0.25">
      <c r="A600" t="s">
        <v>5369</v>
      </c>
      <c r="B600" t="s">
        <v>5370</v>
      </c>
      <c r="C600" t="s">
        <v>5371</v>
      </c>
      <c r="D600">
        <v>49.8</v>
      </c>
      <c r="E600">
        <v>54.49</v>
      </c>
      <c r="F600" t="s">
        <v>216</v>
      </c>
      <c r="G600" t="s">
        <v>5372</v>
      </c>
      <c r="H600">
        <v>38.200000000000003</v>
      </c>
      <c r="I600">
        <v>0.12</v>
      </c>
      <c r="J600" t="s">
        <v>4547</v>
      </c>
      <c r="K600" s="11">
        <f t="shared" si="36"/>
        <v>13030000</v>
      </c>
      <c r="L600" s="11">
        <f t="shared" si="37"/>
        <v>1030000</v>
      </c>
      <c r="M600" s="11">
        <f t="shared" si="38"/>
        <v>73120000</v>
      </c>
      <c r="N600" s="11">
        <f t="shared" si="39"/>
        <v>7870000000</v>
      </c>
    </row>
    <row r="601" spans="1:14" x14ac:dyDescent="0.25">
      <c r="A601" t="s">
        <v>4298</v>
      </c>
      <c r="B601" t="s">
        <v>4299</v>
      </c>
      <c r="C601" t="s">
        <v>2476</v>
      </c>
      <c r="D601">
        <v>101.64</v>
      </c>
      <c r="E601">
        <v>104.07</v>
      </c>
      <c r="F601" t="s">
        <v>4300</v>
      </c>
      <c r="G601" t="s">
        <v>4301</v>
      </c>
      <c r="H601">
        <v>28.1</v>
      </c>
      <c r="I601">
        <v>0.12</v>
      </c>
      <c r="J601" t="s">
        <v>4302</v>
      </c>
      <c r="K601" s="11">
        <f t="shared" si="36"/>
        <v>12960000</v>
      </c>
      <c r="L601" s="11">
        <f t="shared" si="37"/>
        <v>524400</v>
      </c>
      <c r="M601" s="11">
        <f t="shared" si="38"/>
        <v>38530000</v>
      </c>
      <c r="N601" s="11">
        <f t="shared" si="39"/>
        <v>4950000000</v>
      </c>
    </row>
    <row r="602" spans="1:14" x14ac:dyDescent="0.25">
      <c r="A602" t="s">
        <v>5702</v>
      </c>
      <c r="B602" t="s">
        <v>5703</v>
      </c>
      <c r="C602" t="s">
        <v>5704</v>
      </c>
      <c r="D602">
        <v>70.27</v>
      </c>
      <c r="E602">
        <v>64.099999999999994</v>
      </c>
      <c r="F602" t="s">
        <v>233</v>
      </c>
      <c r="G602" t="s">
        <v>5705</v>
      </c>
      <c r="H602">
        <v>18.07</v>
      </c>
      <c r="I602">
        <v>0.04</v>
      </c>
      <c r="J602" t="s">
        <v>5706</v>
      </c>
      <c r="K602" s="11">
        <f t="shared" si="36"/>
        <v>12900000</v>
      </c>
      <c r="L602" s="11">
        <f t="shared" si="37"/>
        <v>1140000</v>
      </c>
      <c r="M602" s="11">
        <f t="shared" si="38"/>
        <v>91040000</v>
      </c>
      <c r="N602" s="11">
        <f t="shared" si="39"/>
        <v>12790000000</v>
      </c>
    </row>
    <row r="603" spans="1:14" x14ac:dyDescent="0.25">
      <c r="A603" t="s">
        <v>5233</v>
      </c>
      <c r="B603" t="s">
        <v>5234</v>
      </c>
      <c r="C603" t="s">
        <v>5235</v>
      </c>
      <c r="D603">
        <v>60.99</v>
      </c>
      <c r="E603">
        <v>68.540000000000006</v>
      </c>
      <c r="F603" t="s">
        <v>5236</v>
      </c>
      <c r="G603" t="s">
        <v>5237</v>
      </c>
      <c r="H603">
        <v>33.22</v>
      </c>
      <c r="I603">
        <v>0.06</v>
      </c>
      <c r="J603" t="s">
        <v>5238</v>
      </c>
      <c r="K603" s="11">
        <f t="shared" si="36"/>
        <v>12870000</v>
      </c>
      <c r="L603" s="11">
        <f t="shared" si="37"/>
        <v>965050</v>
      </c>
      <c r="M603" s="11">
        <f t="shared" si="38"/>
        <v>67280000</v>
      </c>
      <c r="N603" s="11">
        <f t="shared" si="39"/>
        <v>5220000000</v>
      </c>
    </row>
    <row r="604" spans="1:14" x14ac:dyDescent="0.25">
      <c r="A604" t="s">
        <v>4084</v>
      </c>
      <c r="B604" t="s">
        <v>4085</v>
      </c>
      <c r="C604" t="s">
        <v>4086</v>
      </c>
      <c r="D604">
        <v>39.51</v>
      </c>
      <c r="E604">
        <v>42.85</v>
      </c>
      <c r="F604" t="s">
        <v>2601</v>
      </c>
      <c r="G604" t="s">
        <v>4087</v>
      </c>
      <c r="H604">
        <v>30.42</v>
      </c>
      <c r="I604">
        <v>0.05</v>
      </c>
      <c r="J604" t="s">
        <v>1432</v>
      </c>
      <c r="K604" s="11">
        <f t="shared" si="36"/>
        <v>12780000</v>
      </c>
      <c r="L604" s="11">
        <f t="shared" si="37"/>
        <v>1390000</v>
      </c>
      <c r="M604" s="11">
        <f t="shared" si="38"/>
        <v>35410000</v>
      </c>
      <c r="N604" s="11">
        <f t="shared" si="39"/>
        <v>3040000000</v>
      </c>
    </row>
    <row r="605" spans="1:14" x14ac:dyDescent="0.25">
      <c r="A605" t="s">
        <v>4930</v>
      </c>
      <c r="B605" t="s">
        <v>4931</v>
      </c>
      <c r="C605" t="s">
        <v>2431</v>
      </c>
      <c r="D605">
        <v>56.11</v>
      </c>
      <c r="E605">
        <v>63.25</v>
      </c>
      <c r="F605" t="s">
        <v>216</v>
      </c>
      <c r="G605" t="s">
        <v>4932</v>
      </c>
      <c r="H605">
        <v>19.09</v>
      </c>
      <c r="I605">
        <v>0.05</v>
      </c>
      <c r="J605" t="s">
        <v>4933</v>
      </c>
      <c r="K605" s="11">
        <f t="shared" si="36"/>
        <v>12730000</v>
      </c>
      <c r="L605" s="11">
        <f t="shared" si="37"/>
        <v>1030000</v>
      </c>
      <c r="M605" s="11">
        <f t="shared" si="38"/>
        <v>56090000</v>
      </c>
      <c r="N605" s="11">
        <f t="shared" si="39"/>
        <v>9530000000</v>
      </c>
    </row>
    <row r="606" spans="1:14" x14ac:dyDescent="0.25">
      <c r="A606" t="s">
        <v>3925</v>
      </c>
      <c r="B606" t="s">
        <v>3926</v>
      </c>
      <c r="C606" t="s">
        <v>3927</v>
      </c>
      <c r="D606">
        <v>51.1</v>
      </c>
      <c r="E606">
        <v>46.22</v>
      </c>
      <c r="F606" t="s">
        <v>251</v>
      </c>
      <c r="G606" t="s">
        <v>3928</v>
      </c>
      <c r="H606">
        <v>27.2</v>
      </c>
      <c r="I606">
        <v>0.06</v>
      </c>
      <c r="J606" t="s">
        <v>1910</v>
      </c>
      <c r="K606" s="11">
        <f t="shared" si="36"/>
        <v>12710000</v>
      </c>
      <c r="L606" s="11">
        <f t="shared" si="37"/>
        <v>1200000</v>
      </c>
      <c r="M606" s="11">
        <f t="shared" si="38"/>
        <v>32570000</v>
      </c>
      <c r="N606" s="11">
        <f t="shared" si="39"/>
        <v>2340000000</v>
      </c>
    </row>
    <row r="607" spans="1:14" x14ac:dyDescent="0.25">
      <c r="A607" t="s">
        <v>5569</v>
      </c>
      <c r="B607" t="s">
        <v>5570</v>
      </c>
      <c r="C607" t="s">
        <v>5571</v>
      </c>
      <c r="D607">
        <v>89.8</v>
      </c>
      <c r="E607">
        <v>77.28</v>
      </c>
      <c r="F607" t="s">
        <v>5572</v>
      </c>
      <c r="G607" t="s">
        <v>5573</v>
      </c>
      <c r="H607">
        <v>30.91</v>
      </c>
      <c r="I607">
        <v>0.1</v>
      </c>
      <c r="J607" t="s">
        <v>5574</v>
      </c>
      <c r="K607" s="11">
        <f t="shared" si="36"/>
        <v>12680000</v>
      </c>
      <c r="L607" s="11">
        <f t="shared" si="37"/>
        <v>773260</v>
      </c>
      <c r="M607" s="11">
        <f t="shared" si="38"/>
        <v>83930000</v>
      </c>
      <c r="N607" s="11">
        <f t="shared" si="39"/>
        <v>2850000000</v>
      </c>
    </row>
    <row r="608" spans="1:14" x14ac:dyDescent="0.25">
      <c r="A608" t="s">
        <v>5442</v>
      </c>
      <c r="B608" t="s">
        <v>5443</v>
      </c>
      <c r="C608" t="s">
        <v>5444</v>
      </c>
      <c r="D608">
        <v>64.3</v>
      </c>
      <c r="E608">
        <v>61.33</v>
      </c>
      <c r="F608" t="s">
        <v>245</v>
      </c>
      <c r="G608" t="s">
        <v>5445</v>
      </c>
      <c r="H608">
        <v>21.49</v>
      </c>
      <c r="I608">
        <v>0.05</v>
      </c>
      <c r="J608" t="s">
        <v>5446</v>
      </c>
      <c r="K608" s="11">
        <f t="shared" si="36"/>
        <v>12620000</v>
      </c>
      <c r="L608" s="11">
        <f t="shared" si="37"/>
        <v>1180000</v>
      </c>
      <c r="M608" s="11">
        <f t="shared" si="38"/>
        <v>77520000</v>
      </c>
      <c r="N608" s="11">
        <f t="shared" si="39"/>
        <v>11260000000</v>
      </c>
    </row>
    <row r="609" spans="1:14" x14ac:dyDescent="0.25">
      <c r="A609" t="s">
        <v>5198</v>
      </c>
      <c r="B609" t="s">
        <v>5199</v>
      </c>
      <c r="C609" t="s">
        <v>5200</v>
      </c>
      <c r="D609">
        <v>128.49</v>
      </c>
      <c r="E609">
        <v>137.47999999999999</v>
      </c>
      <c r="F609" t="s">
        <v>5201</v>
      </c>
      <c r="G609" t="s">
        <v>5202</v>
      </c>
      <c r="H609">
        <v>27.7</v>
      </c>
      <c r="I609">
        <v>0.17</v>
      </c>
      <c r="J609" t="s">
        <v>5203</v>
      </c>
      <c r="K609" s="11">
        <f t="shared" si="36"/>
        <v>12580000</v>
      </c>
      <c r="L609" s="11">
        <f t="shared" si="37"/>
        <v>421790</v>
      </c>
      <c r="M609" s="11">
        <f t="shared" si="38"/>
        <v>65640000</v>
      </c>
      <c r="N609" s="11">
        <f t="shared" si="39"/>
        <v>7070000000</v>
      </c>
    </row>
    <row r="610" spans="1:14" x14ac:dyDescent="0.25">
      <c r="A610" t="s">
        <v>5594</v>
      </c>
      <c r="B610" t="s">
        <v>5595</v>
      </c>
      <c r="C610" t="s">
        <v>5596</v>
      </c>
      <c r="D610">
        <v>43.8</v>
      </c>
      <c r="E610">
        <v>41.22</v>
      </c>
      <c r="F610" t="s">
        <v>4001</v>
      </c>
      <c r="G610" t="s">
        <v>5597</v>
      </c>
      <c r="H610">
        <v>67.489999999999995</v>
      </c>
      <c r="I610">
        <v>0.19</v>
      </c>
      <c r="J610" t="s">
        <v>2721</v>
      </c>
      <c r="K610" s="11">
        <f t="shared" si="36"/>
        <v>12540000</v>
      </c>
      <c r="L610" s="11">
        <f t="shared" si="37"/>
        <v>1100000</v>
      </c>
      <c r="M610" s="11">
        <f t="shared" si="38"/>
        <v>85340000</v>
      </c>
      <c r="N610" s="11">
        <f t="shared" si="39"/>
        <v>2220000000</v>
      </c>
    </row>
    <row r="611" spans="1:14" x14ac:dyDescent="0.25">
      <c r="A611" t="s">
        <v>3648</v>
      </c>
      <c r="B611" t="s">
        <v>3649</v>
      </c>
      <c r="C611" t="s">
        <v>3650</v>
      </c>
      <c r="D611">
        <v>84.32</v>
      </c>
      <c r="E611">
        <v>88.53</v>
      </c>
      <c r="F611" t="s">
        <v>3651</v>
      </c>
      <c r="G611" t="s">
        <v>3652</v>
      </c>
      <c r="H611">
        <v>16.93</v>
      </c>
      <c r="I611">
        <v>7.0000000000000007E-2</v>
      </c>
      <c r="J611" t="s">
        <v>3653</v>
      </c>
      <c r="K611" s="11">
        <f t="shared" si="36"/>
        <v>12530000</v>
      </c>
      <c r="L611" s="11">
        <f t="shared" si="37"/>
        <v>624990</v>
      </c>
      <c r="M611" s="11">
        <f t="shared" si="38"/>
        <v>27830000</v>
      </c>
      <c r="N611" s="11">
        <f t="shared" si="39"/>
        <v>8060000000.000001</v>
      </c>
    </row>
    <row r="612" spans="1:14" x14ac:dyDescent="0.25">
      <c r="A612" t="s">
        <v>5127</v>
      </c>
      <c r="B612" t="s">
        <v>5128</v>
      </c>
      <c r="C612" t="s">
        <v>5129</v>
      </c>
      <c r="D612">
        <v>51.02</v>
      </c>
      <c r="E612">
        <v>57.47</v>
      </c>
      <c r="F612" t="s">
        <v>4001</v>
      </c>
      <c r="G612" t="s">
        <v>5130</v>
      </c>
      <c r="H612">
        <v>25.46</v>
      </c>
      <c r="I612">
        <v>0.05</v>
      </c>
      <c r="J612" t="s">
        <v>5131</v>
      </c>
      <c r="K612" s="11">
        <f t="shared" si="36"/>
        <v>12470000</v>
      </c>
      <c r="L612" s="11">
        <f t="shared" si="37"/>
        <v>1100000</v>
      </c>
      <c r="M612" s="11">
        <f t="shared" si="38"/>
        <v>63970000</v>
      </c>
      <c r="N612" s="11">
        <f t="shared" si="39"/>
        <v>4930000000</v>
      </c>
    </row>
    <row r="613" spans="1:14" x14ac:dyDescent="0.25">
      <c r="A613" t="s">
        <v>5003</v>
      </c>
      <c r="B613" t="s">
        <v>5004</v>
      </c>
      <c r="C613" t="s">
        <v>2401</v>
      </c>
      <c r="D613">
        <v>162.58000000000001</v>
      </c>
      <c r="E613">
        <v>144.58000000000001</v>
      </c>
      <c r="F613" t="s">
        <v>5005</v>
      </c>
      <c r="G613" t="s">
        <v>5006</v>
      </c>
      <c r="H613">
        <v>24.27</v>
      </c>
      <c r="I613">
        <v>0.09</v>
      </c>
      <c r="J613" t="s">
        <v>5007</v>
      </c>
      <c r="K613" s="11">
        <f t="shared" si="36"/>
        <v>12430000</v>
      </c>
      <c r="L613" s="11">
        <f t="shared" si="37"/>
        <v>489650</v>
      </c>
      <c r="M613" s="11">
        <f t="shared" si="38"/>
        <v>58650000</v>
      </c>
      <c r="N613" s="11">
        <f t="shared" si="39"/>
        <v>13670000000</v>
      </c>
    </row>
    <row r="614" spans="1:14" x14ac:dyDescent="0.25">
      <c r="A614" t="s">
        <v>5008</v>
      </c>
      <c r="B614" t="s">
        <v>5009</v>
      </c>
      <c r="C614" t="s">
        <v>5010</v>
      </c>
      <c r="D614">
        <v>35.119999999999997</v>
      </c>
      <c r="E614">
        <v>37.450000000000003</v>
      </c>
      <c r="F614" t="s">
        <v>352</v>
      </c>
      <c r="G614" t="s">
        <v>5011</v>
      </c>
      <c r="H614">
        <v>16.32</v>
      </c>
      <c r="I614">
        <v>0.03</v>
      </c>
      <c r="J614" t="s">
        <v>5012</v>
      </c>
      <c r="K614" s="11">
        <f t="shared" si="36"/>
        <v>12370000</v>
      </c>
      <c r="L614" s="11">
        <f t="shared" si="37"/>
        <v>1600000</v>
      </c>
      <c r="M614" s="11">
        <f t="shared" si="38"/>
        <v>58900000</v>
      </c>
      <c r="N614" s="11">
        <f t="shared" si="39"/>
        <v>9400000000</v>
      </c>
    </row>
    <row r="615" spans="1:14" x14ac:dyDescent="0.25">
      <c r="A615" t="s">
        <v>5109</v>
      </c>
      <c r="B615" t="s">
        <v>5110</v>
      </c>
      <c r="C615" t="s">
        <v>5010</v>
      </c>
      <c r="D615">
        <v>30.33</v>
      </c>
      <c r="E615">
        <v>33.450000000000003</v>
      </c>
      <c r="F615" t="s">
        <v>1290</v>
      </c>
      <c r="G615" t="s">
        <v>5111</v>
      </c>
      <c r="H615">
        <v>30.3</v>
      </c>
      <c r="I615">
        <v>0.05</v>
      </c>
      <c r="J615" t="s">
        <v>3330</v>
      </c>
      <c r="K615" s="11">
        <f t="shared" si="36"/>
        <v>12370000</v>
      </c>
      <c r="L615" s="11">
        <f t="shared" si="37"/>
        <v>1910000</v>
      </c>
      <c r="M615" s="11">
        <f t="shared" si="38"/>
        <v>63000000</v>
      </c>
      <c r="N615" s="11">
        <f t="shared" si="39"/>
        <v>5070000000</v>
      </c>
    </row>
    <row r="616" spans="1:14" x14ac:dyDescent="0.25">
      <c r="A616" t="s">
        <v>4355</v>
      </c>
      <c r="B616" t="s">
        <v>4356</v>
      </c>
      <c r="C616" t="s">
        <v>4357</v>
      </c>
      <c r="D616">
        <v>41.19</v>
      </c>
      <c r="E616">
        <v>39.630000000000003</v>
      </c>
      <c r="F616" t="s">
        <v>1713</v>
      </c>
      <c r="G616" t="s">
        <v>4358</v>
      </c>
      <c r="H616">
        <v>25.71</v>
      </c>
      <c r="I616">
        <v>0.04</v>
      </c>
      <c r="J616" t="s">
        <v>4359</v>
      </c>
      <c r="K616" s="11">
        <f t="shared" si="36"/>
        <v>12330000</v>
      </c>
      <c r="L616" s="11">
        <f t="shared" si="37"/>
        <v>1540000</v>
      </c>
      <c r="M616" s="11">
        <f t="shared" si="38"/>
        <v>41040000</v>
      </c>
      <c r="N616" s="11">
        <f t="shared" si="39"/>
        <v>5700000000</v>
      </c>
    </row>
    <row r="617" spans="1:14" x14ac:dyDescent="0.25">
      <c r="A617" t="s">
        <v>4538</v>
      </c>
      <c r="B617" t="s">
        <v>4539</v>
      </c>
      <c r="C617" t="s">
        <v>2387</v>
      </c>
      <c r="D617">
        <v>29.33</v>
      </c>
      <c r="E617">
        <v>38.44</v>
      </c>
      <c r="F617" t="s">
        <v>324</v>
      </c>
      <c r="G617" t="s">
        <v>4540</v>
      </c>
      <c r="H617">
        <v>27.43</v>
      </c>
      <c r="I617">
        <v>0.05</v>
      </c>
      <c r="J617" t="s">
        <v>4541</v>
      </c>
      <c r="K617" s="11">
        <f t="shared" si="36"/>
        <v>12320000</v>
      </c>
      <c r="L617" s="11">
        <f t="shared" si="37"/>
        <v>1430000</v>
      </c>
      <c r="M617" s="11">
        <f t="shared" si="38"/>
        <v>45390000</v>
      </c>
      <c r="N617" s="11">
        <f t="shared" si="39"/>
        <v>3050000000</v>
      </c>
    </row>
    <row r="618" spans="1:14" x14ac:dyDescent="0.25">
      <c r="A618" t="s">
        <v>5378</v>
      </c>
      <c r="B618" t="s">
        <v>5379</v>
      </c>
      <c r="C618" t="s">
        <v>2368</v>
      </c>
      <c r="D618">
        <v>143.25</v>
      </c>
      <c r="E618">
        <v>134.44</v>
      </c>
      <c r="F618" t="s">
        <v>5380</v>
      </c>
      <c r="G618" t="s">
        <v>5381</v>
      </c>
      <c r="H618">
        <v>34.450000000000003</v>
      </c>
      <c r="I618">
        <v>0.19</v>
      </c>
      <c r="J618" t="s">
        <v>3821</v>
      </c>
      <c r="K618" s="11">
        <f t="shared" si="36"/>
        <v>12280000</v>
      </c>
      <c r="L618" s="11">
        <f t="shared" si="37"/>
        <v>441450</v>
      </c>
      <c r="M618" s="11">
        <f t="shared" si="38"/>
        <v>73470000</v>
      </c>
      <c r="N618" s="11">
        <f t="shared" si="39"/>
        <v>5740000000</v>
      </c>
    </row>
    <row r="619" spans="1:14" x14ac:dyDescent="0.25">
      <c r="A619" t="s">
        <v>5187</v>
      </c>
      <c r="B619" t="s">
        <v>5188</v>
      </c>
      <c r="C619" t="s">
        <v>5189</v>
      </c>
      <c r="D619">
        <v>87.62</v>
      </c>
      <c r="E619">
        <v>87.06</v>
      </c>
      <c r="F619" t="s">
        <v>5190</v>
      </c>
      <c r="G619" t="s">
        <v>5191</v>
      </c>
      <c r="H619">
        <v>23.9</v>
      </c>
      <c r="I619">
        <v>0.08</v>
      </c>
      <c r="J619" t="s">
        <v>5192</v>
      </c>
      <c r="K619" s="11">
        <f t="shared" si="36"/>
        <v>12260000</v>
      </c>
      <c r="L619" s="11">
        <f t="shared" si="37"/>
        <v>849480</v>
      </c>
      <c r="M619" s="11">
        <f t="shared" si="38"/>
        <v>65200000</v>
      </c>
      <c r="N619" s="11">
        <f t="shared" si="39"/>
        <v>12760000000</v>
      </c>
    </row>
    <row r="620" spans="1:14" x14ac:dyDescent="0.25">
      <c r="A620" t="s">
        <v>4010</v>
      </c>
      <c r="B620" t="s">
        <v>4011</v>
      </c>
      <c r="C620" t="s">
        <v>4012</v>
      </c>
      <c r="D620">
        <v>105.3</v>
      </c>
      <c r="E620">
        <v>99.02</v>
      </c>
      <c r="F620" t="s">
        <v>4013</v>
      </c>
      <c r="G620" t="s">
        <v>4014</v>
      </c>
      <c r="H620">
        <v>32.340000000000003</v>
      </c>
      <c r="I620">
        <v>0.15</v>
      </c>
      <c r="J620" t="s">
        <v>4015</v>
      </c>
      <c r="K620" s="11">
        <f t="shared" si="36"/>
        <v>12240000</v>
      </c>
      <c r="L620" s="11">
        <f t="shared" si="37"/>
        <v>495610</v>
      </c>
      <c r="M620" s="11">
        <f t="shared" si="38"/>
        <v>34230000</v>
      </c>
      <c r="N620" s="11">
        <f t="shared" si="39"/>
        <v>3280000000</v>
      </c>
    </row>
    <row r="621" spans="1:14" x14ac:dyDescent="0.25">
      <c r="A621" t="s">
        <v>5351</v>
      </c>
      <c r="B621" t="s">
        <v>5352</v>
      </c>
      <c r="C621" t="s">
        <v>5353</v>
      </c>
      <c r="D621">
        <v>41.69</v>
      </c>
      <c r="E621">
        <v>41.63</v>
      </c>
      <c r="F621" t="s">
        <v>1588</v>
      </c>
      <c r="G621" t="s">
        <v>5354</v>
      </c>
      <c r="H621">
        <v>15.64</v>
      </c>
      <c r="I621">
        <v>0.03</v>
      </c>
      <c r="J621" t="s">
        <v>5355</v>
      </c>
      <c r="K621" s="11">
        <f t="shared" si="36"/>
        <v>12190000</v>
      </c>
      <c r="L621" s="11">
        <f t="shared" si="37"/>
        <v>1710000</v>
      </c>
      <c r="M621" s="11">
        <f t="shared" si="38"/>
        <v>72550000</v>
      </c>
      <c r="N621" s="11">
        <f t="shared" si="39"/>
        <v>9650000000</v>
      </c>
    </row>
    <row r="622" spans="1:14" x14ac:dyDescent="0.25">
      <c r="A622" t="s">
        <v>3358</v>
      </c>
      <c r="B622" t="s">
        <v>3359</v>
      </c>
      <c r="C622" t="s">
        <v>3360</v>
      </c>
      <c r="D622">
        <v>73.38</v>
      </c>
      <c r="E622">
        <v>64.44</v>
      </c>
      <c r="F622" t="s">
        <v>3361</v>
      </c>
      <c r="G622" t="s">
        <v>3357</v>
      </c>
      <c r="H622">
        <v>46.93</v>
      </c>
      <c r="I622">
        <v>0.17</v>
      </c>
      <c r="J622" t="s">
        <v>3362</v>
      </c>
      <c r="K622" s="11">
        <f t="shared" si="36"/>
        <v>12180000</v>
      </c>
      <c r="L622" s="11">
        <f t="shared" si="37"/>
        <v>657230</v>
      </c>
      <c r="M622" s="11">
        <f t="shared" si="38"/>
        <v>23570000</v>
      </c>
      <c r="N622" s="11">
        <f t="shared" si="39"/>
        <v>2049999999.9999998</v>
      </c>
    </row>
    <row r="623" spans="1:14" x14ac:dyDescent="0.25">
      <c r="A623" t="s">
        <v>5624</v>
      </c>
      <c r="B623" t="s">
        <v>5625</v>
      </c>
      <c r="C623" t="s">
        <v>3360</v>
      </c>
      <c r="D623">
        <v>40.43</v>
      </c>
      <c r="E623">
        <v>35.14</v>
      </c>
      <c r="F623" t="s">
        <v>380</v>
      </c>
      <c r="G623" t="s">
        <v>5626</v>
      </c>
      <c r="H623">
        <v>35.1</v>
      </c>
      <c r="I623">
        <v>0.05</v>
      </c>
      <c r="J623" t="s">
        <v>2060</v>
      </c>
      <c r="K623" s="11">
        <f t="shared" si="36"/>
        <v>12180000</v>
      </c>
      <c r="L623" s="11">
        <f t="shared" si="37"/>
        <v>1670000</v>
      </c>
      <c r="M623" s="11">
        <f t="shared" si="38"/>
        <v>87420000</v>
      </c>
      <c r="N623" s="11">
        <f t="shared" si="39"/>
        <v>1870000000</v>
      </c>
    </row>
    <row r="624" spans="1:14" x14ac:dyDescent="0.25">
      <c r="A624" t="s">
        <v>4810</v>
      </c>
      <c r="B624" t="s">
        <v>4811</v>
      </c>
      <c r="C624" t="s">
        <v>4812</v>
      </c>
      <c r="D624">
        <v>163.94</v>
      </c>
      <c r="E624">
        <v>158.54</v>
      </c>
      <c r="F624" t="s">
        <v>4813</v>
      </c>
      <c r="G624" t="s">
        <v>4814</v>
      </c>
      <c r="H624">
        <v>23.91</v>
      </c>
      <c r="I624">
        <v>0.15</v>
      </c>
      <c r="J624" t="s">
        <v>4219</v>
      </c>
      <c r="K624" s="11">
        <f t="shared" si="36"/>
        <v>12170000</v>
      </c>
      <c r="L624" s="11">
        <f t="shared" si="37"/>
        <v>308300</v>
      </c>
      <c r="M624" s="11">
        <f t="shared" si="38"/>
        <v>52800000</v>
      </c>
      <c r="N624" s="11">
        <f t="shared" si="39"/>
        <v>3940000000</v>
      </c>
    </row>
    <row r="625" spans="1:14" x14ac:dyDescent="0.25">
      <c r="A625" t="s">
        <v>4901</v>
      </c>
      <c r="B625" t="s">
        <v>4902</v>
      </c>
      <c r="C625" t="s">
        <v>4903</v>
      </c>
      <c r="D625">
        <v>58.99</v>
      </c>
      <c r="E625">
        <v>56.45</v>
      </c>
      <c r="F625" t="s">
        <v>950</v>
      </c>
      <c r="G625" t="s">
        <v>4904</v>
      </c>
      <c r="H625">
        <v>33.21</v>
      </c>
      <c r="I625">
        <v>7.0000000000000007E-2</v>
      </c>
      <c r="J625" t="s">
        <v>4389</v>
      </c>
      <c r="K625" s="11">
        <f t="shared" si="36"/>
        <v>12160000</v>
      </c>
      <c r="L625" s="11">
        <f t="shared" si="37"/>
        <v>1090000</v>
      </c>
      <c r="M625" s="11">
        <f t="shared" si="38"/>
        <v>54770000</v>
      </c>
      <c r="N625" s="11">
        <f t="shared" si="39"/>
        <v>5150000000</v>
      </c>
    </row>
    <row r="626" spans="1:14" x14ac:dyDescent="0.25">
      <c r="A626" t="s">
        <v>3970</v>
      </c>
      <c r="B626" t="s">
        <v>3971</v>
      </c>
      <c r="C626" t="s">
        <v>3972</v>
      </c>
      <c r="D626">
        <v>98.18</v>
      </c>
      <c r="E626">
        <v>111.92</v>
      </c>
      <c r="F626" t="s">
        <v>3973</v>
      </c>
      <c r="G626" t="s">
        <v>3974</v>
      </c>
      <c r="H626">
        <v>26.72</v>
      </c>
      <c r="I626">
        <v>0.1</v>
      </c>
      <c r="J626" t="s">
        <v>3975</v>
      </c>
      <c r="K626" s="11">
        <f t="shared" si="36"/>
        <v>12150000</v>
      </c>
      <c r="L626" s="11">
        <f t="shared" si="37"/>
        <v>463560</v>
      </c>
      <c r="M626" s="11">
        <f t="shared" si="38"/>
        <v>33640000</v>
      </c>
      <c r="N626" s="11">
        <f t="shared" si="39"/>
        <v>3690000000</v>
      </c>
    </row>
    <row r="627" spans="1:14" x14ac:dyDescent="0.25">
      <c r="A627" t="s">
        <v>5789</v>
      </c>
      <c r="B627" t="s">
        <v>5790</v>
      </c>
      <c r="C627" t="s">
        <v>5791</v>
      </c>
      <c r="D627">
        <v>69.3</v>
      </c>
      <c r="E627">
        <v>68.34</v>
      </c>
      <c r="F627" t="s">
        <v>748</v>
      </c>
      <c r="G627" t="s">
        <v>5792</v>
      </c>
      <c r="H627">
        <v>19.05</v>
      </c>
      <c r="I627">
        <v>0.05</v>
      </c>
      <c r="J627" t="s">
        <v>5793</v>
      </c>
      <c r="K627" s="11">
        <f t="shared" si="36"/>
        <v>12140000</v>
      </c>
      <c r="L627" s="11">
        <f t="shared" si="37"/>
        <v>1040000</v>
      </c>
      <c r="M627" s="11">
        <f t="shared" si="38"/>
        <v>96400000</v>
      </c>
      <c r="N627" s="11">
        <f t="shared" si="39"/>
        <v>12360000000</v>
      </c>
    </row>
    <row r="628" spans="1:14" x14ac:dyDescent="0.25">
      <c r="A628" t="s">
        <v>7531</v>
      </c>
      <c r="B628" t="s">
        <v>7532</v>
      </c>
      <c r="C628" t="s">
        <v>7533</v>
      </c>
      <c r="D628">
        <v>97.94</v>
      </c>
      <c r="E628">
        <v>85.9</v>
      </c>
      <c r="F628" t="s">
        <v>7534</v>
      </c>
      <c r="G628" t="s">
        <v>7535</v>
      </c>
      <c r="H628">
        <v>26.83</v>
      </c>
      <c r="I628">
        <v>0.06</v>
      </c>
      <c r="J628" t="s">
        <v>7536</v>
      </c>
      <c r="K628" s="11">
        <f t="shared" si="36"/>
        <v>12120000</v>
      </c>
      <c r="L628" s="11">
        <f t="shared" si="37"/>
        <v>683230</v>
      </c>
      <c r="M628" s="11">
        <f t="shared" si="38"/>
        <v>475620000</v>
      </c>
      <c r="N628" s="11">
        <f t="shared" si="39"/>
        <v>14000000000</v>
      </c>
    </row>
    <row r="629" spans="1:14" x14ac:dyDescent="0.25">
      <c r="A629" t="s">
        <v>5326</v>
      </c>
      <c r="B629" t="s">
        <v>5327</v>
      </c>
      <c r="C629" t="s">
        <v>5328</v>
      </c>
      <c r="D629">
        <v>88.4</v>
      </c>
      <c r="E629">
        <v>83.36</v>
      </c>
      <c r="F629" t="s">
        <v>5329</v>
      </c>
      <c r="G629" t="s">
        <v>5330</v>
      </c>
      <c r="H629">
        <v>25.52</v>
      </c>
      <c r="I629">
        <v>0.09</v>
      </c>
      <c r="J629" t="s">
        <v>5331</v>
      </c>
      <c r="K629" s="11">
        <f t="shared" si="36"/>
        <v>12090000</v>
      </c>
      <c r="L629" s="11">
        <f t="shared" si="37"/>
        <v>660360</v>
      </c>
      <c r="M629" s="11">
        <f t="shared" si="38"/>
        <v>71650000</v>
      </c>
      <c r="N629" s="11">
        <f t="shared" si="39"/>
        <v>4990000000</v>
      </c>
    </row>
    <row r="630" spans="1:14" x14ac:dyDescent="0.25">
      <c r="A630" t="s">
        <v>5091</v>
      </c>
      <c r="B630" t="s">
        <v>5092</v>
      </c>
      <c r="C630" t="s">
        <v>2358</v>
      </c>
      <c r="D630">
        <v>45.99</v>
      </c>
      <c r="E630">
        <v>49.29</v>
      </c>
      <c r="F630" t="s">
        <v>5093</v>
      </c>
      <c r="G630" t="s">
        <v>5094</v>
      </c>
      <c r="H630">
        <v>31.82</v>
      </c>
      <c r="I630">
        <v>0.08</v>
      </c>
      <c r="J630" t="s">
        <v>4768</v>
      </c>
      <c r="K630" s="11">
        <f t="shared" si="36"/>
        <v>11930000</v>
      </c>
      <c r="L630" s="11">
        <f t="shared" si="37"/>
        <v>939860</v>
      </c>
      <c r="M630" s="11">
        <f t="shared" si="38"/>
        <v>62450000</v>
      </c>
      <c r="N630" s="11">
        <f t="shared" si="39"/>
        <v>4219999999.9999995</v>
      </c>
    </row>
    <row r="631" spans="1:14" x14ac:dyDescent="0.25">
      <c r="A631" t="s">
        <v>4020</v>
      </c>
      <c r="B631" t="s">
        <v>4021</v>
      </c>
      <c r="C631" t="s">
        <v>4022</v>
      </c>
      <c r="D631">
        <v>84.04</v>
      </c>
      <c r="E631">
        <v>95.8</v>
      </c>
      <c r="F631" t="s">
        <v>4023</v>
      </c>
      <c r="G631" t="s">
        <v>4024</v>
      </c>
      <c r="H631">
        <v>25.46</v>
      </c>
      <c r="I631">
        <v>0.08</v>
      </c>
      <c r="J631" t="s">
        <v>2234</v>
      </c>
      <c r="K631" s="11">
        <f t="shared" si="36"/>
        <v>11910000</v>
      </c>
      <c r="L631" s="11">
        <f t="shared" si="37"/>
        <v>546440</v>
      </c>
      <c r="M631" s="11">
        <f t="shared" si="38"/>
        <v>34400000</v>
      </c>
      <c r="N631" s="11">
        <f t="shared" si="39"/>
        <v>4780000000</v>
      </c>
    </row>
    <row r="632" spans="1:14" x14ac:dyDescent="0.25">
      <c r="A632" t="s">
        <v>4910</v>
      </c>
      <c r="B632" t="s">
        <v>4911</v>
      </c>
      <c r="C632" t="s">
        <v>4912</v>
      </c>
      <c r="D632">
        <v>58.09</v>
      </c>
      <c r="E632">
        <v>57.67</v>
      </c>
      <c r="F632" t="s">
        <v>233</v>
      </c>
      <c r="G632" t="s">
        <v>4913</v>
      </c>
      <c r="H632">
        <v>18.309999999999999</v>
      </c>
      <c r="I632">
        <v>0.03</v>
      </c>
      <c r="J632" t="s">
        <v>4914</v>
      </c>
      <c r="K632" s="11">
        <f t="shared" si="36"/>
        <v>11860000</v>
      </c>
      <c r="L632" s="11">
        <f t="shared" si="37"/>
        <v>1140000</v>
      </c>
      <c r="M632" s="11">
        <f t="shared" si="38"/>
        <v>55510000</v>
      </c>
      <c r="N632" s="11">
        <f t="shared" si="39"/>
        <v>10950000000</v>
      </c>
    </row>
    <row r="633" spans="1:14" x14ac:dyDescent="0.25">
      <c r="A633" t="s">
        <v>4965</v>
      </c>
      <c r="B633" t="s">
        <v>4966</v>
      </c>
      <c r="C633" t="s">
        <v>2326</v>
      </c>
      <c r="D633">
        <v>84.52</v>
      </c>
      <c r="E633">
        <v>83.07</v>
      </c>
      <c r="F633" t="s">
        <v>4967</v>
      </c>
      <c r="G633" t="s">
        <v>4968</v>
      </c>
      <c r="H633">
        <v>21.1</v>
      </c>
      <c r="I633">
        <v>0.06</v>
      </c>
      <c r="J633" t="s">
        <v>4969</v>
      </c>
      <c r="K633" s="11">
        <f t="shared" si="36"/>
        <v>11850000</v>
      </c>
      <c r="L633" s="11">
        <f t="shared" si="37"/>
        <v>746450</v>
      </c>
      <c r="M633" s="11">
        <f t="shared" si="38"/>
        <v>57550000</v>
      </c>
      <c r="N633" s="11">
        <f t="shared" si="39"/>
        <v>8029999999.999999</v>
      </c>
    </row>
    <row r="634" spans="1:14" x14ac:dyDescent="0.25">
      <c r="A634" t="s">
        <v>3604</v>
      </c>
      <c r="B634" t="s">
        <v>3605</v>
      </c>
      <c r="C634" t="s">
        <v>3606</v>
      </c>
      <c r="D634">
        <v>44.9</v>
      </c>
      <c r="E634">
        <v>46.27</v>
      </c>
      <c r="F634" t="s">
        <v>3607</v>
      </c>
      <c r="G634" t="s">
        <v>3608</v>
      </c>
      <c r="H634">
        <v>31.4</v>
      </c>
      <c r="I634">
        <v>0.14000000000000001</v>
      </c>
      <c r="J634" t="s">
        <v>3609</v>
      </c>
      <c r="K634" s="11">
        <f t="shared" si="36"/>
        <v>11800000</v>
      </c>
      <c r="L634" s="11">
        <f t="shared" si="37"/>
        <v>973250</v>
      </c>
      <c r="M634" s="11">
        <f t="shared" si="38"/>
        <v>26530000</v>
      </c>
      <c r="N634" s="11">
        <f t="shared" si="39"/>
        <v>3700000000</v>
      </c>
    </row>
    <row r="635" spans="1:14" x14ac:dyDescent="0.25">
      <c r="A635" t="s">
        <v>4426</v>
      </c>
      <c r="B635" t="s">
        <v>4427</v>
      </c>
      <c r="C635" t="s">
        <v>4428</v>
      </c>
      <c r="D635">
        <v>198.49</v>
      </c>
      <c r="E635">
        <v>192.77</v>
      </c>
      <c r="F635" t="s">
        <v>4429</v>
      </c>
      <c r="G635" t="s">
        <v>4430</v>
      </c>
      <c r="H635">
        <v>24.04</v>
      </c>
      <c r="I635">
        <v>0.13</v>
      </c>
      <c r="J635" t="s">
        <v>4431</v>
      </c>
      <c r="K635" s="11">
        <f t="shared" si="36"/>
        <v>11740000</v>
      </c>
      <c r="L635" s="11">
        <f t="shared" si="37"/>
        <v>320710</v>
      </c>
      <c r="M635" s="11">
        <f t="shared" si="38"/>
        <v>42760000</v>
      </c>
      <c r="N635" s="11">
        <f t="shared" si="39"/>
        <v>8189999999.999999</v>
      </c>
    </row>
    <row r="636" spans="1:14" x14ac:dyDescent="0.25">
      <c r="A636" t="s">
        <v>3176</v>
      </c>
      <c r="B636" t="s">
        <v>3177</v>
      </c>
      <c r="C636" t="s">
        <v>3178</v>
      </c>
      <c r="D636">
        <v>82.33</v>
      </c>
      <c r="E636">
        <v>56.5</v>
      </c>
      <c r="F636" t="s">
        <v>3179</v>
      </c>
      <c r="G636" t="s">
        <v>3180</v>
      </c>
      <c r="H636">
        <v>40.79</v>
      </c>
      <c r="I636">
        <v>0.09</v>
      </c>
      <c r="J636" t="s">
        <v>2667</v>
      </c>
      <c r="K636" s="11">
        <f t="shared" si="36"/>
        <v>11700000</v>
      </c>
      <c r="L636" s="11">
        <f t="shared" si="37"/>
        <v>937620</v>
      </c>
      <c r="M636" s="11">
        <f t="shared" si="38"/>
        <v>20910000</v>
      </c>
      <c r="N636" s="11">
        <f t="shared" si="39"/>
        <v>2730000000</v>
      </c>
    </row>
    <row r="637" spans="1:14" x14ac:dyDescent="0.25">
      <c r="A637" t="s">
        <v>5013</v>
      </c>
      <c r="B637" t="s">
        <v>5014</v>
      </c>
      <c r="C637" t="s">
        <v>5015</v>
      </c>
      <c r="D637">
        <v>78.459999999999994</v>
      </c>
      <c r="E637">
        <v>84.38</v>
      </c>
      <c r="F637" t="s">
        <v>5016</v>
      </c>
      <c r="G637" t="s">
        <v>5017</v>
      </c>
      <c r="H637">
        <v>16.18</v>
      </c>
      <c r="I637">
        <v>0.03</v>
      </c>
      <c r="J637" t="s">
        <v>5018</v>
      </c>
      <c r="K637" s="11">
        <f t="shared" si="36"/>
        <v>11690000</v>
      </c>
      <c r="L637" s="11">
        <f t="shared" si="37"/>
        <v>798300</v>
      </c>
      <c r="M637" s="11">
        <f t="shared" si="38"/>
        <v>59010000</v>
      </c>
      <c r="N637" s="11">
        <f t="shared" si="39"/>
        <v>8780000000</v>
      </c>
    </row>
    <row r="638" spans="1:14" x14ac:dyDescent="0.25">
      <c r="A638" t="s">
        <v>4896</v>
      </c>
      <c r="B638" t="s">
        <v>4897</v>
      </c>
      <c r="C638" t="s">
        <v>4898</v>
      </c>
      <c r="D638">
        <v>73.27</v>
      </c>
      <c r="E638">
        <v>60.04</v>
      </c>
      <c r="F638" t="s">
        <v>4899</v>
      </c>
      <c r="G638" t="s">
        <v>4900</v>
      </c>
      <c r="H638">
        <v>50.92</v>
      </c>
      <c r="I638">
        <v>0.26</v>
      </c>
      <c r="J638" t="s">
        <v>2011</v>
      </c>
      <c r="K638" s="11">
        <f t="shared" si="36"/>
        <v>11670000</v>
      </c>
      <c r="L638" s="11">
        <f t="shared" si="37"/>
        <v>591130</v>
      </c>
      <c r="M638" s="11">
        <f t="shared" si="38"/>
        <v>54620000</v>
      </c>
      <c r="N638" s="11">
        <f t="shared" si="39"/>
        <v>1960000000</v>
      </c>
    </row>
    <row r="639" spans="1:14" x14ac:dyDescent="0.25">
      <c r="A639" t="s">
        <v>5145</v>
      </c>
      <c r="B639" t="s">
        <v>5146</v>
      </c>
      <c r="C639" t="s">
        <v>4258</v>
      </c>
      <c r="D639">
        <v>64.78</v>
      </c>
      <c r="E639">
        <v>66.709999999999994</v>
      </c>
      <c r="F639" t="s">
        <v>940</v>
      </c>
      <c r="G639" t="s">
        <v>5147</v>
      </c>
      <c r="H639">
        <v>20.27</v>
      </c>
      <c r="I639">
        <v>0.06</v>
      </c>
      <c r="J639" t="s">
        <v>3964</v>
      </c>
      <c r="K639" s="11">
        <f t="shared" si="36"/>
        <v>11660000</v>
      </c>
      <c r="L639" s="11">
        <f t="shared" si="37"/>
        <v>1130000</v>
      </c>
      <c r="M639" s="11">
        <f t="shared" si="38"/>
        <v>64400000.000000007</v>
      </c>
      <c r="N639" s="11">
        <f t="shared" si="39"/>
        <v>8720000000</v>
      </c>
    </row>
    <row r="640" spans="1:14" x14ac:dyDescent="0.25">
      <c r="A640" t="s">
        <v>4256</v>
      </c>
      <c r="B640" t="s">
        <v>4257</v>
      </c>
      <c r="C640" t="s">
        <v>4258</v>
      </c>
      <c r="D640">
        <v>29.94</v>
      </c>
      <c r="E640">
        <v>27.43</v>
      </c>
      <c r="F640" t="s">
        <v>397</v>
      </c>
      <c r="G640" t="s">
        <v>4259</v>
      </c>
      <c r="H640">
        <v>29.07</v>
      </c>
      <c r="I640">
        <v>0.05</v>
      </c>
      <c r="J640" t="s">
        <v>4260</v>
      </c>
      <c r="K640" s="11">
        <f t="shared" si="36"/>
        <v>11660000</v>
      </c>
      <c r="L640" s="11">
        <f t="shared" si="37"/>
        <v>1750000</v>
      </c>
      <c r="M640" s="11">
        <f t="shared" si="38"/>
        <v>37830000</v>
      </c>
      <c r="N640" s="11">
        <f t="shared" si="39"/>
        <v>4340000000</v>
      </c>
    </row>
    <row r="641" spans="1:14" x14ac:dyDescent="0.25">
      <c r="A641" t="s">
        <v>4600</v>
      </c>
      <c r="B641" t="s">
        <v>4601</v>
      </c>
      <c r="C641" t="s">
        <v>4602</v>
      </c>
      <c r="D641">
        <v>88.04</v>
      </c>
      <c r="E641">
        <v>77.650000000000006</v>
      </c>
      <c r="F641" t="s">
        <v>4603</v>
      </c>
      <c r="G641" t="s">
        <v>4604</v>
      </c>
      <c r="H641">
        <v>26.22</v>
      </c>
      <c r="I641">
        <v>0.08</v>
      </c>
      <c r="J641" t="s">
        <v>4605</v>
      </c>
      <c r="K641" s="11">
        <f t="shared" si="36"/>
        <v>11650000</v>
      </c>
      <c r="L641" s="11">
        <f t="shared" si="37"/>
        <v>777330</v>
      </c>
      <c r="M641" s="11">
        <f t="shared" si="38"/>
        <v>46540000</v>
      </c>
      <c r="N641" s="11">
        <f t="shared" si="39"/>
        <v>8460000000.000001</v>
      </c>
    </row>
    <row r="642" spans="1:14" x14ac:dyDescent="0.25">
      <c r="A642" t="s">
        <v>5667</v>
      </c>
      <c r="B642" t="s">
        <v>5668</v>
      </c>
      <c r="C642" t="s">
        <v>2321</v>
      </c>
      <c r="D642">
        <v>47.39</v>
      </c>
      <c r="E642">
        <v>47.12</v>
      </c>
      <c r="F642" t="s">
        <v>4001</v>
      </c>
      <c r="G642" t="s">
        <v>5669</v>
      </c>
      <c r="H642">
        <v>27.02</v>
      </c>
      <c r="I642">
        <v>0.06</v>
      </c>
      <c r="J642" t="s">
        <v>5670</v>
      </c>
      <c r="K642" s="11">
        <f t="shared" ref="K642:K705" si="40">IF(RIGHT(C642,1)="k",LEFT(C642,LEN(C642)-1)*1000,IF(RIGHT(C642,1)="M",LEFT(C642,LEN(C642)-1)*1000000,IF(RIGHT(C642,1)="B",LEFT(C642,LEN(C642)-1)*1000000000)))</f>
        <v>11640000</v>
      </c>
      <c r="L642" s="11">
        <f t="shared" ref="L642:L705" si="41">IF(RIGHT(F642,1)="k",LEFT(F642,LEN(F642)-1)*1000,IF(RIGHT(F642,1)="M",LEFT(F642,LEN(F642)-1)*1000000,IF(RIGHT(F642,1)="B",LEFT(F642,LEN(F642)-1)*1000000000)))</f>
        <v>1100000</v>
      </c>
      <c r="M642" s="11">
        <f t="shared" ref="M642:M705" si="42">IF(RIGHT(G642,1)="k",LEFT(G642,LEN(G642)-1)*1000,IF(RIGHT(G642,1)="M",LEFT(G642,LEN(G642)-1)*1000000,IF(RIGHT(G642,1)="B",LEFT(G642,LEN(G642)-1)*1000000000)))</f>
        <v>89450000</v>
      </c>
      <c r="N642" s="11">
        <f t="shared" ref="N642:N705" si="43">IF(RIGHT(J642,1)="k",LEFT(J642,LEN(J642)-1)*1000,IF(RIGHT(J642,1)="M",LEFT(J642,LEN(J642)-1)*1000000,IF(RIGHT(J642,1)="B",LEFT(J642,LEN(J642)-1)*1000000000)))</f>
        <v>6090000000</v>
      </c>
    </row>
    <row r="643" spans="1:14" x14ac:dyDescent="0.25">
      <c r="A643" t="s">
        <v>4520</v>
      </c>
      <c r="B643" t="s">
        <v>4521</v>
      </c>
      <c r="C643" t="s">
        <v>4522</v>
      </c>
      <c r="D643">
        <v>60.46</v>
      </c>
      <c r="E643">
        <v>60.2</v>
      </c>
      <c r="F643" t="s">
        <v>271</v>
      </c>
      <c r="G643" t="s">
        <v>4523</v>
      </c>
      <c r="H643">
        <v>26</v>
      </c>
      <c r="I643">
        <v>0.06</v>
      </c>
      <c r="J643" t="s">
        <v>4524</v>
      </c>
      <c r="K643" s="11">
        <f t="shared" si="40"/>
        <v>11610000</v>
      </c>
      <c r="L643" s="11">
        <f t="shared" si="41"/>
        <v>1070000</v>
      </c>
      <c r="M643" s="11">
        <f t="shared" si="42"/>
        <v>45030000</v>
      </c>
      <c r="N643" s="11">
        <f t="shared" si="43"/>
        <v>8570000000</v>
      </c>
    </row>
    <row r="644" spans="1:14" x14ac:dyDescent="0.25">
      <c r="A644" t="s">
        <v>3769</v>
      </c>
      <c r="B644" t="s">
        <v>3770</v>
      </c>
      <c r="C644" t="s">
        <v>3771</v>
      </c>
      <c r="D644">
        <v>72.19</v>
      </c>
      <c r="E644">
        <v>65.489999999999995</v>
      </c>
      <c r="F644" t="s">
        <v>3772</v>
      </c>
      <c r="G644" t="s">
        <v>3773</v>
      </c>
      <c r="H644">
        <v>52.82</v>
      </c>
      <c r="I644">
        <v>0.21</v>
      </c>
      <c r="J644" t="s">
        <v>3774</v>
      </c>
      <c r="K644" s="11">
        <f t="shared" si="40"/>
        <v>11600000</v>
      </c>
      <c r="L644" s="11">
        <f t="shared" si="41"/>
        <v>468560</v>
      </c>
      <c r="M644" s="11">
        <f t="shared" si="42"/>
        <v>29540000</v>
      </c>
      <c r="N644" s="11">
        <f t="shared" si="43"/>
        <v>5610000000</v>
      </c>
    </row>
    <row r="645" spans="1:14" x14ac:dyDescent="0.25">
      <c r="A645" t="s">
        <v>5153</v>
      </c>
      <c r="B645" t="s">
        <v>5154</v>
      </c>
      <c r="C645" t="s">
        <v>5155</v>
      </c>
      <c r="D645">
        <v>53.84</v>
      </c>
      <c r="E645">
        <v>56.47</v>
      </c>
      <c r="F645" t="s">
        <v>5156</v>
      </c>
      <c r="G645" t="s">
        <v>5157</v>
      </c>
      <c r="H645">
        <v>29.66</v>
      </c>
      <c r="I645">
        <v>0.09</v>
      </c>
      <c r="J645" t="s">
        <v>4015</v>
      </c>
      <c r="K645" s="11">
        <f t="shared" si="40"/>
        <v>11440000</v>
      </c>
      <c r="L645" s="11">
        <f t="shared" si="41"/>
        <v>956410</v>
      </c>
      <c r="M645" s="11">
        <f t="shared" si="42"/>
        <v>64459999.999999993</v>
      </c>
      <c r="N645" s="11">
        <f t="shared" si="43"/>
        <v>3280000000</v>
      </c>
    </row>
    <row r="646" spans="1:14" x14ac:dyDescent="0.25">
      <c r="A646" t="s">
        <v>4633</v>
      </c>
      <c r="B646" t="s">
        <v>4634</v>
      </c>
      <c r="C646" t="s">
        <v>2277</v>
      </c>
      <c r="D646">
        <v>81.12</v>
      </c>
      <c r="E646">
        <v>92.68</v>
      </c>
      <c r="F646" t="s">
        <v>4635</v>
      </c>
      <c r="G646" t="s">
        <v>4636</v>
      </c>
      <c r="H646">
        <v>19.59</v>
      </c>
      <c r="I646">
        <v>0.09</v>
      </c>
      <c r="J646" t="s">
        <v>4637</v>
      </c>
      <c r="K646" s="11">
        <f t="shared" si="40"/>
        <v>11380000</v>
      </c>
      <c r="L646" s="11">
        <f t="shared" si="41"/>
        <v>615070</v>
      </c>
      <c r="M646" s="11">
        <f t="shared" si="42"/>
        <v>47410000</v>
      </c>
      <c r="N646" s="11">
        <f t="shared" si="43"/>
        <v>11090000000</v>
      </c>
    </row>
    <row r="647" spans="1:14" x14ac:dyDescent="0.25">
      <c r="A647" t="s">
        <v>3982</v>
      </c>
      <c r="B647" t="s">
        <v>3983</v>
      </c>
      <c r="C647" t="s">
        <v>2277</v>
      </c>
      <c r="D647">
        <v>37.74</v>
      </c>
      <c r="E647">
        <v>41.44</v>
      </c>
      <c r="F647" t="s">
        <v>3984</v>
      </c>
      <c r="G647" t="s">
        <v>3985</v>
      </c>
      <c r="H647">
        <v>18.28</v>
      </c>
      <c r="I647">
        <v>0.04</v>
      </c>
      <c r="J647" t="s">
        <v>3986</v>
      </c>
      <c r="K647" s="11">
        <f t="shared" si="40"/>
        <v>11380000</v>
      </c>
      <c r="L647" s="11">
        <f t="shared" si="41"/>
        <v>1250000</v>
      </c>
      <c r="M647" s="11">
        <f t="shared" si="42"/>
        <v>33800000</v>
      </c>
      <c r="N647" s="11">
        <f t="shared" si="43"/>
        <v>9280000000</v>
      </c>
    </row>
    <row r="648" spans="1:14" x14ac:dyDescent="0.25">
      <c r="A648" t="s">
        <v>4063</v>
      </c>
      <c r="B648" t="s">
        <v>4064</v>
      </c>
      <c r="C648" t="s">
        <v>2277</v>
      </c>
      <c r="D648">
        <v>41.8</v>
      </c>
      <c r="E648">
        <v>57.51</v>
      </c>
      <c r="F648" t="s">
        <v>4065</v>
      </c>
      <c r="G648" t="s">
        <v>4066</v>
      </c>
      <c r="H648">
        <v>38.29</v>
      </c>
      <c r="I648">
        <v>7.0000000000000007E-2</v>
      </c>
      <c r="J648" t="s">
        <v>4067</v>
      </c>
      <c r="K648" s="11">
        <f t="shared" si="40"/>
        <v>11380000</v>
      </c>
      <c r="L648" s="11">
        <f t="shared" si="41"/>
        <v>981610</v>
      </c>
      <c r="M648" s="11">
        <f t="shared" si="42"/>
        <v>35030000</v>
      </c>
      <c r="N648" s="11">
        <f t="shared" si="43"/>
        <v>2270000000</v>
      </c>
    </row>
    <row r="649" spans="1:14" x14ac:dyDescent="0.25">
      <c r="A649" t="s">
        <v>5066</v>
      </c>
      <c r="B649" t="s">
        <v>5067</v>
      </c>
      <c r="C649" t="s">
        <v>2245</v>
      </c>
      <c r="D649">
        <v>78.510000000000005</v>
      </c>
      <c r="E649">
        <v>68.099999999999994</v>
      </c>
      <c r="F649" t="s">
        <v>5068</v>
      </c>
      <c r="G649" t="s">
        <v>5069</v>
      </c>
      <c r="H649">
        <v>18.21</v>
      </c>
      <c r="I649">
        <v>0.04</v>
      </c>
      <c r="J649" t="s">
        <v>5070</v>
      </c>
      <c r="K649" s="11">
        <f t="shared" si="40"/>
        <v>11240000</v>
      </c>
      <c r="L649" s="11">
        <f t="shared" si="41"/>
        <v>913080</v>
      </c>
      <c r="M649" s="11">
        <f t="shared" si="42"/>
        <v>62070000</v>
      </c>
      <c r="N649" s="11">
        <f t="shared" si="43"/>
        <v>14130000000</v>
      </c>
    </row>
    <row r="650" spans="1:14" x14ac:dyDescent="0.25">
      <c r="A650" t="s">
        <v>4494</v>
      </c>
      <c r="B650" t="s">
        <v>4495</v>
      </c>
      <c r="C650" t="s">
        <v>4496</v>
      </c>
      <c r="D650">
        <v>37.76</v>
      </c>
      <c r="E650">
        <v>39.51</v>
      </c>
      <c r="F650" t="s">
        <v>318</v>
      </c>
      <c r="G650" t="s">
        <v>4497</v>
      </c>
      <c r="H650">
        <v>49.74</v>
      </c>
      <c r="I650">
        <v>7.0000000000000007E-2</v>
      </c>
      <c r="J650" t="s">
        <v>4498</v>
      </c>
      <c r="K650" s="11">
        <f t="shared" si="40"/>
        <v>11180000</v>
      </c>
      <c r="L650" s="11">
        <f t="shared" si="41"/>
        <v>1420000</v>
      </c>
      <c r="M650" s="11">
        <f t="shared" si="42"/>
        <v>44390000</v>
      </c>
      <c r="N650" s="11">
        <f t="shared" si="43"/>
        <v>3330000000</v>
      </c>
    </row>
    <row r="651" spans="1:14" x14ac:dyDescent="0.25">
      <c r="A651" t="s">
        <v>4316</v>
      </c>
      <c r="B651" t="s">
        <v>4317</v>
      </c>
      <c r="C651" t="s">
        <v>4318</v>
      </c>
      <c r="D651">
        <v>87.31</v>
      </c>
      <c r="E651">
        <v>83.07</v>
      </c>
      <c r="F651" t="s">
        <v>4319</v>
      </c>
      <c r="G651" t="s">
        <v>4320</v>
      </c>
      <c r="H651">
        <v>23.93</v>
      </c>
      <c r="I651">
        <v>0.16</v>
      </c>
      <c r="J651" t="s">
        <v>4321</v>
      </c>
      <c r="K651" s="11">
        <f t="shared" si="40"/>
        <v>11150000</v>
      </c>
      <c r="L651" s="11">
        <f t="shared" si="41"/>
        <v>454790</v>
      </c>
      <c r="M651" s="11">
        <f t="shared" si="42"/>
        <v>39350000</v>
      </c>
      <c r="N651" s="11">
        <f t="shared" si="43"/>
        <v>5590000000</v>
      </c>
    </row>
    <row r="652" spans="1:14" x14ac:dyDescent="0.25">
      <c r="A652" t="s">
        <v>4405</v>
      </c>
      <c r="B652" t="s">
        <v>4406</v>
      </c>
      <c r="C652" t="s">
        <v>4407</v>
      </c>
      <c r="D652">
        <v>105.21</v>
      </c>
      <c r="E652">
        <v>108.66</v>
      </c>
      <c r="F652" t="s">
        <v>4408</v>
      </c>
      <c r="G652" t="s">
        <v>4409</v>
      </c>
      <c r="H652">
        <v>26.29</v>
      </c>
      <c r="I652">
        <v>0.12</v>
      </c>
      <c r="J652" t="s">
        <v>4149</v>
      </c>
      <c r="K652" s="11">
        <f t="shared" si="40"/>
        <v>11090000</v>
      </c>
      <c r="L652" s="11">
        <f t="shared" si="41"/>
        <v>391520</v>
      </c>
      <c r="M652" s="11">
        <f t="shared" si="42"/>
        <v>42040000</v>
      </c>
      <c r="N652" s="11">
        <f t="shared" si="43"/>
        <v>5080000000</v>
      </c>
    </row>
    <row r="653" spans="1:14" x14ac:dyDescent="0.25">
      <c r="A653" t="s">
        <v>4048</v>
      </c>
      <c r="B653" t="s">
        <v>4049</v>
      </c>
      <c r="C653" t="s">
        <v>4050</v>
      </c>
      <c r="D653">
        <v>65.66</v>
      </c>
      <c r="E653">
        <v>52.71</v>
      </c>
      <c r="F653" t="s">
        <v>243</v>
      </c>
      <c r="G653" t="s">
        <v>4051</v>
      </c>
      <c r="H653">
        <v>17.79</v>
      </c>
      <c r="I653">
        <v>0.05</v>
      </c>
      <c r="J653" t="s">
        <v>4052</v>
      </c>
      <c r="K653" s="11">
        <f t="shared" si="40"/>
        <v>11080000</v>
      </c>
      <c r="L653" s="11">
        <f t="shared" si="41"/>
        <v>1110000</v>
      </c>
      <c r="M653" s="11">
        <f t="shared" si="42"/>
        <v>34840000</v>
      </c>
      <c r="N653" s="11">
        <f t="shared" si="43"/>
        <v>9600000000</v>
      </c>
    </row>
    <row r="654" spans="1:14" x14ac:dyDescent="0.25">
      <c r="A654" t="s">
        <v>5077</v>
      </c>
      <c r="B654" t="s">
        <v>5078</v>
      </c>
      <c r="C654" t="s">
        <v>5079</v>
      </c>
      <c r="D654">
        <v>54.22</v>
      </c>
      <c r="E654">
        <v>49.77</v>
      </c>
      <c r="F654" t="s">
        <v>204</v>
      </c>
      <c r="G654" t="s">
        <v>5080</v>
      </c>
      <c r="H654">
        <v>22.17</v>
      </c>
      <c r="I654">
        <v>7.0000000000000007E-2</v>
      </c>
      <c r="J654" t="s">
        <v>5081</v>
      </c>
      <c r="K654" s="11">
        <f t="shared" si="40"/>
        <v>11000000</v>
      </c>
      <c r="L654" s="11">
        <f t="shared" si="41"/>
        <v>1010000</v>
      </c>
      <c r="M654" s="11">
        <f t="shared" si="42"/>
        <v>62110000</v>
      </c>
      <c r="N654" s="11">
        <f t="shared" si="43"/>
        <v>9290000000</v>
      </c>
    </row>
    <row r="655" spans="1:14" x14ac:dyDescent="0.25">
      <c r="A655" t="s">
        <v>4331</v>
      </c>
      <c r="B655" t="s">
        <v>4332</v>
      </c>
      <c r="C655" t="s">
        <v>4333</v>
      </c>
      <c r="D655">
        <v>53.16</v>
      </c>
      <c r="E655">
        <v>49.54</v>
      </c>
      <c r="F655" t="s">
        <v>4334</v>
      </c>
      <c r="G655" t="s">
        <v>4335</v>
      </c>
      <c r="H655">
        <v>23.06</v>
      </c>
      <c r="I655">
        <v>0.06</v>
      </c>
      <c r="J655" t="s">
        <v>4336</v>
      </c>
      <c r="K655" s="11">
        <f t="shared" si="40"/>
        <v>10910000</v>
      </c>
      <c r="L655" s="11">
        <f t="shared" si="41"/>
        <v>970330</v>
      </c>
      <c r="M655" s="11">
        <f t="shared" si="42"/>
        <v>40480000</v>
      </c>
      <c r="N655" s="11">
        <f t="shared" si="43"/>
        <v>6860000000</v>
      </c>
    </row>
    <row r="656" spans="1:14" x14ac:dyDescent="0.25">
      <c r="A656" t="s">
        <v>4307</v>
      </c>
      <c r="B656" t="s">
        <v>4308</v>
      </c>
      <c r="C656" t="s">
        <v>2209</v>
      </c>
      <c r="D656">
        <v>25.32</v>
      </c>
      <c r="E656">
        <v>29.31</v>
      </c>
      <c r="F656" t="s">
        <v>3657</v>
      </c>
      <c r="G656" t="s">
        <v>4309</v>
      </c>
      <c r="H656">
        <v>30.35</v>
      </c>
      <c r="I656">
        <v>0.05</v>
      </c>
      <c r="J656" t="s">
        <v>2657</v>
      </c>
      <c r="K656" s="11">
        <f t="shared" si="40"/>
        <v>10900000</v>
      </c>
      <c r="L656" s="11">
        <f t="shared" si="41"/>
        <v>2020000</v>
      </c>
      <c r="M656" s="11">
        <f t="shared" si="42"/>
        <v>39100000</v>
      </c>
      <c r="N656" s="11">
        <f t="shared" si="43"/>
        <v>3310000000</v>
      </c>
    </row>
    <row r="657" spans="1:14" x14ac:dyDescent="0.25">
      <c r="A657" t="s">
        <v>6122</v>
      </c>
      <c r="B657" t="s">
        <v>6123</v>
      </c>
      <c r="C657" t="s">
        <v>6124</v>
      </c>
      <c r="D657">
        <v>29.29</v>
      </c>
      <c r="E657">
        <v>32.51</v>
      </c>
      <c r="F657" t="s">
        <v>1357</v>
      </c>
      <c r="G657" t="s">
        <v>6125</v>
      </c>
      <c r="H657">
        <v>47.79</v>
      </c>
      <c r="I657">
        <v>0.13</v>
      </c>
      <c r="J657" t="s">
        <v>1164</v>
      </c>
      <c r="K657" s="11">
        <f t="shared" si="40"/>
        <v>10840000</v>
      </c>
      <c r="L657" s="11">
        <f t="shared" si="41"/>
        <v>1320000</v>
      </c>
      <c r="M657" s="11">
        <f t="shared" si="42"/>
        <v>123260000</v>
      </c>
      <c r="N657" s="11">
        <f t="shared" si="43"/>
        <v>2150000000</v>
      </c>
    </row>
    <row r="658" spans="1:14" x14ac:dyDescent="0.25">
      <c r="A658" t="s">
        <v>3843</v>
      </c>
      <c r="B658" t="s">
        <v>3844</v>
      </c>
      <c r="C658" t="s">
        <v>3845</v>
      </c>
      <c r="D658">
        <v>67.14</v>
      </c>
      <c r="E658">
        <v>65.69</v>
      </c>
      <c r="F658" t="s">
        <v>3846</v>
      </c>
      <c r="G658" t="s">
        <v>3847</v>
      </c>
      <c r="H658">
        <v>15.01</v>
      </c>
      <c r="I658">
        <v>0.05</v>
      </c>
      <c r="J658" t="s">
        <v>3848</v>
      </c>
      <c r="K658" s="11">
        <f t="shared" si="40"/>
        <v>10790000</v>
      </c>
      <c r="L658" s="11">
        <f t="shared" si="41"/>
        <v>773450</v>
      </c>
      <c r="M658" s="11">
        <f t="shared" si="42"/>
        <v>31320000</v>
      </c>
      <c r="N658" s="11">
        <f t="shared" si="43"/>
        <v>9630000000</v>
      </c>
    </row>
    <row r="659" spans="1:14" x14ac:dyDescent="0.25">
      <c r="A659" t="s">
        <v>4467</v>
      </c>
      <c r="B659" t="s">
        <v>4468</v>
      </c>
      <c r="C659" t="s">
        <v>4469</v>
      </c>
      <c r="D659">
        <v>64.900000000000006</v>
      </c>
      <c r="E659">
        <v>60.86</v>
      </c>
      <c r="F659" t="s">
        <v>4470</v>
      </c>
      <c r="G659" t="s">
        <v>4471</v>
      </c>
      <c r="H659">
        <v>20.29</v>
      </c>
      <c r="I659">
        <v>0.04</v>
      </c>
      <c r="J659" t="s">
        <v>4472</v>
      </c>
      <c r="K659" s="11">
        <f t="shared" si="40"/>
        <v>10770000</v>
      </c>
      <c r="L659" s="11">
        <f t="shared" si="41"/>
        <v>961850</v>
      </c>
      <c r="M659" s="11">
        <f t="shared" si="42"/>
        <v>43760000</v>
      </c>
      <c r="N659" s="11">
        <f t="shared" si="43"/>
        <v>11130000000</v>
      </c>
    </row>
    <row r="660" spans="1:14" x14ac:dyDescent="0.25">
      <c r="A660" t="s">
        <v>4150</v>
      </c>
      <c r="B660" t="s">
        <v>4151</v>
      </c>
      <c r="C660" t="s">
        <v>4152</v>
      </c>
      <c r="D660">
        <v>28.68</v>
      </c>
      <c r="E660">
        <v>27.68</v>
      </c>
      <c r="F660" t="s">
        <v>791</v>
      </c>
      <c r="G660" t="s">
        <v>4153</v>
      </c>
      <c r="H660">
        <v>20.71</v>
      </c>
      <c r="I660">
        <v>0.04</v>
      </c>
      <c r="J660" t="s">
        <v>3466</v>
      </c>
      <c r="K660" s="11">
        <f t="shared" si="40"/>
        <v>10760000</v>
      </c>
      <c r="L660" s="11">
        <f t="shared" si="41"/>
        <v>2029999.9999999998</v>
      </c>
      <c r="M660" s="11">
        <f t="shared" si="42"/>
        <v>36400000</v>
      </c>
      <c r="N660" s="11">
        <f t="shared" si="43"/>
        <v>5770000000</v>
      </c>
    </row>
    <row r="661" spans="1:14" x14ac:dyDescent="0.25">
      <c r="A661" t="s">
        <v>4247</v>
      </c>
      <c r="B661" t="s">
        <v>4248</v>
      </c>
      <c r="C661" t="s">
        <v>4249</v>
      </c>
      <c r="D661">
        <v>56.81</v>
      </c>
      <c r="E661">
        <v>48.13</v>
      </c>
      <c r="F661" t="s">
        <v>4250</v>
      </c>
      <c r="G661" t="s">
        <v>4251</v>
      </c>
      <c r="H661">
        <v>38.67</v>
      </c>
      <c r="I661">
        <v>0.1</v>
      </c>
      <c r="J661" t="s">
        <v>3159</v>
      </c>
      <c r="K661" s="11">
        <f t="shared" si="40"/>
        <v>10720000</v>
      </c>
      <c r="L661" s="11">
        <f t="shared" si="41"/>
        <v>963450</v>
      </c>
      <c r="M661" s="11">
        <f t="shared" si="42"/>
        <v>37770000</v>
      </c>
      <c r="N661" s="11">
        <f t="shared" si="43"/>
        <v>3750000000</v>
      </c>
    </row>
    <row r="662" spans="1:14" x14ac:dyDescent="0.25">
      <c r="A662" t="s">
        <v>4477</v>
      </c>
      <c r="B662" t="s">
        <v>4478</v>
      </c>
      <c r="C662" t="s">
        <v>4479</v>
      </c>
      <c r="D662">
        <v>51.62</v>
      </c>
      <c r="E662">
        <v>49.39</v>
      </c>
      <c r="F662" t="s">
        <v>1178</v>
      </c>
      <c r="G662" t="s">
        <v>4480</v>
      </c>
      <c r="H662">
        <v>17.14</v>
      </c>
      <c r="I662">
        <v>0.02</v>
      </c>
      <c r="J662" t="s">
        <v>4481</v>
      </c>
      <c r="K662" s="11">
        <f t="shared" si="40"/>
        <v>10690000</v>
      </c>
      <c r="L662" s="11">
        <f t="shared" si="41"/>
        <v>1360000</v>
      </c>
      <c r="M662" s="11">
        <f t="shared" si="42"/>
        <v>44030000</v>
      </c>
      <c r="N662" s="11">
        <f t="shared" si="43"/>
        <v>16750000000</v>
      </c>
    </row>
    <row r="663" spans="1:14" x14ac:dyDescent="0.25">
      <c r="A663" t="s">
        <v>4137</v>
      </c>
      <c r="B663" t="s">
        <v>4138</v>
      </c>
      <c r="C663" t="s">
        <v>4139</v>
      </c>
      <c r="D663">
        <v>46.35</v>
      </c>
      <c r="E663">
        <v>48.94</v>
      </c>
      <c r="F663" t="s">
        <v>4140</v>
      </c>
      <c r="G663" t="s">
        <v>4141</v>
      </c>
      <c r="H663">
        <v>46.6</v>
      </c>
      <c r="I663">
        <v>0.22</v>
      </c>
      <c r="J663" t="s">
        <v>3050</v>
      </c>
      <c r="K663" s="11">
        <f t="shared" si="40"/>
        <v>10680000</v>
      </c>
      <c r="L663" s="11">
        <f t="shared" si="41"/>
        <v>581020</v>
      </c>
      <c r="M663" s="11">
        <f t="shared" si="42"/>
        <v>36140000</v>
      </c>
      <c r="N663" s="11">
        <f t="shared" si="43"/>
        <v>3830000000</v>
      </c>
    </row>
    <row r="664" spans="1:14" x14ac:dyDescent="0.25">
      <c r="A664" t="s">
        <v>3937</v>
      </c>
      <c r="B664" t="s">
        <v>3938</v>
      </c>
      <c r="C664" t="s">
        <v>3939</v>
      </c>
      <c r="D664">
        <v>39.96</v>
      </c>
      <c r="E664">
        <v>36.71</v>
      </c>
      <c r="F664" t="s">
        <v>278</v>
      </c>
      <c r="G664" t="s">
        <v>3940</v>
      </c>
      <c r="H664">
        <v>27.16</v>
      </c>
      <c r="I664">
        <v>0.05</v>
      </c>
      <c r="J664" t="s">
        <v>3941</v>
      </c>
      <c r="K664" s="11">
        <f t="shared" si="40"/>
        <v>10670000</v>
      </c>
      <c r="L664" s="11">
        <f t="shared" si="41"/>
        <v>1300000</v>
      </c>
      <c r="M664" s="11">
        <f t="shared" si="42"/>
        <v>32790000</v>
      </c>
      <c r="N664" s="11">
        <f t="shared" si="43"/>
        <v>4670000000</v>
      </c>
    </row>
    <row r="665" spans="1:14" x14ac:dyDescent="0.25">
      <c r="A665" t="s">
        <v>4365</v>
      </c>
      <c r="B665" t="s">
        <v>4366</v>
      </c>
      <c r="C665" t="s">
        <v>3673</v>
      </c>
      <c r="D665">
        <v>38.340000000000003</v>
      </c>
      <c r="E665">
        <v>37.950000000000003</v>
      </c>
      <c r="F665" t="s">
        <v>352</v>
      </c>
      <c r="G665" t="s">
        <v>4367</v>
      </c>
      <c r="H665">
        <v>18.79</v>
      </c>
      <c r="I665">
        <v>0.04</v>
      </c>
      <c r="J665" t="s">
        <v>4368</v>
      </c>
      <c r="K665" s="11">
        <f t="shared" si="40"/>
        <v>10640000</v>
      </c>
      <c r="L665" s="11">
        <f t="shared" si="41"/>
        <v>1600000</v>
      </c>
      <c r="M665" s="11">
        <f t="shared" si="42"/>
        <v>41340000</v>
      </c>
      <c r="N665" s="11">
        <f t="shared" si="43"/>
        <v>11870000000</v>
      </c>
    </row>
    <row r="666" spans="1:14" x14ac:dyDescent="0.25">
      <c r="A666" t="s">
        <v>3671</v>
      </c>
      <c r="B666" t="s">
        <v>3672</v>
      </c>
      <c r="C666" t="s">
        <v>3673</v>
      </c>
      <c r="D666">
        <v>50.87</v>
      </c>
      <c r="E666">
        <v>49.63</v>
      </c>
      <c r="F666" t="s">
        <v>233</v>
      </c>
      <c r="G666" t="s">
        <v>3674</v>
      </c>
      <c r="H666">
        <v>30.45</v>
      </c>
      <c r="I666">
        <v>0.09</v>
      </c>
      <c r="J666" t="s">
        <v>2492</v>
      </c>
      <c r="K666" s="11">
        <f t="shared" si="40"/>
        <v>10640000</v>
      </c>
      <c r="L666" s="11">
        <f t="shared" si="41"/>
        <v>1140000</v>
      </c>
      <c r="M666" s="11">
        <f t="shared" si="42"/>
        <v>28130000</v>
      </c>
      <c r="N666" s="11">
        <f t="shared" si="43"/>
        <v>4800000000</v>
      </c>
    </row>
    <row r="667" spans="1:14" x14ac:dyDescent="0.25">
      <c r="A667" t="s">
        <v>4098</v>
      </c>
      <c r="B667" t="s">
        <v>4099</v>
      </c>
      <c r="C667" t="s">
        <v>2178</v>
      </c>
      <c r="D667">
        <v>242.39</v>
      </c>
      <c r="E667">
        <v>221.64</v>
      </c>
      <c r="F667" t="s">
        <v>4100</v>
      </c>
      <c r="G667" t="s">
        <v>4101</v>
      </c>
      <c r="H667">
        <v>22.79</v>
      </c>
      <c r="I667">
        <v>0.19</v>
      </c>
      <c r="J667" t="s">
        <v>3575</v>
      </c>
      <c r="K667" s="11">
        <f t="shared" si="40"/>
        <v>10620000</v>
      </c>
      <c r="L667" s="11">
        <f t="shared" si="41"/>
        <v>210130</v>
      </c>
      <c r="M667" s="11">
        <f t="shared" si="42"/>
        <v>35570000</v>
      </c>
      <c r="N667" s="11">
        <f t="shared" si="43"/>
        <v>5710000000</v>
      </c>
    </row>
    <row r="668" spans="1:14" x14ac:dyDescent="0.25">
      <c r="A668" t="s">
        <v>4053</v>
      </c>
      <c r="B668" t="s">
        <v>4054</v>
      </c>
      <c r="C668" t="s">
        <v>2173</v>
      </c>
      <c r="D668">
        <v>53.12</v>
      </c>
      <c r="E668">
        <v>49.38</v>
      </c>
      <c r="F668" t="s">
        <v>4055</v>
      </c>
      <c r="G668" t="s">
        <v>4056</v>
      </c>
      <c r="H668">
        <v>17.48</v>
      </c>
      <c r="I668">
        <v>0.03</v>
      </c>
      <c r="J668" t="s">
        <v>4057</v>
      </c>
      <c r="K668" s="11">
        <f t="shared" si="40"/>
        <v>10610000</v>
      </c>
      <c r="L668" s="11">
        <f t="shared" si="41"/>
        <v>980710</v>
      </c>
      <c r="M668" s="11">
        <f t="shared" si="42"/>
        <v>35000000</v>
      </c>
      <c r="N668" s="11">
        <f t="shared" si="43"/>
        <v>7140000000</v>
      </c>
    </row>
    <row r="669" spans="1:14" x14ac:dyDescent="0.25">
      <c r="A669" t="s">
        <v>4703</v>
      </c>
      <c r="B669" t="s">
        <v>4704</v>
      </c>
      <c r="C669" t="s">
        <v>4705</v>
      </c>
      <c r="D669">
        <v>141.01</v>
      </c>
      <c r="E669">
        <v>144.21</v>
      </c>
      <c r="F669" t="s">
        <v>4706</v>
      </c>
      <c r="G669" t="s">
        <v>4707</v>
      </c>
      <c r="H669">
        <v>16.98</v>
      </c>
      <c r="I669">
        <v>0.08</v>
      </c>
      <c r="J669" t="s">
        <v>4472</v>
      </c>
      <c r="K669" s="11">
        <f t="shared" si="40"/>
        <v>10580000</v>
      </c>
      <c r="L669" s="11">
        <f t="shared" si="41"/>
        <v>369690</v>
      </c>
      <c r="M669" s="11">
        <f t="shared" si="42"/>
        <v>49210000</v>
      </c>
      <c r="N669" s="11">
        <f t="shared" si="43"/>
        <v>11130000000</v>
      </c>
    </row>
    <row r="670" spans="1:14" x14ac:dyDescent="0.25">
      <c r="A670" t="s">
        <v>4595</v>
      </c>
      <c r="B670" t="s">
        <v>4596</v>
      </c>
      <c r="C670" t="s">
        <v>4597</v>
      </c>
      <c r="D670">
        <v>51.94</v>
      </c>
      <c r="E670">
        <v>40.380000000000003</v>
      </c>
      <c r="F670" t="s">
        <v>278</v>
      </c>
      <c r="G670" t="s">
        <v>4598</v>
      </c>
      <c r="H670">
        <v>23.64</v>
      </c>
      <c r="I670">
        <v>0.04</v>
      </c>
      <c r="J670" t="s">
        <v>4599</v>
      </c>
      <c r="K670" s="11">
        <f t="shared" si="40"/>
        <v>10480000</v>
      </c>
      <c r="L670" s="11">
        <f t="shared" si="41"/>
        <v>1300000</v>
      </c>
      <c r="M670" s="11">
        <f t="shared" si="42"/>
        <v>46490000</v>
      </c>
      <c r="N670" s="11">
        <f t="shared" si="43"/>
        <v>12050000000</v>
      </c>
    </row>
    <row r="671" spans="1:14" x14ac:dyDescent="0.25">
      <c r="A671" t="s">
        <v>5373</v>
      </c>
      <c r="B671" t="s">
        <v>5374</v>
      </c>
      <c r="C671" t="s">
        <v>4597</v>
      </c>
      <c r="D671">
        <v>136.82</v>
      </c>
      <c r="E671">
        <v>134.88999999999999</v>
      </c>
      <c r="F671" t="s">
        <v>5375</v>
      </c>
      <c r="G671" t="s">
        <v>5376</v>
      </c>
      <c r="H671">
        <v>24.26</v>
      </c>
      <c r="I671">
        <v>0.12</v>
      </c>
      <c r="J671" t="s">
        <v>5377</v>
      </c>
      <c r="K671" s="11">
        <f t="shared" si="40"/>
        <v>10480000</v>
      </c>
      <c r="L671" s="11">
        <f t="shared" si="41"/>
        <v>364190</v>
      </c>
      <c r="M671" s="11">
        <f t="shared" si="42"/>
        <v>73260000</v>
      </c>
      <c r="N671" s="11">
        <f t="shared" si="43"/>
        <v>5480000000</v>
      </c>
    </row>
    <row r="672" spans="1:14" x14ac:dyDescent="0.25">
      <c r="A672" t="s">
        <v>4589</v>
      </c>
      <c r="B672" t="s">
        <v>4590</v>
      </c>
      <c r="C672" t="s">
        <v>4591</v>
      </c>
      <c r="D672">
        <v>99.9</v>
      </c>
      <c r="E672">
        <v>119.82</v>
      </c>
      <c r="F672" t="s">
        <v>4592</v>
      </c>
      <c r="G672" t="s">
        <v>4593</v>
      </c>
      <c r="H672">
        <v>30.71</v>
      </c>
      <c r="I672">
        <v>0.09</v>
      </c>
      <c r="J672" t="s">
        <v>4594</v>
      </c>
      <c r="K672" s="11">
        <f t="shared" si="40"/>
        <v>10460000</v>
      </c>
      <c r="L672" s="11">
        <f t="shared" si="41"/>
        <v>479680</v>
      </c>
      <c r="M672" s="11">
        <f t="shared" si="42"/>
        <v>46470000</v>
      </c>
      <c r="N672" s="11">
        <f t="shared" si="43"/>
        <v>6610000000</v>
      </c>
    </row>
    <row r="673" spans="1:14" x14ac:dyDescent="0.25">
      <c r="A673" t="s">
        <v>4562</v>
      </c>
      <c r="B673" t="s">
        <v>4563</v>
      </c>
      <c r="C673" t="s">
        <v>4564</v>
      </c>
      <c r="D673">
        <v>76.349999999999994</v>
      </c>
      <c r="E673">
        <v>90.57</v>
      </c>
      <c r="F673" t="s">
        <v>4565</v>
      </c>
      <c r="G673" t="s">
        <v>4566</v>
      </c>
      <c r="H673">
        <v>29.62</v>
      </c>
      <c r="I673">
        <v>0.13</v>
      </c>
      <c r="J673" t="s">
        <v>4567</v>
      </c>
      <c r="K673" s="11">
        <f t="shared" si="40"/>
        <v>10440000</v>
      </c>
      <c r="L673" s="11">
        <f t="shared" si="41"/>
        <v>601390</v>
      </c>
      <c r="M673" s="11">
        <f t="shared" si="42"/>
        <v>45770000</v>
      </c>
      <c r="N673" s="11">
        <f t="shared" si="43"/>
        <v>3930000000</v>
      </c>
    </row>
    <row r="674" spans="1:14" x14ac:dyDescent="0.25">
      <c r="A674" t="s">
        <v>4769</v>
      </c>
      <c r="B674" t="s">
        <v>4770</v>
      </c>
      <c r="C674" t="s">
        <v>4771</v>
      </c>
      <c r="D674">
        <v>67.39</v>
      </c>
      <c r="E674">
        <v>70.05</v>
      </c>
      <c r="F674" t="s">
        <v>4772</v>
      </c>
      <c r="G674" t="s">
        <v>4773</v>
      </c>
      <c r="H674">
        <v>22.91</v>
      </c>
      <c r="I674">
        <v>0.05</v>
      </c>
      <c r="J674" t="s">
        <v>3570</v>
      </c>
      <c r="K674" s="11">
        <f t="shared" si="40"/>
        <v>10430000</v>
      </c>
      <c r="L674" s="11">
        <f t="shared" si="41"/>
        <v>793020</v>
      </c>
      <c r="M674" s="11">
        <f t="shared" si="42"/>
        <v>51360000</v>
      </c>
      <c r="N674" s="11">
        <f t="shared" si="43"/>
        <v>4540000000</v>
      </c>
    </row>
    <row r="675" spans="1:14" x14ac:dyDescent="0.25">
      <c r="A675" t="s">
        <v>5947</v>
      </c>
      <c r="B675" t="s">
        <v>5948</v>
      </c>
      <c r="C675" t="s">
        <v>5949</v>
      </c>
      <c r="D675">
        <v>46.9</v>
      </c>
      <c r="E675">
        <v>42.51</v>
      </c>
      <c r="F675" t="s">
        <v>335</v>
      </c>
      <c r="G675" t="s">
        <v>5950</v>
      </c>
      <c r="H675">
        <v>28.68</v>
      </c>
      <c r="I675">
        <v>0.04</v>
      </c>
      <c r="J675" t="s">
        <v>5951</v>
      </c>
      <c r="K675" s="11">
        <f t="shared" si="40"/>
        <v>10400000</v>
      </c>
      <c r="L675" s="11">
        <f t="shared" si="41"/>
        <v>1460000</v>
      </c>
      <c r="M675" s="11">
        <f t="shared" si="42"/>
        <v>109270000</v>
      </c>
      <c r="N675" s="11">
        <f t="shared" si="43"/>
        <v>6140000000</v>
      </c>
    </row>
    <row r="676" spans="1:14" x14ac:dyDescent="0.25">
      <c r="A676" t="s">
        <v>5105</v>
      </c>
      <c r="B676" t="s">
        <v>5106</v>
      </c>
      <c r="C676" t="s">
        <v>2148</v>
      </c>
      <c r="D676">
        <v>42.93</v>
      </c>
      <c r="E676">
        <v>46.61</v>
      </c>
      <c r="F676" t="s">
        <v>3984</v>
      </c>
      <c r="G676" t="s">
        <v>5107</v>
      </c>
      <c r="H676">
        <v>23.63</v>
      </c>
      <c r="I676">
        <v>0.04</v>
      </c>
      <c r="J676" t="s">
        <v>5108</v>
      </c>
      <c r="K676" s="11">
        <f t="shared" si="40"/>
        <v>10340000</v>
      </c>
      <c r="L676" s="11">
        <f t="shared" si="41"/>
        <v>1250000</v>
      </c>
      <c r="M676" s="11">
        <f t="shared" si="42"/>
        <v>62980000</v>
      </c>
      <c r="N676" s="11">
        <f t="shared" si="43"/>
        <v>5650000000</v>
      </c>
    </row>
    <row r="677" spans="1:14" x14ac:dyDescent="0.25">
      <c r="A677" t="s">
        <v>4512</v>
      </c>
      <c r="B677" t="s">
        <v>4513</v>
      </c>
      <c r="C677" t="s">
        <v>2148</v>
      </c>
      <c r="D677">
        <v>29.56</v>
      </c>
      <c r="E677">
        <v>29.12</v>
      </c>
      <c r="F677" t="s">
        <v>2601</v>
      </c>
      <c r="G677" t="s">
        <v>4514</v>
      </c>
      <c r="H677">
        <v>35.96</v>
      </c>
      <c r="I677">
        <v>0.06</v>
      </c>
      <c r="J677" t="s">
        <v>4515</v>
      </c>
      <c r="K677" s="11">
        <f t="shared" si="40"/>
        <v>10340000</v>
      </c>
      <c r="L677" s="11">
        <f t="shared" si="41"/>
        <v>1390000</v>
      </c>
      <c r="M677" s="11">
        <f t="shared" si="42"/>
        <v>44950000</v>
      </c>
      <c r="N677" s="11">
        <f t="shared" si="43"/>
        <v>3910000000</v>
      </c>
    </row>
    <row r="678" spans="1:14" x14ac:dyDescent="0.25">
      <c r="A678" t="s">
        <v>5253</v>
      </c>
      <c r="B678" t="s">
        <v>5254</v>
      </c>
      <c r="C678" t="s">
        <v>4000</v>
      </c>
      <c r="D678">
        <v>56.18</v>
      </c>
      <c r="E678">
        <v>57.46</v>
      </c>
      <c r="F678" t="s">
        <v>3513</v>
      </c>
      <c r="G678" t="s">
        <v>5255</v>
      </c>
      <c r="H678">
        <v>16.649999999999999</v>
      </c>
      <c r="I678">
        <v>0.04</v>
      </c>
      <c r="J678" t="s">
        <v>5256</v>
      </c>
      <c r="K678" s="11">
        <f t="shared" si="40"/>
        <v>10330000</v>
      </c>
      <c r="L678" s="11">
        <f t="shared" si="41"/>
        <v>1000000</v>
      </c>
      <c r="M678" s="11">
        <f t="shared" si="42"/>
        <v>68250000</v>
      </c>
      <c r="N678" s="11">
        <f t="shared" si="43"/>
        <v>7370000000</v>
      </c>
    </row>
    <row r="679" spans="1:14" x14ac:dyDescent="0.25">
      <c r="A679" t="s">
        <v>3998</v>
      </c>
      <c r="B679" t="s">
        <v>3999</v>
      </c>
      <c r="C679" t="s">
        <v>4000</v>
      </c>
      <c r="D679">
        <v>58.36</v>
      </c>
      <c r="E679">
        <v>52.86</v>
      </c>
      <c r="F679" t="s">
        <v>4001</v>
      </c>
      <c r="G679" t="s">
        <v>4002</v>
      </c>
      <c r="H679">
        <v>24.92</v>
      </c>
      <c r="I679">
        <v>0.05</v>
      </c>
      <c r="J679" t="s">
        <v>4003</v>
      </c>
      <c r="K679" s="11">
        <f t="shared" si="40"/>
        <v>10330000</v>
      </c>
      <c r="L679" s="11">
        <f t="shared" si="41"/>
        <v>1100000</v>
      </c>
      <c r="M679" s="11">
        <f t="shared" si="42"/>
        <v>34130000</v>
      </c>
      <c r="N679" s="11">
        <f t="shared" si="43"/>
        <v>7220000000</v>
      </c>
    </row>
    <row r="680" spans="1:14" x14ac:dyDescent="0.25">
      <c r="A680" t="s">
        <v>5031</v>
      </c>
      <c r="B680" t="s">
        <v>5032</v>
      </c>
      <c r="C680" t="s">
        <v>5033</v>
      </c>
      <c r="D680">
        <v>55.37</v>
      </c>
      <c r="E680">
        <v>45.79</v>
      </c>
      <c r="F680" t="s">
        <v>216</v>
      </c>
      <c r="G680" t="s">
        <v>5034</v>
      </c>
      <c r="H680">
        <v>25.07</v>
      </c>
      <c r="I680">
        <v>0.05</v>
      </c>
      <c r="J680" t="s">
        <v>5035</v>
      </c>
      <c r="K680" s="11">
        <f t="shared" si="40"/>
        <v>10230000</v>
      </c>
      <c r="L680" s="11">
        <f t="shared" si="41"/>
        <v>1030000</v>
      </c>
      <c r="M680" s="11">
        <f t="shared" si="42"/>
        <v>60650000</v>
      </c>
      <c r="N680" s="11">
        <f t="shared" si="43"/>
        <v>42800000000</v>
      </c>
    </row>
    <row r="681" spans="1:14" x14ac:dyDescent="0.25">
      <c r="A681" t="s">
        <v>5402</v>
      </c>
      <c r="B681" t="s">
        <v>5403</v>
      </c>
      <c r="C681" t="s">
        <v>5033</v>
      </c>
      <c r="D681">
        <v>28.01</v>
      </c>
      <c r="E681">
        <v>27</v>
      </c>
      <c r="F681" t="s">
        <v>335</v>
      </c>
      <c r="G681" t="s">
        <v>5404</v>
      </c>
      <c r="H681">
        <v>30.84</v>
      </c>
      <c r="I681">
        <v>7.0000000000000007E-2</v>
      </c>
      <c r="J681" t="s">
        <v>918</v>
      </c>
      <c r="K681" s="11">
        <f t="shared" si="40"/>
        <v>10230000</v>
      </c>
      <c r="L681" s="11">
        <f t="shared" si="41"/>
        <v>1460000</v>
      </c>
      <c r="M681" s="11">
        <f t="shared" si="42"/>
        <v>74790000</v>
      </c>
      <c r="N681" s="11">
        <f t="shared" si="43"/>
        <v>2009999999.9999998</v>
      </c>
    </row>
    <row r="682" spans="1:14" x14ac:dyDescent="0.25">
      <c r="A682" t="s">
        <v>4614</v>
      </c>
      <c r="B682" t="s">
        <v>4615</v>
      </c>
      <c r="C682" t="s">
        <v>4616</v>
      </c>
      <c r="D682">
        <v>52.04</v>
      </c>
      <c r="E682">
        <v>45.41</v>
      </c>
      <c r="F682" t="s">
        <v>216</v>
      </c>
      <c r="G682" t="s">
        <v>4617</v>
      </c>
      <c r="H682">
        <v>21.07</v>
      </c>
      <c r="I682">
        <v>0.05</v>
      </c>
      <c r="J682" t="s">
        <v>4187</v>
      </c>
      <c r="K682" s="11">
        <f t="shared" si="40"/>
        <v>10220000</v>
      </c>
      <c r="L682" s="11">
        <f t="shared" si="41"/>
        <v>1030000</v>
      </c>
      <c r="M682" s="11">
        <f t="shared" si="42"/>
        <v>46880000</v>
      </c>
      <c r="N682" s="11">
        <f t="shared" si="43"/>
        <v>7230000000</v>
      </c>
    </row>
    <row r="683" spans="1:14" x14ac:dyDescent="0.25">
      <c r="A683" t="s">
        <v>4094</v>
      </c>
      <c r="B683" t="s">
        <v>4095</v>
      </c>
      <c r="C683" t="s">
        <v>4096</v>
      </c>
      <c r="D683">
        <v>27.59</v>
      </c>
      <c r="E683">
        <v>26.93</v>
      </c>
      <c r="F683" t="s">
        <v>1082</v>
      </c>
      <c r="G683" t="s">
        <v>4097</v>
      </c>
      <c r="H683">
        <v>20.51</v>
      </c>
      <c r="I683">
        <v>0.04</v>
      </c>
      <c r="J683" t="s">
        <v>3960</v>
      </c>
      <c r="K683" s="11">
        <f t="shared" si="40"/>
        <v>10200000</v>
      </c>
      <c r="L683" s="11">
        <f t="shared" si="41"/>
        <v>1580000</v>
      </c>
      <c r="M683" s="11">
        <f t="shared" si="42"/>
        <v>35510000</v>
      </c>
      <c r="N683" s="11">
        <f t="shared" si="43"/>
        <v>5040000000</v>
      </c>
    </row>
    <row r="684" spans="1:14" x14ac:dyDescent="0.25">
      <c r="A684" t="s">
        <v>4891</v>
      </c>
      <c r="B684" t="s">
        <v>4892</v>
      </c>
      <c r="C684" t="s">
        <v>3401</v>
      </c>
      <c r="D684">
        <v>202.06</v>
      </c>
      <c r="E684">
        <v>196.03</v>
      </c>
      <c r="F684" t="s">
        <v>4893</v>
      </c>
      <c r="G684" t="s">
        <v>4894</v>
      </c>
      <c r="H684">
        <v>22.16</v>
      </c>
      <c r="I684">
        <v>0.2</v>
      </c>
      <c r="J684" t="s">
        <v>4895</v>
      </c>
      <c r="K684" s="11">
        <f t="shared" si="40"/>
        <v>10190000</v>
      </c>
      <c r="L684" s="11">
        <f t="shared" si="41"/>
        <v>265640</v>
      </c>
      <c r="M684" s="11">
        <f t="shared" si="42"/>
        <v>54320000</v>
      </c>
      <c r="N684" s="11">
        <f t="shared" si="43"/>
        <v>7600000000</v>
      </c>
    </row>
    <row r="685" spans="1:14" x14ac:dyDescent="0.25">
      <c r="A685" t="s">
        <v>3399</v>
      </c>
      <c r="B685" t="s">
        <v>3400</v>
      </c>
      <c r="C685" t="s">
        <v>3401</v>
      </c>
      <c r="D685">
        <v>44.61</v>
      </c>
      <c r="E685">
        <v>42.59</v>
      </c>
      <c r="F685" t="s">
        <v>3402</v>
      </c>
      <c r="G685" t="s">
        <v>3403</v>
      </c>
      <c r="H685">
        <v>48.54</v>
      </c>
      <c r="I685">
        <v>0.16</v>
      </c>
      <c r="J685" t="s">
        <v>1453</v>
      </c>
      <c r="K685" s="11">
        <f t="shared" si="40"/>
        <v>10190000</v>
      </c>
      <c r="L685" s="11">
        <f t="shared" si="41"/>
        <v>896780</v>
      </c>
      <c r="M685" s="11">
        <f t="shared" si="42"/>
        <v>24070000</v>
      </c>
      <c r="N685" s="11">
        <f t="shared" si="43"/>
        <v>1540000000</v>
      </c>
    </row>
    <row r="686" spans="1:14" x14ac:dyDescent="0.25">
      <c r="A686" t="s">
        <v>2917</v>
      </c>
      <c r="B686" t="s">
        <v>2918</v>
      </c>
      <c r="C686" t="s">
        <v>2919</v>
      </c>
      <c r="D686">
        <v>34.42</v>
      </c>
      <c r="E686">
        <v>26.29</v>
      </c>
      <c r="F686" t="s">
        <v>2601</v>
      </c>
      <c r="G686" t="s">
        <v>2920</v>
      </c>
      <c r="H686">
        <v>39.57</v>
      </c>
      <c r="I686">
        <v>0.03</v>
      </c>
      <c r="J686" t="s">
        <v>2921</v>
      </c>
      <c r="K686" s="11">
        <f t="shared" si="40"/>
        <v>10170000</v>
      </c>
      <c r="L686" s="11">
        <f t="shared" si="41"/>
        <v>1390000</v>
      </c>
      <c r="M686" s="11">
        <f t="shared" si="42"/>
        <v>17920000</v>
      </c>
      <c r="N686" s="11">
        <f t="shared" si="43"/>
        <v>3370000000</v>
      </c>
    </row>
    <row r="687" spans="1:14" x14ac:dyDescent="0.25">
      <c r="A687" t="s">
        <v>4961</v>
      </c>
      <c r="B687" t="s">
        <v>4962</v>
      </c>
      <c r="C687" t="s">
        <v>2130</v>
      </c>
      <c r="D687">
        <v>50.22</v>
      </c>
      <c r="E687">
        <v>53.92</v>
      </c>
      <c r="F687" t="s">
        <v>4963</v>
      </c>
      <c r="G687" t="s">
        <v>4964</v>
      </c>
      <c r="H687">
        <v>29.95</v>
      </c>
      <c r="I687">
        <v>0.1</v>
      </c>
      <c r="J687" t="s">
        <v>2298</v>
      </c>
      <c r="K687" s="11">
        <f t="shared" si="40"/>
        <v>10160000</v>
      </c>
      <c r="L687" s="11">
        <f t="shared" si="41"/>
        <v>684710</v>
      </c>
      <c r="M687" s="11">
        <f t="shared" si="42"/>
        <v>57400000</v>
      </c>
      <c r="N687" s="11">
        <f t="shared" si="43"/>
        <v>3420000000</v>
      </c>
    </row>
    <row r="688" spans="1:14" x14ac:dyDescent="0.25">
      <c r="A688" t="s">
        <v>4672</v>
      </c>
      <c r="B688" t="s">
        <v>4673</v>
      </c>
      <c r="C688" t="s">
        <v>4674</v>
      </c>
      <c r="D688">
        <v>37.78</v>
      </c>
      <c r="E688">
        <v>37.51</v>
      </c>
      <c r="F688" t="s">
        <v>4675</v>
      </c>
      <c r="G688" t="s">
        <v>4676</v>
      </c>
      <c r="H688">
        <v>21.38</v>
      </c>
      <c r="I688">
        <v>0.04</v>
      </c>
      <c r="J688" t="s">
        <v>4677</v>
      </c>
      <c r="K688" s="11">
        <f t="shared" si="40"/>
        <v>10120000</v>
      </c>
      <c r="L688" s="11">
        <f t="shared" si="41"/>
        <v>1570000</v>
      </c>
      <c r="M688" s="11">
        <f t="shared" si="42"/>
        <v>48440000</v>
      </c>
      <c r="N688" s="11">
        <f t="shared" si="43"/>
        <v>10310000000</v>
      </c>
    </row>
    <row r="689" spans="1:14" x14ac:dyDescent="0.25">
      <c r="A689" t="s">
        <v>2741</v>
      </c>
      <c r="B689" t="s">
        <v>2742</v>
      </c>
      <c r="C689" t="s">
        <v>2117</v>
      </c>
      <c r="D689">
        <v>38.229999999999997</v>
      </c>
      <c r="E689">
        <v>54.31</v>
      </c>
      <c r="F689" t="s">
        <v>210</v>
      </c>
      <c r="G689" t="s">
        <v>2743</v>
      </c>
      <c r="H689">
        <v>60.65</v>
      </c>
      <c r="I689">
        <v>7.0000000000000007E-2</v>
      </c>
      <c r="J689" t="s">
        <v>2312</v>
      </c>
      <c r="K689" s="11">
        <f t="shared" si="40"/>
        <v>10100000</v>
      </c>
      <c r="L689" s="11">
        <f t="shared" si="41"/>
        <v>1020000</v>
      </c>
      <c r="M689" s="11">
        <f t="shared" si="42"/>
        <v>15490000</v>
      </c>
      <c r="N689" s="11">
        <f t="shared" si="43"/>
        <v>2160000000</v>
      </c>
    </row>
    <row r="690" spans="1:14" x14ac:dyDescent="0.25">
      <c r="A690" t="s">
        <v>2505</v>
      </c>
      <c r="B690" t="s">
        <v>2506</v>
      </c>
      <c r="C690" t="s">
        <v>2507</v>
      </c>
      <c r="D690">
        <v>23.58</v>
      </c>
      <c r="E690">
        <v>30.16</v>
      </c>
      <c r="F690" t="s">
        <v>2508</v>
      </c>
      <c r="G690" t="s">
        <v>2509</v>
      </c>
      <c r="H690">
        <v>44.78</v>
      </c>
      <c r="I690">
        <v>0.09</v>
      </c>
      <c r="J690" t="s">
        <v>2510</v>
      </c>
      <c r="K690" s="11">
        <f t="shared" si="40"/>
        <v>10050000</v>
      </c>
      <c r="L690" s="11">
        <f t="shared" si="41"/>
        <v>960520</v>
      </c>
      <c r="M690" s="11">
        <f t="shared" si="42"/>
        <v>13200000</v>
      </c>
      <c r="N690" s="11">
        <f t="shared" si="43"/>
        <v>672960000</v>
      </c>
    </row>
    <row r="691" spans="1:14" x14ac:dyDescent="0.25">
      <c r="A691" t="s">
        <v>5764</v>
      </c>
      <c r="B691" t="s">
        <v>5765</v>
      </c>
      <c r="C691" t="s">
        <v>2097</v>
      </c>
      <c r="D691">
        <v>69.72</v>
      </c>
      <c r="E691">
        <v>68.45</v>
      </c>
      <c r="F691" t="s">
        <v>5766</v>
      </c>
      <c r="G691" t="s">
        <v>5767</v>
      </c>
      <c r="H691">
        <v>21.44</v>
      </c>
      <c r="I691">
        <v>0.06</v>
      </c>
      <c r="J691" t="s">
        <v>4260</v>
      </c>
      <c r="K691" s="11">
        <f t="shared" si="40"/>
        <v>10000000</v>
      </c>
      <c r="L691" s="11">
        <f t="shared" si="41"/>
        <v>913930</v>
      </c>
      <c r="M691" s="11">
        <f t="shared" si="42"/>
        <v>94940000</v>
      </c>
      <c r="N691" s="11">
        <f t="shared" si="43"/>
        <v>4340000000</v>
      </c>
    </row>
    <row r="692" spans="1:14" x14ac:dyDescent="0.25">
      <c r="A692" t="s">
        <v>3894</v>
      </c>
      <c r="B692" t="s">
        <v>3895</v>
      </c>
      <c r="C692" t="s">
        <v>2083</v>
      </c>
      <c r="D692">
        <v>28.09</v>
      </c>
      <c r="E692">
        <v>25.07</v>
      </c>
      <c r="F692" t="s">
        <v>1856</v>
      </c>
      <c r="G692" t="s">
        <v>3896</v>
      </c>
      <c r="H692">
        <v>34.49</v>
      </c>
      <c r="I692">
        <v>0.06</v>
      </c>
      <c r="J692" t="s">
        <v>3758</v>
      </c>
      <c r="K692" s="11">
        <f t="shared" si="40"/>
        <v>9940000</v>
      </c>
      <c r="L692" s="11">
        <f t="shared" si="41"/>
        <v>1480000</v>
      </c>
      <c r="M692" s="11">
        <f t="shared" si="42"/>
        <v>31980000</v>
      </c>
      <c r="N692" s="11">
        <f t="shared" si="43"/>
        <v>5720000000</v>
      </c>
    </row>
    <row r="693" spans="1:14" x14ac:dyDescent="0.25">
      <c r="A693" t="s">
        <v>3965</v>
      </c>
      <c r="B693" t="s">
        <v>3966</v>
      </c>
      <c r="C693" t="s">
        <v>3967</v>
      </c>
      <c r="D693">
        <v>21.77</v>
      </c>
      <c r="E693">
        <v>25.92</v>
      </c>
      <c r="F693" t="s">
        <v>1251</v>
      </c>
      <c r="G693" t="s">
        <v>3968</v>
      </c>
      <c r="H693">
        <v>71.08</v>
      </c>
      <c r="I693">
        <v>0.11</v>
      </c>
      <c r="J693" t="s">
        <v>3969</v>
      </c>
      <c r="K693" s="11">
        <f t="shared" si="40"/>
        <v>9920000</v>
      </c>
      <c r="L693" s="11">
        <f t="shared" si="41"/>
        <v>1340000</v>
      </c>
      <c r="M693" s="11">
        <f t="shared" si="42"/>
        <v>33360000</v>
      </c>
      <c r="N693" s="11">
        <f t="shared" si="43"/>
        <v>572100000</v>
      </c>
    </row>
    <row r="694" spans="1:14" x14ac:dyDescent="0.25">
      <c r="A694" t="s">
        <v>4169</v>
      </c>
      <c r="B694" t="s">
        <v>4170</v>
      </c>
      <c r="C694" t="s">
        <v>4171</v>
      </c>
      <c r="D694">
        <v>38.270000000000003</v>
      </c>
      <c r="E694">
        <v>34.1</v>
      </c>
      <c r="F694" t="s">
        <v>239</v>
      </c>
      <c r="G694" t="s">
        <v>4172</v>
      </c>
      <c r="H694">
        <v>27.69</v>
      </c>
      <c r="I694">
        <v>0.05</v>
      </c>
      <c r="J694" t="s">
        <v>4173</v>
      </c>
      <c r="K694" s="11">
        <f t="shared" si="40"/>
        <v>9910000</v>
      </c>
      <c r="L694" s="11">
        <f t="shared" si="41"/>
        <v>1170000</v>
      </c>
      <c r="M694" s="11">
        <f t="shared" si="42"/>
        <v>36660000</v>
      </c>
      <c r="N694" s="11">
        <f t="shared" si="43"/>
        <v>4870000000</v>
      </c>
    </row>
    <row r="695" spans="1:14" x14ac:dyDescent="0.25">
      <c r="A695" t="s">
        <v>3441</v>
      </c>
      <c r="B695" t="s">
        <v>3442</v>
      </c>
      <c r="C695" t="s">
        <v>2074</v>
      </c>
      <c r="D695">
        <v>39.549999999999997</v>
      </c>
      <c r="E695">
        <v>39.01</v>
      </c>
      <c r="F695" t="s">
        <v>940</v>
      </c>
      <c r="G695" t="s">
        <v>3443</v>
      </c>
      <c r="H695">
        <v>42.7</v>
      </c>
      <c r="I695">
        <v>0.15</v>
      </c>
      <c r="J695" t="s">
        <v>918</v>
      </c>
      <c r="K695" s="11">
        <f t="shared" si="40"/>
        <v>9890000</v>
      </c>
      <c r="L695" s="11">
        <f t="shared" si="41"/>
        <v>1130000</v>
      </c>
      <c r="M695" s="11">
        <f t="shared" si="42"/>
        <v>24570000</v>
      </c>
      <c r="N695" s="11">
        <f t="shared" si="43"/>
        <v>2009999999.9999998</v>
      </c>
    </row>
    <row r="696" spans="1:14" x14ac:dyDescent="0.25">
      <c r="A696" t="s">
        <v>4949</v>
      </c>
      <c r="B696" t="s">
        <v>4950</v>
      </c>
      <c r="C696" t="s">
        <v>4951</v>
      </c>
      <c r="D696">
        <v>111.53</v>
      </c>
      <c r="E696">
        <v>124.43</v>
      </c>
      <c r="F696" t="s">
        <v>4952</v>
      </c>
      <c r="G696" t="s">
        <v>4953</v>
      </c>
      <c r="H696">
        <v>19.23</v>
      </c>
      <c r="I696">
        <v>0.09</v>
      </c>
      <c r="J696" t="s">
        <v>4954</v>
      </c>
      <c r="K696" s="11">
        <f t="shared" si="40"/>
        <v>9860000</v>
      </c>
      <c r="L696" s="11">
        <f t="shared" si="41"/>
        <v>477600</v>
      </c>
      <c r="M696" s="11">
        <f t="shared" si="42"/>
        <v>56700000</v>
      </c>
      <c r="N696" s="11">
        <f t="shared" si="43"/>
        <v>8160000000</v>
      </c>
    </row>
    <row r="697" spans="1:14" x14ac:dyDescent="0.25">
      <c r="A697" t="s">
        <v>4622</v>
      </c>
      <c r="B697" t="s">
        <v>4623</v>
      </c>
      <c r="C697" t="s">
        <v>4624</v>
      </c>
      <c r="D697">
        <v>87.92</v>
      </c>
      <c r="E697">
        <v>86.07</v>
      </c>
      <c r="F697" t="s">
        <v>4625</v>
      </c>
      <c r="G697" t="s">
        <v>4626</v>
      </c>
      <c r="H697">
        <v>22.38</v>
      </c>
      <c r="I697">
        <v>0.1</v>
      </c>
      <c r="J697" t="s">
        <v>3680</v>
      </c>
      <c r="K697" s="11">
        <f t="shared" si="40"/>
        <v>9840000</v>
      </c>
      <c r="L697" s="11">
        <f t="shared" si="41"/>
        <v>530920</v>
      </c>
      <c r="M697" s="11">
        <f t="shared" si="42"/>
        <v>47150000</v>
      </c>
      <c r="N697" s="11">
        <f t="shared" si="43"/>
        <v>5750000000</v>
      </c>
    </row>
    <row r="698" spans="1:14" x14ac:dyDescent="0.25">
      <c r="A698" t="s">
        <v>4378</v>
      </c>
      <c r="B698" t="s">
        <v>4379</v>
      </c>
      <c r="C698" t="s">
        <v>4380</v>
      </c>
      <c r="D698">
        <v>66.239999999999995</v>
      </c>
      <c r="E698">
        <v>62.23</v>
      </c>
      <c r="F698" t="s">
        <v>4381</v>
      </c>
      <c r="G698" t="s">
        <v>4382</v>
      </c>
      <c r="H698">
        <v>19.309999999999999</v>
      </c>
      <c r="I698">
        <v>0.04</v>
      </c>
      <c r="J698" t="s">
        <v>4383</v>
      </c>
      <c r="K698" s="11">
        <f t="shared" si="40"/>
        <v>9830000</v>
      </c>
      <c r="L698" s="11">
        <f t="shared" si="41"/>
        <v>878310</v>
      </c>
      <c r="M698" s="11">
        <f t="shared" si="42"/>
        <v>41710000</v>
      </c>
      <c r="N698" s="11">
        <f t="shared" si="43"/>
        <v>10050000000</v>
      </c>
    </row>
    <row r="699" spans="1:14" x14ac:dyDescent="0.25">
      <c r="A699" t="s">
        <v>4437</v>
      </c>
      <c r="B699" t="s">
        <v>4438</v>
      </c>
      <c r="C699" t="s">
        <v>4439</v>
      </c>
      <c r="D699">
        <v>134.05000000000001</v>
      </c>
      <c r="E699">
        <v>143.37</v>
      </c>
      <c r="F699" t="s">
        <v>4440</v>
      </c>
      <c r="G699" t="s">
        <v>4441</v>
      </c>
      <c r="H699">
        <v>21.54</v>
      </c>
      <c r="I699">
        <v>0.13</v>
      </c>
      <c r="J699" t="s">
        <v>4442</v>
      </c>
      <c r="K699" s="11">
        <f t="shared" si="40"/>
        <v>9820000</v>
      </c>
      <c r="L699" s="11">
        <f t="shared" si="41"/>
        <v>362540</v>
      </c>
      <c r="M699" s="11">
        <f t="shared" si="42"/>
        <v>43340000</v>
      </c>
      <c r="N699" s="11">
        <f t="shared" si="43"/>
        <v>7180000000</v>
      </c>
    </row>
    <row r="700" spans="1:14" x14ac:dyDescent="0.25">
      <c r="A700" t="s">
        <v>3202</v>
      </c>
      <c r="B700" t="s">
        <v>3203</v>
      </c>
      <c r="C700" t="s">
        <v>3204</v>
      </c>
      <c r="D700">
        <v>109.85</v>
      </c>
      <c r="E700">
        <v>89.46</v>
      </c>
      <c r="F700" t="s">
        <v>3205</v>
      </c>
      <c r="G700" t="s">
        <v>3206</v>
      </c>
      <c r="H700">
        <v>36.39</v>
      </c>
      <c r="I700">
        <v>0.13</v>
      </c>
      <c r="J700" t="s">
        <v>3207</v>
      </c>
      <c r="K700" s="11">
        <f t="shared" si="40"/>
        <v>9800000</v>
      </c>
      <c r="L700" s="11">
        <f t="shared" si="41"/>
        <v>538310</v>
      </c>
      <c r="M700" s="11">
        <f t="shared" si="42"/>
        <v>21380000</v>
      </c>
      <c r="N700" s="11">
        <f t="shared" si="43"/>
        <v>4160000000</v>
      </c>
    </row>
    <row r="701" spans="1:14" x14ac:dyDescent="0.25">
      <c r="A701" t="s">
        <v>4606</v>
      </c>
      <c r="B701" t="s">
        <v>4607</v>
      </c>
      <c r="C701" t="s">
        <v>2064</v>
      </c>
      <c r="D701">
        <v>64.3</v>
      </c>
      <c r="E701">
        <v>67.5</v>
      </c>
      <c r="F701" t="s">
        <v>4608</v>
      </c>
      <c r="G701" t="s">
        <v>4609</v>
      </c>
      <c r="H701">
        <v>26.6</v>
      </c>
      <c r="I701">
        <v>0.13</v>
      </c>
      <c r="J701" t="s">
        <v>2540</v>
      </c>
      <c r="K701" s="11">
        <f t="shared" si="40"/>
        <v>9790000</v>
      </c>
      <c r="L701" s="11">
        <f t="shared" si="41"/>
        <v>668970</v>
      </c>
      <c r="M701" s="11">
        <f t="shared" si="42"/>
        <v>46690000</v>
      </c>
      <c r="N701" s="11">
        <f t="shared" si="43"/>
        <v>2960000000</v>
      </c>
    </row>
    <row r="702" spans="1:14" x14ac:dyDescent="0.25">
      <c r="A702" t="s">
        <v>4699</v>
      </c>
      <c r="B702" t="s">
        <v>4700</v>
      </c>
      <c r="C702" t="s">
        <v>4701</v>
      </c>
      <c r="D702">
        <v>29.05</v>
      </c>
      <c r="E702">
        <v>33.020000000000003</v>
      </c>
      <c r="F702" t="s">
        <v>300</v>
      </c>
      <c r="G702" t="s">
        <v>4702</v>
      </c>
      <c r="H702">
        <v>33.39</v>
      </c>
      <c r="I702">
        <v>0.19</v>
      </c>
      <c r="J702" t="s">
        <v>2540</v>
      </c>
      <c r="K702" s="11">
        <f t="shared" si="40"/>
        <v>9750000</v>
      </c>
      <c r="L702" s="11">
        <f t="shared" si="41"/>
        <v>1370000</v>
      </c>
      <c r="M702" s="11">
        <f t="shared" si="42"/>
        <v>49140000</v>
      </c>
      <c r="N702" s="11">
        <f t="shared" si="43"/>
        <v>2960000000</v>
      </c>
    </row>
    <row r="703" spans="1:14" x14ac:dyDescent="0.25">
      <c r="A703" t="s">
        <v>4658</v>
      </c>
      <c r="B703" t="s">
        <v>4659</v>
      </c>
      <c r="C703" t="s">
        <v>4660</v>
      </c>
      <c r="D703">
        <v>57.52</v>
      </c>
      <c r="E703">
        <v>49.15</v>
      </c>
      <c r="F703" t="s">
        <v>4661</v>
      </c>
      <c r="G703" t="s">
        <v>4662</v>
      </c>
      <c r="H703">
        <v>35.369999999999997</v>
      </c>
      <c r="I703">
        <v>0.08</v>
      </c>
      <c r="J703" t="s">
        <v>3557</v>
      </c>
      <c r="K703" s="11">
        <f t="shared" si="40"/>
        <v>9720000</v>
      </c>
      <c r="L703" s="11">
        <f t="shared" si="41"/>
        <v>809680</v>
      </c>
      <c r="M703" s="11">
        <f t="shared" si="42"/>
        <v>48060000</v>
      </c>
      <c r="N703" s="11">
        <f t="shared" si="43"/>
        <v>3430000000</v>
      </c>
    </row>
    <row r="704" spans="1:14" x14ac:dyDescent="0.25">
      <c r="A704" t="s">
        <v>4225</v>
      </c>
      <c r="B704" t="s">
        <v>4226</v>
      </c>
      <c r="C704" t="s">
        <v>4227</v>
      </c>
      <c r="D704">
        <v>66.430000000000007</v>
      </c>
      <c r="E704">
        <v>60.84</v>
      </c>
      <c r="F704" t="s">
        <v>4228</v>
      </c>
      <c r="G704" t="s">
        <v>4229</v>
      </c>
      <c r="H704">
        <v>26.08</v>
      </c>
      <c r="I704">
        <v>0.08</v>
      </c>
      <c r="J704" t="s">
        <v>4230</v>
      </c>
      <c r="K704" s="11">
        <f t="shared" si="40"/>
        <v>9670000</v>
      </c>
      <c r="L704" s="11">
        <f t="shared" si="41"/>
        <v>907870</v>
      </c>
      <c r="M704" s="11">
        <f t="shared" si="42"/>
        <v>37300000</v>
      </c>
      <c r="N704" s="11">
        <f t="shared" si="43"/>
        <v>9620000000</v>
      </c>
    </row>
    <row r="705" spans="1:14" x14ac:dyDescent="0.25">
      <c r="A705" t="s">
        <v>4068</v>
      </c>
      <c r="B705" t="s">
        <v>4069</v>
      </c>
      <c r="C705" t="s">
        <v>4070</v>
      </c>
      <c r="D705">
        <v>71.61</v>
      </c>
      <c r="E705">
        <v>68.52</v>
      </c>
      <c r="F705" t="s">
        <v>4071</v>
      </c>
      <c r="G705" t="s">
        <v>4072</v>
      </c>
      <c r="H705">
        <v>22.54</v>
      </c>
      <c r="I705">
        <v>0.08</v>
      </c>
      <c r="J705" t="s">
        <v>4073</v>
      </c>
      <c r="K705" s="11">
        <f t="shared" si="40"/>
        <v>9660000</v>
      </c>
      <c r="L705" s="11">
        <f t="shared" si="41"/>
        <v>801340</v>
      </c>
      <c r="M705" s="11">
        <f t="shared" si="42"/>
        <v>35270000</v>
      </c>
      <c r="N705" s="11">
        <f t="shared" si="43"/>
        <v>10880000000</v>
      </c>
    </row>
    <row r="706" spans="1:14" x14ac:dyDescent="0.25">
      <c r="A706" t="s">
        <v>3102</v>
      </c>
      <c r="B706" t="s">
        <v>3103</v>
      </c>
      <c r="C706" t="s">
        <v>3104</v>
      </c>
      <c r="D706">
        <v>80.709999999999994</v>
      </c>
      <c r="E706">
        <v>94.85</v>
      </c>
      <c r="F706" t="s">
        <v>3105</v>
      </c>
      <c r="G706" t="s">
        <v>3106</v>
      </c>
      <c r="H706">
        <v>48.08</v>
      </c>
      <c r="I706">
        <v>0.13</v>
      </c>
      <c r="J706" t="s">
        <v>1659</v>
      </c>
      <c r="K706" s="11">
        <f t="shared" ref="K706:K769" si="44">IF(RIGHT(C706,1)="k",LEFT(C706,LEN(C706)-1)*1000,IF(RIGHT(C706,1)="M",LEFT(C706,LEN(C706)-1)*1000000,IF(RIGHT(C706,1)="B",LEFT(C706,LEN(C706)-1)*1000000000)))</f>
        <v>9620000</v>
      </c>
      <c r="L706" s="11">
        <f t="shared" ref="L706:L769" si="45">IF(RIGHT(F706,1)="k",LEFT(F706,LEN(F706)-1)*1000,IF(RIGHT(F706,1)="M",LEFT(F706,LEN(F706)-1)*1000000,IF(RIGHT(F706,1)="B",LEFT(F706,LEN(F706)-1)*1000000000)))</f>
        <v>434230</v>
      </c>
      <c r="M706" s="11">
        <f t="shared" ref="M706:M769" si="46">IF(RIGHT(G706,1)="k",LEFT(G706,LEN(G706)-1)*1000,IF(RIGHT(G706,1)="M",LEFT(G706,LEN(G706)-1)*1000000,IF(RIGHT(G706,1)="B",LEFT(G706,LEN(G706)-1)*1000000000)))</f>
        <v>20250000</v>
      </c>
      <c r="N706" s="11">
        <f t="shared" ref="N706:N769" si="47">IF(RIGHT(J706,1)="k",LEFT(J706,LEN(J706)-1)*1000,IF(RIGHT(J706,1)="M",LEFT(J706,LEN(J706)-1)*1000000,IF(RIGHT(J706,1)="B",LEFT(J706,LEN(J706)-1)*1000000000)))</f>
        <v>3080000000</v>
      </c>
    </row>
    <row r="707" spans="1:14" x14ac:dyDescent="0.25">
      <c r="A707" t="s">
        <v>3631</v>
      </c>
      <c r="B707" t="s">
        <v>3632</v>
      </c>
      <c r="C707" t="s">
        <v>2045</v>
      </c>
      <c r="D707">
        <v>66.290000000000006</v>
      </c>
      <c r="E707">
        <v>69.849999999999994</v>
      </c>
      <c r="F707" t="s">
        <v>3633</v>
      </c>
      <c r="G707" t="s">
        <v>3634</v>
      </c>
      <c r="H707">
        <v>23.14</v>
      </c>
      <c r="I707">
        <v>7.0000000000000007E-2</v>
      </c>
      <c r="J707" t="s">
        <v>2981</v>
      </c>
      <c r="K707" s="11">
        <f t="shared" si="44"/>
        <v>9610000</v>
      </c>
      <c r="L707" s="11">
        <f t="shared" si="45"/>
        <v>711570</v>
      </c>
      <c r="M707" s="11">
        <f t="shared" si="46"/>
        <v>27440000</v>
      </c>
      <c r="N707" s="11">
        <f t="shared" si="47"/>
        <v>5270000000</v>
      </c>
    </row>
    <row r="708" spans="1:14" x14ac:dyDescent="0.25">
      <c r="A708" t="s">
        <v>3734</v>
      </c>
      <c r="B708" t="s">
        <v>3735</v>
      </c>
      <c r="C708" t="s">
        <v>2030</v>
      </c>
      <c r="D708">
        <v>32.78</v>
      </c>
      <c r="E708">
        <v>32.619999999999997</v>
      </c>
      <c r="F708" t="s">
        <v>204</v>
      </c>
      <c r="G708" t="s">
        <v>3736</v>
      </c>
      <c r="H708">
        <v>23.99</v>
      </c>
      <c r="I708">
        <v>7.0000000000000007E-2</v>
      </c>
      <c r="J708" t="s">
        <v>3737</v>
      </c>
      <c r="K708" s="11">
        <f t="shared" si="44"/>
        <v>9600000</v>
      </c>
      <c r="L708" s="11">
        <f t="shared" si="45"/>
        <v>1010000</v>
      </c>
      <c r="M708" s="11">
        <f t="shared" si="46"/>
        <v>29030000</v>
      </c>
      <c r="N708" s="11">
        <f t="shared" si="47"/>
        <v>7430000000</v>
      </c>
    </row>
    <row r="709" spans="1:14" x14ac:dyDescent="0.25">
      <c r="A709" t="s">
        <v>3942</v>
      </c>
      <c r="B709" t="s">
        <v>3943</v>
      </c>
      <c r="C709" t="s">
        <v>3944</v>
      </c>
      <c r="D709">
        <v>40.61</v>
      </c>
      <c r="E709">
        <v>36.08</v>
      </c>
      <c r="F709" t="s">
        <v>1276</v>
      </c>
      <c r="G709" t="s">
        <v>3945</v>
      </c>
      <c r="H709">
        <v>27.83</v>
      </c>
      <c r="I709">
        <v>0.05</v>
      </c>
      <c r="J709" t="s">
        <v>3946</v>
      </c>
      <c r="K709" s="11">
        <f t="shared" si="44"/>
        <v>9550000</v>
      </c>
      <c r="L709" s="11">
        <f t="shared" si="45"/>
        <v>1280000</v>
      </c>
      <c r="M709" s="11">
        <f t="shared" si="46"/>
        <v>32909999.999999996</v>
      </c>
      <c r="N709" s="11">
        <f t="shared" si="47"/>
        <v>4910000000</v>
      </c>
    </row>
    <row r="710" spans="1:14" x14ac:dyDescent="0.25">
      <c r="A710" t="s">
        <v>3775</v>
      </c>
      <c r="B710" t="s">
        <v>3776</v>
      </c>
      <c r="C710" t="s">
        <v>3777</v>
      </c>
      <c r="D710">
        <v>89.76</v>
      </c>
      <c r="E710">
        <v>87.14</v>
      </c>
      <c r="F710" t="s">
        <v>3778</v>
      </c>
      <c r="G710" t="s">
        <v>3779</v>
      </c>
      <c r="H710">
        <v>24.48</v>
      </c>
      <c r="I710">
        <v>0.11</v>
      </c>
      <c r="J710" t="s">
        <v>3780</v>
      </c>
      <c r="K710" s="11">
        <f t="shared" si="44"/>
        <v>9540000</v>
      </c>
      <c r="L710" s="11">
        <f t="shared" si="45"/>
        <v>477960</v>
      </c>
      <c r="M710" s="11">
        <f t="shared" si="46"/>
        <v>29580000</v>
      </c>
      <c r="N710" s="11">
        <f t="shared" si="47"/>
        <v>4650000000</v>
      </c>
    </row>
    <row r="711" spans="1:14" x14ac:dyDescent="0.25">
      <c r="A711" t="s">
        <v>4044</v>
      </c>
      <c r="B711" t="s">
        <v>4045</v>
      </c>
      <c r="C711" t="s">
        <v>2020</v>
      </c>
      <c r="D711">
        <v>40.5</v>
      </c>
      <c r="E711">
        <v>42.13</v>
      </c>
      <c r="F711" t="s">
        <v>4046</v>
      </c>
      <c r="G711" t="s">
        <v>4047</v>
      </c>
      <c r="H711">
        <v>44.38</v>
      </c>
      <c r="I711">
        <v>0.17</v>
      </c>
      <c r="J711" t="s">
        <v>3804</v>
      </c>
      <c r="K711" s="11">
        <f t="shared" si="44"/>
        <v>9530000</v>
      </c>
      <c r="L711" s="11">
        <f t="shared" si="45"/>
        <v>882210</v>
      </c>
      <c r="M711" s="11">
        <f t="shared" si="46"/>
        <v>34790000</v>
      </c>
      <c r="N711" s="11">
        <f t="shared" si="47"/>
        <v>2530000000</v>
      </c>
    </row>
    <row r="712" spans="1:14" x14ac:dyDescent="0.25">
      <c r="A712" t="s">
        <v>3151</v>
      </c>
      <c r="B712" t="s">
        <v>3152</v>
      </c>
      <c r="C712" t="s">
        <v>3153</v>
      </c>
      <c r="D712">
        <v>39.950000000000003</v>
      </c>
      <c r="E712">
        <v>32.01</v>
      </c>
      <c r="F712" t="s">
        <v>3154</v>
      </c>
      <c r="G712" t="s">
        <v>3146</v>
      </c>
      <c r="H712">
        <v>134.69999999999999</v>
      </c>
      <c r="I712">
        <v>0.2</v>
      </c>
      <c r="J712" t="s">
        <v>719</v>
      </c>
      <c r="K712" s="11">
        <f t="shared" si="44"/>
        <v>9500000</v>
      </c>
      <c r="L712" s="11">
        <f t="shared" si="45"/>
        <v>639820</v>
      </c>
      <c r="M712" s="11">
        <f t="shared" si="46"/>
        <v>20520000</v>
      </c>
      <c r="N712" s="11">
        <f t="shared" si="47"/>
        <v>1400000000</v>
      </c>
    </row>
    <row r="713" spans="1:14" x14ac:dyDescent="0.25">
      <c r="A713" t="s">
        <v>4058</v>
      </c>
      <c r="B713" t="s">
        <v>4059</v>
      </c>
      <c r="C713" t="s">
        <v>4060</v>
      </c>
      <c r="D713">
        <v>40.549999999999997</v>
      </c>
      <c r="E713">
        <v>30.71</v>
      </c>
      <c r="F713" t="s">
        <v>4001</v>
      </c>
      <c r="G713" t="s">
        <v>4061</v>
      </c>
      <c r="H713">
        <v>36.340000000000003</v>
      </c>
      <c r="I713">
        <v>0.06</v>
      </c>
      <c r="J713" t="s">
        <v>4062</v>
      </c>
      <c r="K713" s="11">
        <f t="shared" si="44"/>
        <v>9480000</v>
      </c>
      <c r="L713" s="11">
        <f t="shared" si="45"/>
        <v>1100000</v>
      </c>
      <c r="M713" s="11">
        <f t="shared" si="46"/>
        <v>35010000</v>
      </c>
      <c r="N713" s="11">
        <f t="shared" si="47"/>
        <v>3990000000</v>
      </c>
    </row>
    <row r="714" spans="1:14" x14ac:dyDescent="0.25">
      <c r="A714" t="s">
        <v>5511</v>
      </c>
      <c r="B714" t="s">
        <v>5512</v>
      </c>
      <c r="C714" t="s">
        <v>4060</v>
      </c>
      <c r="D714">
        <v>28.13</v>
      </c>
      <c r="E714">
        <v>26.24</v>
      </c>
      <c r="F714" t="s">
        <v>222</v>
      </c>
      <c r="G714" t="s">
        <v>5513</v>
      </c>
      <c r="H714">
        <v>79.83</v>
      </c>
      <c r="I714">
        <v>0.22</v>
      </c>
      <c r="J714" t="s">
        <v>5514</v>
      </c>
      <c r="K714" s="11">
        <f t="shared" si="44"/>
        <v>9480000</v>
      </c>
      <c r="L714" s="11">
        <f t="shared" si="45"/>
        <v>1060000</v>
      </c>
      <c r="M714" s="11">
        <f t="shared" si="46"/>
        <v>81350000</v>
      </c>
      <c r="N714" s="11">
        <f t="shared" si="47"/>
        <v>754090000</v>
      </c>
    </row>
    <row r="715" spans="1:14" x14ac:dyDescent="0.25">
      <c r="A715" t="s">
        <v>4507</v>
      </c>
      <c r="B715" t="s">
        <v>4508</v>
      </c>
      <c r="C715" t="s">
        <v>4509</v>
      </c>
      <c r="D715">
        <v>52.81</v>
      </c>
      <c r="E715">
        <v>54.68</v>
      </c>
      <c r="F715" t="s">
        <v>4510</v>
      </c>
      <c r="G715" t="s">
        <v>4511</v>
      </c>
      <c r="H715">
        <v>30.31</v>
      </c>
      <c r="I715">
        <v>0.08</v>
      </c>
      <c r="J715" t="s">
        <v>4372</v>
      </c>
      <c r="K715" s="11">
        <f t="shared" si="44"/>
        <v>9450000</v>
      </c>
      <c r="L715" s="11">
        <f t="shared" si="45"/>
        <v>787110</v>
      </c>
      <c r="M715" s="11">
        <f t="shared" si="46"/>
        <v>44820000</v>
      </c>
      <c r="N715" s="11">
        <f t="shared" si="47"/>
        <v>3210000000</v>
      </c>
    </row>
    <row r="716" spans="1:14" x14ac:dyDescent="0.25">
      <c r="A716" t="s">
        <v>4827</v>
      </c>
      <c r="B716" t="s">
        <v>4828</v>
      </c>
      <c r="C716" t="s">
        <v>2805</v>
      </c>
      <c r="D716">
        <v>33.49</v>
      </c>
      <c r="E716">
        <v>36.25</v>
      </c>
      <c r="F716" t="s">
        <v>1256</v>
      </c>
      <c r="G716" t="s">
        <v>4829</v>
      </c>
      <c r="H716">
        <v>23.17</v>
      </c>
      <c r="I716">
        <v>0.04</v>
      </c>
      <c r="J716" t="s">
        <v>3296</v>
      </c>
      <c r="K716" s="11">
        <f t="shared" si="44"/>
        <v>9440000</v>
      </c>
      <c r="L716" s="11">
        <f t="shared" si="45"/>
        <v>1450000</v>
      </c>
      <c r="M716" s="11">
        <f t="shared" si="46"/>
        <v>53090000</v>
      </c>
      <c r="N716" s="11">
        <f t="shared" si="47"/>
        <v>5030000000</v>
      </c>
    </row>
    <row r="717" spans="1:14" x14ac:dyDescent="0.25">
      <c r="A717" t="s">
        <v>3591</v>
      </c>
      <c r="B717" t="s">
        <v>3592</v>
      </c>
      <c r="C717" t="s">
        <v>2805</v>
      </c>
      <c r="D717">
        <v>34.35</v>
      </c>
      <c r="E717">
        <v>42.32</v>
      </c>
      <c r="F717" t="s">
        <v>3593</v>
      </c>
      <c r="G717" t="s">
        <v>3594</v>
      </c>
      <c r="H717">
        <v>36.89</v>
      </c>
      <c r="I717">
        <v>0.09</v>
      </c>
      <c r="J717" t="s">
        <v>2921</v>
      </c>
      <c r="K717" s="11">
        <f t="shared" si="44"/>
        <v>9440000</v>
      </c>
      <c r="L717" s="11">
        <f t="shared" si="45"/>
        <v>905030</v>
      </c>
      <c r="M717" s="11">
        <f t="shared" si="46"/>
        <v>26320000</v>
      </c>
      <c r="N717" s="11">
        <f t="shared" si="47"/>
        <v>3370000000</v>
      </c>
    </row>
    <row r="718" spans="1:14" x14ac:dyDescent="0.25">
      <c r="A718" t="s">
        <v>2803</v>
      </c>
      <c r="B718" t="s">
        <v>2804</v>
      </c>
      <c r="C718" t="s">
        <v>2805</v>
      </c>
      <c r="D718">
        <v>16.66</v>
      </c>
      <c r="E718">
        <v>34.31</v>
      </c>
      <c r="F718" t="s">
        <v>262</v>
      </c>
      <c r="G718" t="s">
        <v>2806</v>
      </c>
      <c r="H718">
        <v>82.3</v>
      </c>
      <c r="I718">
        <v>0.13</v>
      </c>
      <c r="J718" t="s">
        <v>211</v>
      </c>
      <c r="K718" s="11">
        <f t="shared" si="44"/>
        <v>9440000</v>
      </c>
      <c r="L718" s="11">
        <f t="shared" si="45"/>
        <v>1230000</v>
      </c>
      <c r="M718" s="11">
        <f t="shared" si="46"/>
        <v>16239999.999999998</v>
      </c>
      <c r="N718" s="11">
        <f t="shared" si="47"/>
        <v>1070000000.0000001</v>
      </c>
    </row>
    <row r="719" spans="1:14" x14ac:dyDescent="0.25">
      <c r="A719" t="s">
        <v>4252</v>
      </c>
      <c r="B719" t="s">
        <v>4253</v>
      </c>
      <c r="C719" t="s">
        <v>4254</v>
      </c>
      <c r="D719">
        <v>31.16</v>
      </c>
      <c r="E719">
        <v>28.43</v>
      </c>
      <c r="F719" t="s">
        <v>437</v>
      </c>
      <c r="G719" t="s">
        <v>4255</v>
      </c>
      <c r="H719">
        <v>29.67</v>
      </c>
      <c r="I719">
        <v>0.05</v>
      </c>
      <c r="J719" t="s">
        <v>3889</v>
      </c>
      <c r="K719" s="11">
        <f t="shared" si="44"/>
        <v>9430000</v>
      </c>
      <c r="L719" s="11">
        <f t="shared" si="45"/>
        <v>1820000</v>
      </c>
      <c r="M719" s="11">
        <f t="shared" si="46"/>
        <v>37780000</v>
      </c>
      <c r="N719" s="11">
        <f t="shared" si="47"/>
        <v>3530000000</v>
      </c>
    </row>
    <row r="720" spans="1:14" x14ac:dyDescent="0.25">
      <c r="A720" t="s">
        <v>3718</v>
      </c>
      <c r="B720" t="s">
        <v>3719</v>
      </c>
      <c r="C720" t="s">
        <v>3720</v>
      </c>
      <c r="D720">
        <v>85.46</v>
      </c>
      <c r="E720">
        <v>77.78</v>
      </c>
      <c r="F720" t="s">
        <v>3721</v>
      </c>
      <c r="G720" t="s">
        <v>3722</v>
      </c>
      <c r="H720">
        <v>27.51</v>
      </c>
      <c r="I720">
        <v>0.1</v>
      </c>
      <c r="J720" t="s">
        <v>3723</v>
      </c>
      <c r="K720" s="11">
        <f t="shared" si="44"/>
        <v>9370000</v>
      </c>
      <c r="L720" s="11">
        <f t="shared" si="45"/>
        <v>620320</v>
      </c>
      <c r="M720" s="11">
        <f t="shared" si="46"/>
        <v>28640000</v>
      </c>
      <c r="N720" s="11">
        <f t="shared" si="47"/>
        <v>6830000000</v>
      </c>
    </row>
    <row r="721" spans="1:14" x14ac:dyDescent="0.25">
      <c r="A721" t="s">
        <v>4282</v>
      </c>
      <c r="B721" t="s">
        <v>4283</v>
      </c>
      <c r="C721" t="s">
        <v>4284</v>
      </c>
      <c r="D721">
        <v>261.48</v>
      </c>
      <c r="E721">
        <v>242.19</v>
      </c>
      <c r="F721" t="s">
        <v>4285</v>
      </c>
      <c r="G721" t="s">
        <v>4286</v>
      </c>
      <c r="H721">
        <v>32.81</v>
      </c>
      <c r="I721">
        <v>0.35</v>
      </c>
      <c r="J721" t="s">
        <v>4287</v>
      </c>
      <c r="K721" s="11">
        <f t="shared" si="44"/>
        <v>9350000</v>
      </c>
      <c r="L721" s="11">
        <f t="shared" si="45"/>
        <v>172720</v>
      </c>
      <c r="M721" s="11">
        <f t="shared" si="46"/>
        <v>38360000</v>
      </c>
      <c r="N721" s="11">
        <f t="shared" si="47"/>
        <v>7790000000</v>
      </c>
    </row>
    <row r="722" spans="1:14" x14ac:dyDescent="0.25">
      <c r="A722" t="s">
        <v>3083</v>
      </c>
      <c r="B722" t="s">
        <v>3084</v>
      </c>
      <c r="C722" t="s">
        <v>2004</v>
      </c>
      <c r="D722">
        <v>22.7</v>
      </c>
      <c r="E722">
        <v>31.79</v>
      </c>
      <c r="F722" t="s">
        <v>262</v>
      </c>
      <c r="G722" t="s">
        <v>3085</v>
      </c>
      <c r="H722">
        <v>43.16</v>
      </c>
      <c r="I722">
        <v>0.23</v>
      </c>
      <c r="J722" t="s">
        <v>1218</v>
      </c>
      <c r="K722" s="11">
        <f t="shared" si="44"/>
        <v>9330000</v>
      </c>
      <c r="L722" s="11">
        <f t="shared" si="45"/>
        <v>1230000</v>
      </c>
      <c r="M722" s="11">
        <f t="shared" si="46"/>
        <v>19470000</v>
      </c>
      <c r="N722" s="11">
        <f t="shared" si="47"/>
        <v>1510000000</v>
      </c>
    </row>
    <row r="723" spans="1:14" x14ac:dyDescent="0.25">
      <c r="A723" t="s">
        <v>3961</v>
      </c>
      <c r="B723" t="s">
        <v>3962</v>
      </c>
      <c r="C723" t="s">
        <v>1981</v>
      </c>
      <c r="D723">
        <v>24.42</v>
      </c>
      <c r="E723">
        <v>25.16</v>
      </c>
      <c r="F723" t="s">
        <v>1643</v>
      </c>
      <c r="G723" t="s">
        <v>3963</v>
      </c>
      <c r="H723">
        <v>26.09</v>
      </c>
      <c r="I723">
        <v>0.04</v>
      </c>
      <c r="J723" t="s">
        <v>3964</v>
      </c>
      <c r="K723" s="11">
        <f t="shared" si="44"/>
        <v>9280000</v>
      </c>
      <c r="L723" s="11">
        <f t="shared" si="45"/>
        <v>2009999.9999999998</v>
      </c>
      <c r="M723" s="11">
        <f t="shared" si="46"/>
        <v>33229999.999999996</v>
      </c>
      <c r="N723" s="11">
        <f t="shared" si="47"/>
        <v>8720000000</v>
      </c>
    </row>
    <row r="724" spans="1:14" x14ac:dyDescent="0.25">
      <c r="A724" t="s">
        <v>4836</v>
      </c>
      <c r="B724" t="s">
        <v>4837</v>
      </c>
      <c r="C724" t="s">
        <v>4838</v>
      </c>
      <c r="D724">
        <v>133.06</v>
      </c>
      <c r="E724">
        <v>92.49</v>
      </c>
      <c r="F724" t="s">
        <v>4839</v>
      </c>
      <c r="G724" t="s">
        <v>4840</v>
      </c>
      <c r="H724">
        <v>52.48</v>
      </c>
      <c r="I724">
        <v>0.41</v>
      </c>
      <c r="J724" t="s">
        <v>4841</v>
      </c>
      <c r="K724" s="11">
        <f t="shared" si="44"/>
        <v>9270000</v>
      </c>
      <c r="L724" s="11">
        <f t="shared" si="45"/>
        <v>425740</v>
      </c>
      <c r="M724" s="11">
        <f t="shared" si="46"/>
        <v>53340000</v>
      </c>
      <c r="N724" s="11">
        <f t="shared" si="47"/>
        <v>4000000000</v>
      </c>
    </row>
    <row r="725" spans="1:14" x14ac:dyDescent="0.25">
      <c r="A725" t="s">
        <v>4145</v>
      </c>
      <c r="B725" t="s">
        <v>4146</v>
      </c>
      <c r="C725" t="s">
        <v>4147</v>
      </c>
      <c r="D725">
        <v>48.71</v>
      </c>
      <c r="E725">
        <v>35.47</v>
      </c>
      <c r="F725" t="s">
        <v>222</v>
      </c>
      <c r="G725" t="s">
        <v>4148</v>
      </c>
      <c r="H725">
        <v>35.020000000000003</v>
      </c>
      <c r="I725">
        <v>7.0000000000000007E-2</v>
      </c>
      <c r="J725" t="s">
        <v>4149</v>
      </c>
      <c r="K725" s="11">
        <f t="shared" si="44"/>
        <v>9230000</v>
      </c>
      <c r="L725" s="11">
        <f t="shared" si="45"/>
        <v>1060000</v>
      </c>
      <c r="M725" s="11">
        <f t="shared" si="46"/>
        <v>36260000</v>
      </c>
      <c r="N725" s="11">
        <f t="shared" si="47"/>
        <v>5080000000</v>
      </c>
    </row>
    <row r="726" spans="1:14" x14ac:dyDescent="0.25">
      <c r="A726" t="s">
        <v>3417</v>
      </c>
      <c r="B726" t="s">
        <v>3418</v>
      </c>
      <c r="C726" t="s">
        <v>3419</v>
      </c>
      <c r="D726">
        <v>89.73</v>
      </c>
      <c r="E726">
        <v>90.05</v>
      </c>
      <c r="F726" t="s">
        <v>3420</v>
      </c>
      <c r="G726" t="s">
        <v>3421</v>
      </c>
      <c r="H726">
        <v>27.41</v>
      </c>
      <c r="I726">
        <v>0.1</v>
      </c>
      <c r="J726" t="s">
        <v>1659</v>
      </c>
      <c r="K726" s="11">
        <f t="shared" si="44"/>
        <v>9220000</v>
      </c>
      <c r="L726" s="11">
        <f t="shared" si="45"/>
        <v>442020</v>
      </c>
      <c r="M726" s="11">
        <f t="shared" si="46"/>
        <v>24220000</v>
      </c>
      <c r="N726" s="11">
        <f t="shared" si="47"/>
        <v>3080000000</v>
      </c>
    </row>
    <row r="727" spans="1:14" x14ac:dyDescent="0.25">
      <c r="A727" t="s">
        <v>4866</v>
      </c>
      <c r="B727" t="s">
        <v>4867</v>
      </c>
      <c r="C727" t="s">
        <v>4868</v>
      </c>
      <c r="D727">
        <v>56.48</v>
      </c>
      <c r="E727">
        <v>55.22</v>
      </c>
      <c r="F727" t="s">
        <v>4869</v>
      </c>
      <c r="G727" t="s">
        <v>4870</v>
      </c>
      <c r="H727">
        <v>26.77</v>
      </c>
      <c r="I727">
        <v>0.04</v>
      </c>
      <c r="J727" t="s">
        <v>4871</v>
      </c>
      <c r="K727" s="11">
        <f t="shared" si="44"/>
        <v>9200000</v>
      </c>
      <c r="L727" s="11">
        <f t="shared" si="45"/>
        <v>962620</v>
      </c>
      <c r="M727" s="11">
        <f t="shared" si="46"/>
        <v>53680000</v>
      </c>
      <c r="N727" s="11">
        <f t="shared" si="47"/>
        <v>4720000000</v>
      </c>
    </row>
    <row r="728" spans="1:14" x14ac:dyDescent="0.25">
      <c r="A728" t="s">
        <v>3558</v>
      </c>
      <c r="B728" t="s">
        <v>3559</v>
      </c>
      <c r="C728" t="s">
        <v>3560</v>
      </c>
      <c r="D728">
        <v>38.200000000000003</v>
      </c>
      <c r="E728">
        <v>45.96</v>
      </c>
      <c r="F728" t="s">
        <v>233</v>
      </c>
      <c r="G728" t="s">
        <v>3556</v>
      </c>
      <c r="H728">
        <v>63.01</v>
      </c>
      <c r="I728">
        <v>0.2</v>
      </c>
      <c r="J728" t="s">
        <v>2991</v>
      </c>
      <c r="K728" s="11">
        <f t="shared" si="44"/>
        <v>9190000</v>
      </c>
      <c r="L728" s="11">
        <f t="shared" si="45"/>
        <v>1140000</v>
      </c>
      <c r="M728" s="11">
        <f t="shared" si="46"/>
        <v>25880000</v>
      </c>
      <c r="N728" s="11">
        <f t="shared" si="47"/>
        <v>3970000000</v>
      </c>
    </row>
    <row r="729" spans="1:14" x14ac:dyDescent="0.25">
      <c r="A729" t="s">
        <v>4747</v>
      </c>
      <c r="B729" t="s">
        <v>4748</v>
      </c>
      <c r="C729" t="s">
        <v>3560</v>
      </c>
      <c r="D729">
        <v>42.55</v>
      </c>
      <c r="E729">
        <v>35.06</v>
      </c>
      <c r="F729" t="s">
        <v>222</v>
      </c>
      <c r="G729" t="s">
        <v>4749</v>
      </c>
      <c r="H729">
        <v>50.55</v>
      </c>
      <c r="I729">
        <v>0.17</v>
      </c>
      <c r="J729" t="s">
        <v>4750</v>
      </c>
      <c r="K729" s="11">
        <f t="shared" si="44"/>
        <v>9190000</v>
      </c>
      <c r="L729" s="11">
        <f t="shared" si="45"/>
        <v>1060000</v>
      </c>
      <c r="M729" s="11">
        <f t="shared" si="46"/>
        <v>50480000</v>
      </c>
      <c r="N729" s="11">
        <f t="shared" si="47"/>
        <v>2650000000</v>
      </c>
    </row>
    <row r="730" spans="1:14" x14ac:dyDescent="0.25">
      <c r="A730" t="s">
        <v>4340</v>
      </c>
      <c r="B730" t="s">
        <v>4341</v>
      </c>
      <c r="C730" t="s">
        <v>3560</v>
      </c>
      <c r="D730">
        <v>93.15</v>
      </c>
      <c r="E730">
        <v>74.64</v>
      </c>
      <c r="F730" t="s">
        <v>4342</v>
      </c>
      <c r="G730" t="s">
        <v>4343</v>
      </c>
      <c r="H730">
        <v>100.38</v>
      </c>
      <c r="I730">
        <v>0.53</v>
      </c>
      <c r="J730" t="s">
        <v>2721</v>
      </c>
      <c r="K730" s="11">
        <f t="shared" si="44"/>
        <v>9190000</v>
      </c>
      <c r="L730" s="11">
        <f t="shared" si="45"/>
        <v>355320</v>
      </c>
      <c r="M730" s="11">
        <f t="shared" si="46"/>
        <v>40720000</v>
      </c>
      <c r="N730" s="11">
        <f t="shared" si="47"/>
        <v>2220000000</v>
      </c>
    </row>
    <row r="731" spans="1:14" x14ac:dyDescent="0.25">
      <c r="A731" t="s">
        <v>4716</v>
      </c>
      <c r="B731" t="s">
        <v>4717</v>
      </c>
      <c r="C731" t="s">
        <v>4718</v>
      </c>
      <c r="D731">
        <v>49.13</v>
      </c>
      <c r="E731">
        <v>51.07</v>
      </c>
      <c r="F731" t="s">
        <v>4719</v>
      </c>
      <c r="G731" t="s">
        <v>4720</v>
      </c>
      <c r="H731">
        <v>18.309999999999999</v>
      </c>
      <c r="I731">
        <v>0.04</v>
      </c>
      <c r="J731" t="s">
        <v>4721</v>
      </c>
      <c r="K731" s="11">
        <f t="shared" si="44"/>
        <v>9170000</v>
      </c>
      <c r="L731" s="11">
        <f t="shared" si="45"/>
        <v>948000</v>
      </c>
      <c r="M731" s="11">
        <f t="shared" si="46"/>
        <v>49750000</v>
      </c>
      <c r="N731" s="11">
        <f t="shared" si="47"/>
        <v>6570000000</v>
      </c>
    </row>
    <row r="732" spans="1:14" x14ac:dyDescent="0.25">
      <c r="A732" t="s">
        <v>4584</v>
      </c>
      <c r="B732" t="s">
        <v>4585</v>
      </c>
      <c r="C732" t="s">
        <v>4586</v>
      </c>
      <c r="D732">
        <v>55.03</v>
      </c>
      <c r="E732">
        <v>48.57</v>
      </c>
      <c r="F732" t="s">
        <v>748</v>
      </c>
      <c r="G732" t="s">
        <v>4587</v>
      </c>
      <c r="H732">
        <v>21.27</v>
      </c>
      <c r="I732">
        <v>0.05</v>
      </c>
      <c r="J732" t="s">
        <v>4588</v>
      </c>
      <c r="K732" s="11">
        <f t="shared" si="44"/>
        <v>9150000</v>
      </c>
      <c r="L732" s="11">
        <f t="shared" si="45"/>
        <v>1040000</v>
      </c>
      <c r="M732" s="11">
        <f t="shared" si="46"/>
        <v>46320000</v>
      </c>
      <c r="N732" s="11">
        <f t="shared" si="47"/>
        <v>26110000000</v>
      </c>
    </row>
    <row r="733" spans="1:14" x14ac:dyDescent="0.25">
      <c r="A733" t="s">
        <v>4503</v>
      </c>
      <c r="B733" t="s">
        <v>4504</v>
      </c>
      <c r="C733" t="s">
        <v>1955</v>
      </c>
      <c r="D733">
        <v>38.54</v>
      </c>
      <c r="E733">
        <v>41.24</v>
      </c>
      <c r="F733" t="s">
        <v>4505</v>
      </c>
      <c r="G733" t="s">
        <v>4506</v>
      </c>
      <c r="H733">
        <v>11.68</v>
      </c>
      <c r="I733">
        <v>0.1</v>
      </c>
      <c r="J733" t="s">
        <v>2570</v>
      </c>
      <c r="K733" s="11">
        <f t="shared" si="44"/>
        <v>9140000</v>
      </c>
      <c r="L733" s="11">
        <f t="shared" si="45"/>
        <v>853990</v>
      </c>
      <c r="M733" s="11">
        <f t="shared" si="46"/>
        <v>44530000</v>
      </c>
      <c r="N733" s="11">
        <f t="shared" si="47"/>
        <v>3380000000</v>
      </c>
    </row>
    <row r="734" spans="1:14" x14ac:dyDescent="0.25">
      <c r="A734" t="s">
        <v>4993</v>
      </c>
      <c r="B734" t="s">
        <v>4994</v>
      </c>
      <c r="C734" t="s">
        <v>4995</v>
      </c>
      <c r="D734">
        <v>75.069999999999993</v>
      </c>
      <c r="E734">
        <v>72.38</v>
      </c>
      <c r="F734" t="s">
        <v>4996</v>
      </c>
      <c r="G734" t="s">
        <v>4997</v>
      </c>
      <c r="H734">
        <v>19.329999999999998</v>
      </c>
      <c r="I734">
        <v>7.0000000000000007E-2</v>
      </c>
      <c r="J734" t="s">
        <v>4998</v>
      </c>
      <c r="K734" s="11">
        <f t="shared" si="44"/>
        <v>9120000</v>
      </c>
      <c r="L734" s="11">
        <f t="shared" si="45"/>
        <v>643240</v>
      </c>
      <c r="M734" s="11">
        <f t="shared" si="46"/>
        <v>58290000</v>
      </c>
      <c r="N734" s="11">
        <f t="shared" si="47"/>
        <v>8300000000.000001</v>
      </c>
    </row>
    <row r="735" spans="1:14" x14ac:dyDescent="0.25">
      <c r="A735" t="s">
        <v>4647</v>
      </c>
      <c r="B735" t="s">
        <v>4648</v>
      </c>
      <c r="C735" t="s">
        <v>4649</v>
      </c>
      <c r="D735">
        <v>106.52</v>
      </c>
      <c r="E735">
        <v>106.69</v>
      </c>
      <c r="F735" t="s">
        <v>4650</v>
      </c>
      <c r="G735" t="s">
        <v>4651</v>
      </c>
      <c r="H735">
        <v>27.08</v>
      </c>
      <c r="I735">
        <v>0.14000000000000001</v>
      </c>
      <c r="J735" t="s">
        <v>4652</v>
      </c>
      <c r="K735" s="11">
        <f t="shared" si="44"/>
        <v>9080000</v>
      </c>
      <c r="L735" s="11">
        <f t="shared" si="45"/>
        <v>393960</v>
      </c>
      <c r="M735" s="11">
        <f t="shared" si="46"/>
        <v>47870000</v>
      </c>
      <c r="N735" s="11">
        <f t="shared" si="47"/>
        <v>5110000000</v>
      </c>
    </row>
    <row r="736" spans="1:14" x14ac:dyDescent="0.25">
      <c r="A736" t="s">
        <v>3325</v>
      </c>
      <c r="B736" t="s">
        <v>3326</v>
      </c>
      <c r="C736" t="s">
        <v>3327</v>
      </c>
      <c r="D736">
        <v>86.45</v>
      </c>
      <c r="E736">
        <v>68.290000000000006</v>
      </c>
      <c r="F736" t="s">
        <v>3328</v>
      </c>
      <c r="G736" t="s">
        <v>3329</v>
      </c>
      <c r="H736">
        <v>37.83</v>
      </c>
      <c r="I736">
        <v>0.16</v>
      </c>
      <c r="J736" t="s">
        <v>3330</v>
      </c>
      <c r="K736" s="11">
        <f t="shared" si="44"/>
        <v>9030000</v>
      </c>
      <c r="L736" s="11">
        <f t="shared" si="45"/>
        <v>555830</v>
      </c>
      <c r="M736" s="11">
        <f t="shared" si="46"/>
        <v>23150000</v>
      </c>
      <c r="N736" s="11">
        <f t="shared" si="47"/>
        <v>5070000000</v>
      </c>
    </row>
    <row r="737" spans="1:14" x14ac:dyDescent="0.25">
      <c r="A737" t="s">
        <v>4886</v>
      </c>
      <c r="B737" t="s">
        <v>4887</v>
      </c>
      <c r="C737" t="s">
        <v>4888</v>
      </c>
      <c r="D737">
        <v>74.83</v>
      </c>
      <c r="E737">
        <v>79.08</v>
      </c>
      <c r="F737" t="s">
        <v>4889</v>
      </c>
      <c r="G737" t="s">
        <v>4890</v>
      </c>
      <c r="H737">
        <v>28.07</v>
      </c>
      <c r="I737">
        <v>0.08</v>
      </c>
      <c r="J737" t="s">
        <v>1875</v>
      </c>
      <c r="K737" s="11">
        <f t="shared" si="44"/>
        <v>8980000</v>
      </c>
      <c r="L737" s="11">
        <f t="shared" si="45"/>
        <v>580050</v>
      </c>
      <c r="M737" s="11">
        <f t="shared" si="46"/>
        <v>54210000</v>
      </c>
      <c r="N737" s="11">
        <f t="shared" si="47"/>
        <v>3980000000</v>
      </c>
    </row>
    <row r="738" spans="1:14" x14ac:dyDescent="0.25">
      <c r="A738" t="s">
        <v>5148</v>
      </c>
      <c r="B738" t="s">
        <v>5149</v>
      </c>
      <c r="C738" t="s">
        <v>1922</v>
      </c>
      <c r="D738">
        <v>588.15</v>
      </c>
      <c r="E738">
        <v>585.52</v>
      </c>
      <c r="F738" t="s">
        <v>5150</v>
      </c>
      <c r="G738" t="s">
        <v>5151</v>
      </c>
      <c r="H738">
        <v>22.13</v>
      </c>
      <c r="I738">
        <v>0.3</v>
      </c>
      <c r="J738" t="s">
        <v>5152</v>
      </c>
      <c r="K738" s="11">
        <f t="shared" si="44"/>
        <v>8960000</v>
      </c>
      <c r="L738" s="11">
        <f t="shared" si="45"/>
        <v>74480</v>
      </c>
      <c r="M738" s="11">
        <f t="shared" si="46"/>
        <v>64420000</v>
      </c>
      <c r="N738" s="11">
        <f t="shared" si="47"/>
        <v>9060000000</v>
      </c>
    </row>
    <row r="739" spans="1:14" x14ac:dyDescent="0.25">
      <c r="A739" t="s">
        <v>4663</v>
      </c>
      <c r="B739" t="s">
        <v>4664</v>
      </c>
      <c r="C739" t="s">
        <v>1922</v>
      </c>
      <c r="D739">
        <v>31.65</v>
      </c>
      <c r="E739">
        <v>32.69</v>
      </c>
      <c r="F739" t="s">
        <v>1450</v>
      </c>
      <c r="G739" t="s">
        <v>4665</v>
      </c>
      <c r="H739">
        <v>25.77</v>
      </c>
      <c r="I739">
        <v>0.04</v>
      </c>
      <c r="J739" t="s">
        <v>1869</v>
      </c>
      <c r="K739" s="11">
        <f t="shared" si="44"/>
        <v>8960000</v>
      </c>
      <c r="L739" s="11">
        <f t="shared" si="45"/>
        <v>1440000</v>
      </c>
      <c r="M739" s="11">
        <f t="shared" si="46"/>
        <v>48110000</v>
      </c>
      <c r="N739" s="11">
        <f t="shared" si="47"/>
        <v>4760000000</v>
      </c>
    </row>
    <row r="740" spans="1:14" x14ac:dyDescent="0.25">
      <c r="A740" t="s">
        <v>4455</v>
      </c>
      <c r="B740" t="s">
        <v>4456</v>
      </c>
      <c r="C740" t="s">
        <v>1922</v>
      </c>
      <c r="D740">
        <v>85.56</v>
      </c>
      <c r="E740">
        <v>81.97</v>
      </c>
      <c r="F740" t="s">
        <v>4457</v>
      </c>
      <c r="G740" t="s">
        <v>4458</v>
      </c>
      <c r="H740">
        <v>19.559999999999999</v>
      </c>
      <c r="I740">
        <v>0.16</v>
      </c>
      <c r="J740" t="s">
        <v>1875</v>
      </c>
      <c r="K740" s="11">
        <f t="shared" si="44"/>
        <v>8960000</v>
      </c>
      <c r="L740" s="11">
        <f t="shared" si="45"/>
        <v>465520</v>
      </c>
      <c r="M740" s="11">
        <f t="shared" si="46"/>
        <v>43640000</v>
      </c>
      <c r="N740" s="11">
        <f t="shared" si="47"/>
        <v>3980000000</v>
      </c>
    </row>
    <row r="741" spans="1:14" x14ac:dyDescent="0.25">
      <c r="A741" t="s">
        <v>3794</v>
      </c>
      <c r="B741" t="s">
        <v>3795</v>
      </c>
      <c r="C741" t="s">
        <v>3796</v>
      </c>
      <c r="D741">
        <v>162.26</v>
      </c>
      <c r="E741">
        <v>131.31</v>
      </c>
      <c r="F741" t="s">
        <v>3797</v>
      </c>
      <c r="G741" t="s">
        <v>3798</v>
      </c>
      <c r="H741">
        <v>23.49</v>
      </c>
      <c r="I741">
        <v>0.15</v>
      </c>
      <c r="J741" t="s">
        <v>3799</v>
      </c>
      <c r="K741" s="11">
        <f t="shared" si="44"/>
        <v>8940000</v>
      </c>
      <c r="L741" s="11">
        <f t="shared" si="45"/>
        <v>360020</v>
      </c>
      <c r="M741" s="11">
        <f t="shared" si="46"/>
        <v>29860000</v>
      </c>
      <c r="N741" s="11">
        <f t="shared" si="47"/>
        <v>6980000000</v>
      </c>
    </row>
    <row r="742" spans="1:14" x14ac:dyDescent="0.25">
      <c r="A742" t="s">
        <v>4693</v>
      </c>
      <c r="B742" t="s">
        <v>4694</v>
      </c>
      <c r="C742" t="s">
        <v>4695</v>
      </c>
      <c r="D742">
        <v>139.56</v>
      </c>
      <c r="E742">
        <v>115.9</v>
      </c>
      <c r="F742" t="s">
        <v>4696</v>
      </c>
      <c r="G742" t="s">
        <v>4697</v>
      </c>
      <c r="H742">
        <v>29.92</v>
      </c>
      <c r="I742">
        <v>0.16</v>
      </c>
      <c r="J742" t="s">
        <v>4698</v>
      </c>
      <c r="K742" s="11">
        <f t="shared" si="44"/>
        <v>8920000</v>
      </c>
      <c r="L742" s="11">
        <f t="shared" si="45"/>
        <v>354030</v>
      </c>
      <c r="M742" s="11">
        <f t="shared" si="46"/>
        <v>49120000</v>
      </c>
      <c r="N742" s="11">
        <f t="shared" si="47"/>
        <v>7450000000</v>
      </c>
    </row>
    <row r="743" spans="1:14" x14ac:dyDescent="0.25">
      <c r="A743" t="s">
        <v>4529</v>
      </c>
      <c r="B743" t="s">
        <v>4530</v>
      </c>
      <c r="C743" t="s">
        <v>3288</v>
      </c>
      <c r="D743">
        <v>33.72</v>
      </c>
      <c r="E743">
        <v>27.7</v>
      </c>
      <c r="F743" t="s">
        <v>3984</v>
      </c>
      <c r="G743" t="s">
        <v>4531</v>
      </c>
      <c r="H743">
        <v>35.380000000000003</v>
      </c>
      <c r="I743">
        <v>0.06</v>
      </c>
      <c r="J743" t="s">
        <v>4532</v>
      </c>
      <c r="K743" s="11">
        <f t="shared" si="44"/>
        <v>8910000</v>
      </c>
      <c r="L743" s="11">
        <f t="shared" si="45"/>
        <v>1250000</v>
      </c>
      <c r="M743" s="11">
        <f t="shared" si="46"/>
        <v>45090000</v>
      </c>
      <c r="N743" s="11">
        <f t="shared" si="47"/>
        <v>3680000000</v>
      </c>
    </row>
    <row r="744" spans="1:14" x14ac:dyDescent="0.25">
      <c r="A744" t="s">
        <v>3286</v>
      </c>
      <c r="B744" t="s">
        <v>3287</v>
      </c>
      <c r="C744" t="s">
        <v>3288</v>
      </c>
      <c r="D744">
        <v>39.14</v>
      </c>
      <c r="E744">
        <v>31.01</v>
      </c>
      <c r="F744" t="s">
        <v>3289</v>
      </c>
      <c r="G744" t="s">
        <v>3290</v>
      </c>
      <c r="H744">
        <v>59.81</v>
      </c>
      <c r="I744">
        <v>0.14000000000000001</v>
      </c>
      <c r="J744" t="s">
        <v>2652</v>
      </c>
      <c r="K744" s="11">
        <f t="shared" si="44"/>
        <v>8910000</v>
      </c>
      <c r="L744" s="11">
        <f t="shared" si="45"/>
        <v>936690</v>
      </c>
      <c r="M744" s="11">
        <f t="shared" si="46"/>
        <v>22540000</v>
      </c>
      <c r="N744" s="11">
        <f t="shared" si="47"/>
        <v>1920000000</v>
      </c>
    </row>
    <row r="745" spans="1:14" x14ac:dyDescent="0.25">
      <c r="A745" t="s">
        <v>5476</v>
      </c>
      <c r="B745" t="s">
        <v>5477</v>
      </c>
      <c r="C745" t="s">
        <v>1909</v>
      </c>
      <c r="D745">
        <v>84.41</v>
      </c>
      <c r="E745">
        <v>85.25</v>
      </c>
      <c r="F745" t="s">
        <v>5478</v>
      </c>
      <c r="G745" t="s">
        <v>5479</v>
      </c>
      <c r="H745">
        <v>14.69</v>
      </c>
      <c r="I745">
        <v>7.0000000000000007E-2</v>
      </c>
      <c r="J745" t="s">
        <v>5480</v>
      </c>
      <c r="K745" s="11">
        <f t="shared" si="44"/>
        <v>8890000</v>
      </c>
      <c r="L745" s="11">
        <f t="shared" si="45"/>
        <v>585230</v>
      </c>
      <c r="M745" s="11">
        <f t="shared" si="46"/>
        <v>78740000</v>
      </c>
      <c r="N745" s="11">
        <f t="shared" si="47"/>
        <v>9370000000</v>
      </c>
    </row>
    <row r="746" spans="1:14" x14ac:dyDescent="0.25">
      <c r="A746" t="s">
        <v>4525</v>
      </c>
      <c r="B746" t="s">
        <v>4526</v>
      </c>
      <c r="C746" t="s">
        <v>1909</v>
      </c>
      <c r="D746">
        <v>32.51</v>
      </c>
      <c r="E746">
        <v>34.04</v>
      </c>
      <c r="F746" t="s">
        <v>312</v>
      </c>
      <c r="G746" t="s">
        <v>4527</v>
      </c>
      <c r="H746">
        <v>17.690000000000001</v>
      </c>
      <c r="I746">
        <v>0.03</v>
      </c>
      <c r="J746" t="s">
        <v>4528</v>
      </c>
      <c r="K746" s="11">
        <f t="shared" si="44"/>
        <v>8890000</v>
      </c>
      <c r="L746" s="11">
        <f t="shared" si="45"/>
        <v>1410000</v>
      </c>
      <c r="M746" s="11">
        <f t="shared" si="46"/>
        <v>45040000</v>
      </c>
      <c r="N746" s="11">
        <f t="shared" si="47"/>
        <v>6490000000</v>
      </c>
    </row>
    <row r="747" spans="1:14" x14ac:dyDescent="0.25">
      <c r="A747" t="s">
        <v>4174</v>
      </c>
      <c r="B747" t="s">
        <v>4175</v>
      </c>
      <c r="C747" t="s">
        <v>4076</v>
      </c>
      <c r="D747">
        <v>126.23</v>
      </c>
      <c r="E747">
        <v>129.72</v>
      </c>
      <c r="F747" t="s">
        <v>4176</v>
      </c>
      <c r="G747" t="s">
        <v>4177</v>
      </c>
      <c r="H747">
        <v>16.940000000000001</v>
      </c>
      <c r="I747">
        <v>0.1</v>
      </c>
      <c r="J747" t="s">
        <v>4178</v>
      </c>
      <c r="K747" s="11">
        <f t="shared" si="44"/>
        <v>8870000</v>
      </c>
      <c r="L747" s="11">
        <f t="shared" si="45"/>
        <v>412280</v>
      </c>
      <c r="M747" s="11">
        <f t="shared" si="46"/>
        <v>36710000</v>
      </c>
      <c r="N747" s="11">
        <f t="shared" si="47"/>
        <v>9120000000</v>
      </c>
    </row>
    <row r="748" spans="1:14" x14ac:dyDescent="0.25">
      <c r="A748" t="s">
        <v>4074</v>
      </c>
      <c r="B748" t="s">
        <v>4075</v>
      </c>
      <c r="C748" t="s">
        <v>4076</v>
      </c>
      <c r="D748">
        <v>36.130000000000003</v>
      </c>
      <c r="E748">
        <v>39.58</v>
      </c>
      <c r="F748" t="s">
        <v>4001</v>
      </c>
      <c r="G748" t="s">
        <v>4077</v>
      </c>
      <c r="H748">
        <v>24.45</v>
      </c>
      <c r="I748">
        <v>0.05</v>
      </c>
      <c r="J748" t="s">
        <v>4078</v>
      </c>
      <c r="K748" s="11">
        <f t="shared" si="44"/>
        <v>8870000</v>
      </c>
      <c r="L748" s="11">
        <f t="shared" si="45"/>
        <v>1100000</v>
      </c>
      <c r="M748" s="11">
        <f t="shared" si="46"/>
        <v>35300000</v>
      </c>
      <c r="N748" s="11">
        <f t="shared" si="47"/>
        <v>8980000000</v>
      </c>
    </row>
    <row r="749" spans="1:14" x14ac:dyDescent="0.25">
      <c r="A749" t="s">
        <v>3849</v>
      </c>
      <c r="B749" t="s">
        <v>3850</v>
      </c>
      <c r="C749" t="s">
        <v>3851</v>
      </c>
      <c r="D749">
        <v>50.2</v>
      </c>
      <c r="E749">
        <v>44.47</v>
      </c>
      <c r="F749" t="s">
        <v>3852</v>
      </c>
      <c r="G749" t="s">
        <v>3853</v>
      </c>
      <c r="H749">
        <v>40.61</v>
      </c>
      <c r="I749">
        <v>0.17</v>
      </c>
      <c r="J749" t="s">
        <v>3854</v>
      </c>
      <c r="K749" s="11">
        <f t="shared" si="44"/>
        <v>8830000</v>
      </c>
      <c r="L749" s="11">
        <f t="shared" si="45"/>
        <v>870100</v>
      </c>
      <c r="M749" s="11">
        <f t="shared" si="46"/>
        <v>31490000</v>
      </c>
      <c r="N749" s="11">
        <f t="shared" si="47"/>
        <v>4550000000</v>
      </c>
    </row>
    <row r="750" spans="1:14" x14ac:dyDescent="0.25">
      <c r="A750" t="s">
        <v>5204</v>
      </c>
      <c r="B750" t="s">
        <v>5205</v>
      </c>
      <c r="C750" t="s">
        <v>1901</v>
      </c>
      <c r="D750">
        <v>39</v>
      </c>
      <c r="E750">
        <v>42.35</v>
      </c>
      <c r="F750" t="s">
        <v>204</v>
      </c>
      <c r="G750" t="s">
        <v>5206</v>
      </c>
      <c r="H750">
        <v>30.22</v>
      </c>
      <c r="I750">
        <v>7.0000000000000007E-2</v>
      </c>
      <c r="J750" t="s">
        <v>3336</v>
      </c>
      <c r="K750" s="11">
        <f t="shared" si="44"/>
        <v>8810000</v>
      </c>
      <c r="L750" s="11">
        <f t="shared" si="45"/>
        <v>1010000</v>
      </c>
      <c r="M750" s="11">
        <f t="shared" si="46"/>
        <v>65879999.999999993</v>
      </c>
      <c r="N750" s="11">
        <f t="shared" si="47"/>
        <v>3180000000</v>
      </c>
    </row>
    <row r="751" spans="1:14" x14ac:dyDescent="0.25">
      <c r="A751" t="s">
        <v>5272</v>
      </c>
      <c r="B751" t="s">
        <v>5273</v>
      </c>
      <c r="C751" t="s">
        <v>1892</v>
      </c>
      <c r="D751">
        <v>73.959999999999994</v>
      </c>
      <c r="E751">
        <v>55.95</v>
      </c>
      <c r="F751" t="s">
        <v>5274</v>
      </c>
      <c r="G751" t="s">
        <v>5275</v>
      </c>
      <c r="H751">
        <v>27.44</v>
      </c>
      <c r="I751">
        <v>0.09</v>
      </c>
      <c r="J751" t="s">
        <v>5276</v>
      </c>
      <c r="K751" s="11">
        <f t="shared" si="44"/>
        <v>8790000</v>
      </c>
      <c r="L751" s="11">
        <f t="shared" si="45"/>
        <v>762260</v>
      </c>
      <c r="M751" s="11">
        <f t="shared" si="46"/>
        <v>69340000</v>
      </c>
      <c r="N751" s="11">
        <f t="shared" si="47"/>
        <v>30450000000</v>
      </c>
    </row>
    <row r="752" spans="1:14" x14ac:dyDescent="0.25">
      <c r="A752" t="s">
        <v>4553</v>
      </c>
      <c r="B752" t="s">
        <v>4554</v>
      </c>
      <c r="C752" t="s">
        <v>1892</v>
      </c>
      <c r="D752">
        <v>61.5</v>
      </c>
      <c r="E752">
        <v>54.48</v>
      </c>
      <c r="F752" t="s">
        <v>4555</v>
      </c>
      <c r="G752" t="s">
        <v>4556</v>
      </c>
      <c r="H752">
        <v>27</v>
      </c>
      <c r="I752">
        <v>0.08</v>
      </c>
      <c r="J752" t="s">
        <v>4557</v>
      </c>
      <c r="K752" s="11">
        <f t="shared" si="44"/>
        <v>8790000</v>
      </c>
      <c r="L752" s="11">
        <f t="shared" si="45"/>
        <v>879380</v>
      </c>
      <c r="M752" s="11">
        <f t="shared" si="46"/>
        <v>45730000</v>
      </c>
      <c r="N752" s="11">
        <f t="shared" si="47"/>
        <v>5550000000</v>
      </c>
    </row>
    <row r="753" spans="1:14" x14ac:dyDescent="0.25">
      <c r="A753" t="s">
        <v>4573</v>
      </c>
      <c r="B753" t="s">
        <v>4574</v>
      </c>
      <c r="C753" t="s">
        <v>4575</v>
      </c>
      <c r="D753">
        <v>52.94</v>
      </c>
      <c r="E753">
        <v>49.61</v>
      </c>
      <c r="F753" t="s">
        <v>4576</v>
      </c>
      <c r="G753" t="s">
        <v>4577</v>
      </c>
      <c r="H753">
        <v>22.83</v>
      </c>
      <c r="I753">
        <v>0.1</v>
      </c>
      <c r="J753" t="s">
        <v>4578</v>
      </c>
      <c r="K753" s="11">
        <f t="shared" si="44"/>
        <v>8780000</v>
      </c>
      <c r="L753" s="11">
        <f t="shared" si="45"/>
        <v>790440</v>
      </c>
      <c r="M753" s="11">
        <f t="shared" si="46"/>
        <v>46040000</v>
      </c>
      <c r="N753" s="11">
        <f t="shared" si="47"/>
        <v>6910000000</v>
      </c>
    </row>
    <row r="754" spans="1:14" x14ac:dyDescent="0.25">
      <c r="A754" t="s">
        <v>5036</v>
      </c>
      <c r="B754" t="s">
        <v>5037</v>
      </c>
      <c r="C754" t="s">
        <v>4575</v>
      </c>
      <c r="D754">
        <v>72.510000000000005</v>
      </c>
      <c r="E754">
        <v>70.56</v>
      </c>
      <c r="F754" t="s">
        <v>5038</v>
      </c>
      <c r="G754" t="s">
        <v>5039</v>
      </c>
      <c r="H754">
        <v>33.08</v>
      </c>
      <c r="I754">
        <v>0.12</v>
      </c>
      <c r="J754" t="s">
        <v>2620</v>
      </c>
      <c r="K754" s="11">
        <f t="shared" si="44"/>
        <v>8780000</v>
      </c>
      <c r="L754" s="11">
        <f t="shared" si="45"/>
        <v>614780</v>
      </c>
      <c r="M754" s="11">
        <f t="shared" si="46"/>
        <v>60810000</v>
      </c>
      <c r="N754" s="11">
        <f t="shared" si="47"/>
        <v>4290000000</v>
      </c>
    </row>
    <row r="755" spans="1:14" x14ac:dyDescent="0.25">
      <c r="A755" t="s">
        <v>3616</v>
      </c>
      <c r="B755" t="s">
        <v>3617</v>
      </c>
      <c r="C755" t="s">
        <v>3618</v>
      </c>
      <c r="D755">
        <v>109.81</v>
      </c>
      <c r="E755">
        <v>90.14</v>
      </c>
      <c r="F755" t="s">
        <v>3619</v>
      </c>
      <c r="G755" t="s">
        <v>3620</v>
      </c>
      <c r="H755">
        <v>16.66</v>
      </c>
      <c r="I755">
        <v>0.06</v>
      </c>
      <c r="J755" t="s">
        <v>3621</v>
      </c>
      <c r="K755" s="11">
        <f t="shared" si="44"/>
        <v>8730000</v>
      </c>
      <c r="L755" s="11">
        <f t="shared" si="45"/>
        <v>629530</v>
      </c>
      <c r="M755" s="11">
        <f t="shared" si="46"/>
        <v>26700000</v>
      </c>
      <c r="N755" s="11">
        <f t="shared" si="47"/>
        <v>12810000000</v>
      </c>
    </row>
    <row r="756" spans="1:14" x14ac:dyDescent="0.25">
      <c r="A756" t="s">
        <v>3759</v>
      </c>
      <c r="B756" t="s">
        <v>3760</v>
      </c>
      <c r="C756" t="s">
        <v>3761</v>
      </c>
      <c r="D756">
        <v>25.56</v>
      </c>
      <c r="E756">
        <v>28.28</v>
      </c>
      <c r="F756" t="s">
        <v>1082</v>
      </c>
      <c r="G756" t="s">
        <v>3762</v>
      </c>
      <c r="H756">
        <v>29.32</v>
      </c>
      <c r="I756">
        <v>0.06</v>
      </c>
      <c r="J756" t="s">
        <v>3763</v>
      </c>
      <c r="K756" s="11">
        <f t="shared" si="44"/>
        <v>8720000</v>
      </c>
      <c r="L756" s="11">
        <f t="shared" si="45"/>
        <v>1580000</v>
      </c>
      <c r="M756" s="11">
        <f t="shared" si="46"/>
        <v>29470000</v>
      </c>
      <c r="N756" s="11">
        <f t="shared" si="47"/>
        <v>3720000000</v>
      </c>
    </row>
    <row r="757" spans="1:14" x14ac:dyDescent="0.25">
      <c r="A757" t="s">
        <v>4420</v>
      </c>
      <c r="B757" t="s">
        <v>4421</v>
      </c>
      <c r="C757" t="s">
        <v>4422</v>
      </c>
      <c r="D757">
        <v>102.56</v>
      </c>
      <c r="E757">
        <v>105.2</v>
      </c>
      <c r="F757" t="s">
        <v>4423</v>
      </c>
      <c r="G757" t="s">
        <v>4424</v>
      </c>
      <c r="H757">
        <v>19.48</v>
      </c>
      <c r="I757">
        <v>0.08</v>
      </c>
      <c r="J757" t="s">
        <v>4425</v>
      </c>
      <c r="K757" s="11">
        <f t="shared" si="44"/>
        <v>8710000</v>
      </c>
      <c r="L757" s="11">
        <f t="shared" si="45"/>
        <v>423580</v>
      </c>
      <c r="M757" s="11">
        <f t="shared" si="46"/>
        <v>42580000</v>
      </c>
      <c r="N757" s="11">
        <f t="shared" si="47"/>
        <v>6290000000</v>
      </c>
    </row>
    <row r="758" spans="1:14" x14ac:dyDescent="0.25">
      <c r="A758" t="s">
        <v>2141</v>
      </c>
      <c r="B758" t="s">
        <v>2142</v>
      </c>
      <c r="C758" t="s">
        <v>1884</v>
      </c>
      <c r="D758">
        <v>27.54</v>
      </c>
      <c r="E758">
        <v>40.97</v>
      </c>
      <c r="F758" t="s">
        <v>2143</v>
      </c>
      <c r="G758" t="s">
        <v>2144</v>
      </c>
      <c r="H758">
        <v>71.239999999999995</v>
      </c>
      <c r="I758">
        <v>0.17</v>
      </c>
      <c r="J758" t="s">
        <v>1805</v>
      </c>
      <c r="K758" s="11">
        <f t="shared" si="44"/>
        <v>8690000</v>
      </c>
      <c r="L758" s="11">
        <f t="shared" si="45"/>
        <v>665020</v>
      </c>
      <c r="M758" s="11">
        <f t="shared" si="46"/>
        <v>10320000</v>
      </c>
      <c r="N758" s="11">
        <f t="shared" si="47"/>
        <v>1100000000</v>
      </c>
    </row>
    <row r="759" spans="1:14" x14ac:dyDescent="0.25">
      <c r="A759" t="s">
        <v>3675</v>
      </c>
      <c r="B759" t="s">
        <v>3676</v>
      </c>
      <c r="C759" t="s">
        <v>3677</v>
      </c>
      <c r="D759">
        <v>86.85</v>
      </c>
      <c r="E759">
        <v>81.510000000000005</v>
      </c>
      <c r="F759" t="s">
        <v>3678</v>
      </c>
      <c r="G759" t="s">
        <v>3679</v>
      </c>
      <c r="H759">
        <v>20.190000000000001</v>
      </c>
      <c r="I759">
        <v>0.09</v>
      </c>
      <c r="J759" t="s">
        <v>3680</v>
      </c>
      <c r="K759" s="11">
        <f t="shared" si="44"/>
        <v>8680000</v>
      </c>
      <c r="L759" s="11">
        <f t="shared" si="45"/>
        <v>470690</v>
      </c>
      <c r="M759" s="11">
        <f t="shared" si="46"/>
        <v>28190000</v>
      </c>
      <c r="N759" s="11">
        <f t="shared" si="47"/>
        <v>5750000000</v>
      </c>
    </row>
    <row r="760" spans="1:14" x14ac:dyDescent="0.25">
      <c r="A760" t="s">
        <v>3526</v>
      </c>
      <c r="B760" t="s">
        <v>3527</v>
      </c>
      <c r="C760" t="s">
        <v>3528</v>
      </c>
      <c r="D760">
        <v>52.07</v>
      </c>
      <c r="E760">
        <v>49.02</v>
      </c>
      <c r="F760" t="s">
        <v>3529</v>
      </c>
      <c r="G760" t="s">
        <v>3530</v>
      </c>
      <c r="H760">
        <v>24.84</v>
      </c>
      <c r="I760">
        <v>7.0000000000000007E-2</v>
      </c>
      <c r="J760" t="s">
        <v>3531</v>
      </c>
      <c r="K760" s="11">
        <f t="shared" si="44"/>
        <v>8660000</v>
      </c>
      <c r="L760" s="11">
        <f t="shared" si="45"/>
        <v>918810</v>
      </c>
      <c r="M760" s="11">
        <f t="shared" si="46"/>
        <v>25360000</v>
      </c>
      <c r="N760" s="11">
        <f t="shared" si="47"/>
        <v>6590000000</v>
      </c>
    </row>
    <row r="761" spans="1:14" x14ac:dyDescent="0.25">
      <c r="A761" t="s">
        <v>4118</v>
      </c>
      <c r="B761" t="s">
        <v>4119</v>
      </c>
      <c r="C761" t="s">
        <v>4120</v>
      </c>
      <c r="D761">
        <v>32.54</v>
      </c>
      <c r="E761">
        <v>29.16</v>
      </c>
      <c r="F761" t="s">
        <v>1054</v>
      </c>
      <c r="G761" t="s">
        <v>4121</v>
      </c>
      <c r="H761">
        <v>27.96</v>
      </c>
      <c r="I761">
        <v>0.05</v>
      </c>
      <c r="J761" t="s">
        <v>3274</v>
      </c>
      <c r="K761" s="11">
        <f t="shared" si="44"/>
        <v>8560000</v>
      </c>
      <c r="L761" s="11">
        <f t="shared" si="45"/>
        <v>1260000</v>
      </c>
      <c r="M761" s="11">
        <f t="shared" si="46"/>
        <v>35860000</v>
      </c>
      <c r="N761" s="11">
        <f t="shared" si="47"/>
        <v>4040000000</v>
      </c>
    </row>
    <row r="762" spans="1:14" x14ac:dyDescent="0.25">
      <c r="A762" t="s">
        <v>5619</v>
      </c>
      <c r="B762" t="s">
        <v>5620</v>
      </c>
      <c r="C762" t="s">
        <v>1847</v>
      </c>
      <c r="D762">
        <v>35.200000000000003</v>
      </c>
      <c r="E762">
        <v>41.91</v>
      </c>
      <c r="F762" t="s">
        <v>5621</v>
      </c>
      <c r="G762" t="s">
        <v>5622</v>
      </c>
      <c r="H762">
        <v>52.05</v>
      </c>
      <c r="I762">
        <v>0.12</v>
      </c>
      <c r="J762" t="s">
        <v>5623</v>
      </c>
      <c r="K762" s="11">
        <f t="shared" si="44"/>
        <v>8540000</v>
      </c>
      <c r="L762" s="11">
        <f t="shared" si="45"/>
        <v>650390</v>
      </c>
      <c r="M762" s="11">
        <f t="shared" si="46"/>
        <v>86900000</v>
      </c>
      <c r="N762" s="11">
        <f t="shared" si="47"/>
        <v>725160000</v>
      </c>
    </row>
    <row r="763" spans="1:14" x14ac:dyDescent="0.25">
      <c r="A763" t="s">
        <v>4132</v>
      </c>
      <c r="B763" t="s">
        <v>4133</v>
      </c>
      <c r="C763" t="s">
        <v>1828</v>
      </c>
      <c r="D763">
        <v>63.04</v>
      </c>
      <c r="E763">
        <v>53.01</v>
      </c>
      <c r="F763" t="s">
        <v>4134</v>
      </c>
      <c r="G763" t="s">
        <v>4135</v>
      </c>
      <c r="H763">
        <v>23.8</v>
      </c>
      <c r="I763">
        <v>0.06</v>
      </c>
      <c r="J763" t="s">
        <v>4136</v>
      </c>
      <c r="K763" s="11">
        <f t="shared" si="44"/>
        <v>8510000</v>
      </c>
      <c r="L763" s="11">
        <f t="shared" si="45"/>
        <v>765940</v>
      </c>
      <c r="M763" s="11">
        <f t="shared" si="46"/>
        <v>36080000</v>
      </c>
      <c r="N763" s="11">
        <f t="shared" si="47"/>
        <v>4500000000</v>
      </c>
    </row>
    <row r="764" spans="1:14" x14ac:dyDescent="0.25">
      <c r="A764" t="s">
        <v>4142</v>
      </c>
      <c r="B764" t="s">
        <v>4143</v>
      </c>
      <c r="C764" t="s">
        <v>1813</v>
      </c>
      <c r="D764">
        <v>31.37</v>
      </c>
      <c r="E764">
        <v>31.4</v>
      </c>
      <c r="F764" t="s">
        <v>1256</v>
      </c>
      <c r="G764" t="s">
        <v>4144</v>
      </c>
      <c r="H764">
        <v>16.3</v>
      </c>
      <c r="I764">
        <v>0.03</v>
      </c>
      <c r="J764" t="s">
        <v>2802</v>
      </c>
      <c r="K764" s="11">
        <f t="shared" si="44"/>
        <v>8470000</v>
      </c>
      <c r="L764" s="11">
        <f t="shared" si="45"/>
        <v>1450000</v>
      </c>
      <c r="M764" s="11">
        <f t="shared" si="46"/>
        <v>36150000</v>
      </c>
      <c r="N764" s="11">
        <f t="shared" si="47"/>
        <v>6770000000</v>
      </c>
    </row>
    <row r="765" spans="1:14" x14ac:dyDescent="0.25">
      <c r="A765" t="s">
        <v>3532</v>
      </c>
      <c r="B765" t="s">
        <v>3533</v>
      </c>
      <c r="C765" t="s">
        <v>3534</v>
      </c>
      <c r="D765">
        <v>173.74</v>
      </c>
      <c r="E765">
        <v>145.13999999999999</v>
      </c>
      <c r="F765" t="s">
        <v>3535</v>
      </c>
      <c r="G765" t="s">
        <v>3536</v>
      </c>
      <c r="H765">
        <v>21.8</v>
      </c>
      <c r="I765">
        <v>0.1</v>
      </c>
      <c r="J765" t="s">
        <v>3537</v>
      </c>
      <c r="K765" s="11">
        <f t="shared" si="44"/>
        <v>8450000</v>
      </c>
      <c r="L765" s="11">
        <f t="shared" si="45"/>
        <v>332290</v>
      </c>
      <c r="M765" s="11">
        <f t="shared" si="46"/>
        <v>25440000</v>
      </c>
      <c r="N765" s="11">
        <f t="shared" si="47"/>
        <v>7900000000</v>
      </c>
    </row>
    <row r="766" spans="1:14" x14ac:dyDescent="0.25">
      <c r="A766" t="s">
        <v>3122</v>
      </c>
      <c r="B766" t="s">
        <v>3123</v>
      </c>
      <c r="C766" t="s">
        <v>3124</v>
      </c>
      <c r="D766">
        <v>47.25</v>
      </c>
      <c r="E766">
        <v>31.46</v>
      </c>
      <c r="F766" t="s">
        <v>1178</v>
      </c>
      <c r="G766" t="s">
        <v>3121</v>
      </c>
      <c r="H766">
        <v>35.11</v>
      </c>
      <c r="I766">
        <v>0.06</v>
      </c>
      <c r="J766" t="s">
        <v>2991</v>
      </c>
      <c r="K766" s="11">
        <f t="shared" si="44"/>
        <v>8380000.0000000009</v>
      </c>
      <c r="L766" s="11">
        <f t="shared" si="45"/>
        <v>1360000</v>
      </c>
      <c r="M766" s="11">
        <f t="shared" si="46"/>
        <v>20280000</v>
      </c>
      <c r="N766" s="11">
        <f t="shared" si="47"/>
        <v>3970000000</v>
      </c>
    </row>
    <row r="767" spans="1:14" x14ac:dyDescent="0.25">
      <c r="A767" t="s">
        <v>5227</v>
      </c>
      <c r="B767" t="s">
        <v>5228</v>
      </c>
      <c r="C767" t="s">
        <v>5229</v>
      </c>
      <c r="D767">
        <v>108.83</v>
      </c>
      <c r="E767">
        <v>97.75</v>
      </c>
      <c r="F767" t="s">
        <v>5230</v>
      </c>
      <c r="G767" t="s">
        <v>5231</v>
      </c>
      <c r="H767">
        <v>23.32</v>
      </c>
      <c r="I767">
        <v>0.12</v>
      </c>
      <c r="J767" t="s">
        <v>5232</v>
      </c>
      <c r="K767" s="11">
        <f t="shared" si="44"/>
        <v>8359999.9999999991</v>
      </c>
      <c r="L767" s="11">
        <f t="shared" si="45"/>
        <v>413820</v>
      </c>
      <c r="M767" s="11">
        <f t="shared" si="46"/>
        <v>67050000</v>
      </c>
      <c r="N767" s="11">
        <f t="shared" si="47"/>
        <v>6940000000</v>
      </c>
    </row>
    <row r="768" spans="1:14" x14ac:dyDescent="0.25">
      <c r="A768" t="s">
        <v>5301</v>
      </c>
      <c r="B768" t="s">
        <v>5302</v>
      </c>
      <c r="C768" t="s">
        <v>1795</v>
      </c>
      <c r="D768">
        <v>167.22</v>
      </c>
      <c r="E768">
        <v>144.32</v>
      </c>
      <c r="F768" t="s">
        <v>5303</v>
      </c>
      <c r="G768" t="s">
        <v>5304</v>
      </c>
      <c r="H768">
        <v>25.57</v>
      </c>
      <c r="I768">
        <v>0.27</v>
      </c>
      <c r="J768" t="s">
        <v>2677</v>
      </c>
      <c r="K768" s="11">
        <f t="shared" si="44"/>
        <v>8340000</v>
      </c>
      <c r="L768" s="11">
        <f t="shared" si="45"/>
        <v>272300</v>
      </c>
      <c r="M768" s="11">
        <f t="shared" si="46"/>
        <v>70900000</v>
      </c>
      <c r="N768" s="11">
        <f t="shared" si="47"/>
        <v>3550000000</v>
      </c>
    </row>
    <row r="769" spans="1:14" x14ac:dyDescent="0.25">
      <c r="A769" t="s">
        <v>4108</v>
      </c>
      <c r="B769" t="s">
        <v>4109</v>
      </c>
      <c r="C769" t="s">
        <v>4110</v>
      </c>
      <c r="D769">
        <v>42.18</v>
      </c>
      <c r="E769">
        <v>40.33</v>
      </c>
      <c r="F769" t="s">
        <v>4111</v>
      </c>
      <c r="G769" t="s">
        <v>4112</v>
      </c>
      <c r="H769">
        <v>33.369999999999997</v>
      </c>
      <c r="I769">
        <v>7.0000000000000007E-2</v>
      </c>
      <c r="J769" t="s">
        <v>4113</v>
      </c>
      <c r="K769" s="11">
        <f t="shared" si="44"/>
        <v>8310000.0000000009</v>
      </c>
      <c r="L769" s="11">
        <f t="shared" si="45"/>
        <v>860810</v>
      </c>
      <c r="M769" s="11">
        <f t="shared" si="46"/>
        <v>35690000</v>
      </c>
      <c r="N769" s="11">
        <f t="shared" si="47"/>
        <v>5620000000</v>
      </c>
    </row>
    <row r="770" spans="1:14" x14ac:dyDescent="0.25">
      <c r="A770" t="s">
        <v>3724</v>
      </c>
      <c r="B770" t="s">
        <v>3725</v>
      </c>
      <c r="C770" t="s">
        <v>3726</v>
      </c>
      <c r="D770">
        <v>38.6</v>
      </c>
      <c r="E770">
        <v>36.56</v>
      </c>
      <c r="F770" t="s">
        <v>243</v>
      </c>
      <c r="G770" t="s">
        <v>3727</v>
      </c>
      <c r="H770">
        <v>17.72</v>
      </c>
      <c r="I770">
        <v>0.03</v>
      </c>
      <c r="J770" t="s">
        <v>3728</v>
      </c>
      <c r="K770" s="11">
        <f t="shared" ref="K770:K833" si="48">IF(RIGHT(C770,1)="k",LEFT(C770,LEN(C770)-1)*1000,IF(RIGHT(C770,1)="M",LEFT(C770,LEN(C770)-1)*1000000,IF(RIGHT(C770,1)="B",LEFT(C770,LEN(C770)-1)*1000000000)))</f>
        <v>8210000.0000000009</v>
      </c>
      <c r="L770" s="11">
        <f t="shared" ref="L770:L833" si="49">IF(RIGHT(F770,1)="k",LEFT(F770,LEN(F770)-1)*1000,IF(RIGHT(F770,1)="M",LEFT(F770,LEN(F770)-1)*1000000,IF(RIGHT(F770,1)="B",LEFT(F770,LEN(F770)-1)*1000000000)))</f>
        <v>1110000</v>
      </c>
      <c r="M770" s="11">
        <f t="shared" ref="M770:M833" si="50">IF(RIGHT(G770,1)="k",LEFT(G770,LEN(G770)-1)*1000,IF(RIGHT(G770,1)="M",LEFT(G770,LEN(G770)-1)*1000000,IF(RIGHT(G770,1)="B",LEFT(G770,LEN(G770)-1)*1000000000)))</f>
        <v>28830000</v>
      </c>
      <c r="N770" s="11">
        <f t="shared" ref="N770:N833" si="51">IF(RIGHT(J770,1)="k",LEFT(J770,LEN(J770)-1)*1000,IF(RIGHT(J770,1)="M",LEFT(J770,LEN(J770)-1)*1000000,IF(RIGHT(J770,1)="B",LEFT(J770,LEN(J770)-1)*1000000000)))</f>
        <v>7320000000</v>
      </c>
    </row>
    <row r="771" spans="1:14" x14ac:dyDescent="0.25">
      <c r="A771" t="s">
        <v>4220</v>
      </c>
      <c r="B771" t="s">
        <v>4221</v>
      </c>
      <c r="C771" t="s">
        <v>4222</v>
      </c>
      <c r="D771">
        <v>42.56</v>
      </c>
      <c r="E771">
        <v>61.71</v>
      </c>
      <c r="F771" t="s">
        <v>4223</v>
      </c>
      <c r="G771" t="s">
        <v>4224</v>
      </c>
      <c r="H771">
        <v>27.06</v>
      </c>
      <c r="I771">
        <v>7.0000000000000007E-2</v>
      </c>
      <c r="J771" t="s">
        <v>816</v>
      </c>
      <c r="K771" s="11">
        <f t="shared" si="48"/>
        <v>8189999.9999999991</v>
      </c>
      <c r="L771" s="11">
        <f t="shared" si="49"/>
        <v>777560</v>
      </c>
      <c r="M771" s="11">
        <f t="shared" si="50"/>
        <v>37200000</v>
      </c>
      <c r="N771" s="11">
        <f t="shared" si="51"/>
        <v>2300000000</v>
      </c>
    </row>
    <row r="772" spans="1:14" x14ac:dyDescent="0.25">
      <c r="A772" t="s">
        <v>4293</v>
      </c>
      <c r="B772" t="s">
        <v>4294</v>
      </c>
      <c r="C772" t="s">
        <v>4295</v>
      </c>
      <c r="D772">
        <v>156.44999999999999</v>
      </c>
      <c r="E772">
        <v>149.13</v>
      </c>
      <c r="F772" t="s">
        <v>390</v>
      </c>
      <c r="G772" t="s">
        <v>4296</v>
      </c>
      <c r="H772">
        <v>19.510000000000002</v>
      </c>
      <c r="I772">
        <v>0.11</v>
      </c>
      <c r="J772" t="s">
        <v>4297</v>
      </c>
      <c r="K772" s="11">
        <f t="shared" si="48"/>
        <v>8170000</v>
      </c>
      <c r="L772" s="11">
        <f t="shared" si="49"/>
        <v>368580</v>
      </c>
      <c r="M772" s="11">
        <f t="shared" si="50"/>
        <v>38470000</v>
      </c>
      <c r="N772" s="11">
        <f t="shared" si="51"/>
        <v>10090000000</v>
      </c>
    </row>
    <row r="773" spans="1:14" x14ac:dyDescent="0.25">
      <c r="A773" t="s">
        <v>3264</v>
      </c>
      <c r="B773" t="s">
        <v>3265</v>
      </c>
      <c r="C773" t="s">
        <v>3266</v>
      </c>
      <c r="D773">
        <v>61.1</v>
      </c>
      <c r="E773">
        <v>64.13</v>
      </c>
      <c r="F773" t="s">
        <v>3267</v>
      </c>
      <c r="G773" t="s">
        <v>3268</v>
      </c>
      <c r="H773">
        <v>24.25</v>
      </c>
      <c r="I773">
        <v>7.0000000000000007E-2</v>
      </c>
      <c r="J773" t="s">
        <v>3269</v>
      </c>
      <c r="K773" s="11">
        <f t="shared" si="48"/>
        <v>8150000</v>
      </c>
      <c r="L773" s="11">
        <f t="shared" si="49"/>
        <v>525900</v>
      </c>
      <c r="M773" s="11">
        <f t="shared" si="50"/>
        <v>22380000</v>
      </c>
      <c r="N773" s="11">
        <f t="shared" si="51"/>
        <v>6480000000</v>
      </c>
    </row>
    <row r="774" spans="1:14" x14ac:dyDescent="0.25">
      <c r="A774" t="s">
        <v>3368</v>
      </c>
      <c r="B774" t="s">
        <v>3369</v>
      </c>
      <c r="C774" t="s">
        <v>1757</v>
      </c>
      <c r="D774">
        <v>117.33</v>
      </c>
      <c r="E774">
        <v>129.86000000000001</v>
      </c>
      <c r="F774" t="s">
        <v>3370</v>
      </c>
      <c r="G774" t="s">
        <v>3371</v>
      </c>
      <c r="H774">
        <v>24.92</v>
      </c>
      <c r="I774">
        <v>0.14000000000000001</v>
      </c>
      <c r="J774" t="s">
        <v>3372</v>
      </c>
      <c r="K774" s="11">
        <f t="shared" si="48"/>
        <v>8109999.9999999991</v>
      </c>
      <c r="L774" s="11">
        <f t="shared" si="49"/>
        <v>248840</v>
      </c>
      <c r="M774" s="11">
        <f t="shared" si="50"/>
        <v>23670000</v>
      </c>
      <c r="N774" s="11">
        <f t="shared" si="51"/>
        <v>4940000000</v>
      </c>
    </row>
    <row r="775" spans="1:14" x14ac:dyDescent="0.25">
      <c r="A775" t="s">
        <v>3444</v>
      </c>
      <c r="B775" t="s">
        <v>3445</v>
      </c>
      <c r="C775" t="s">
        <v>1749</v>
      </c>
      <c r="D775">
        <v>44.15</v>
      </c>
      <c r="E775">
        <v>40.659999999999997</v>
      </c>
      <c r="F775" t="s">
        <v>3446</v>
      </c>
      <c r="G775" t="s">
        <v>3447</v>
      </c>
      <c r="H775">
        <v>23.76</v>
      </c>
      <c r="I775">
        <v>0.05</v>
      </c>
      <c r="J775" t="s">
        <v>3448</v>
      </c>
      <c r="K775" s="11">
        <f t="shared" si="48"/>
        <v>8090000</v>
      </c>
      <c r="L775" s="11">
        <f t="shared" si="49"/>
        <v>880980</v>
      </c>
      <c r="M775" s="11">
        <f t="shared" si="50"/>
        <v>24600000</v>
      </c>
      <c r="N775" s="11">
        <f t="shared" si="51"/>
        <v>4390000000</v>
      </c>
    </row>
    <row r="776" spans="1:14" x14ac:dyDescent="0.25">
      <c r="A776" t="s">
        <v>2790</v>
      </c>
      <c r="B776" t="s">
        <v>2791</v>
      </c>
      <c r="C776" t="s">
        <v>1749</v>
      </c>
      <c r="D776">
        <v>25.73</v>
      </c>
      <c r="E776">
        <v>25.84</v>
      </c>
      <c r="F776" t="s">
        <v>2792</v>
      </c>
      <c r="G776" t="s">
        <v>2793</v>
      </c>
      <c r="H776">
        <v>17.82</v>
      </c>
      <c r="I776">
        <v>0.12</v>
      </c>
      <c r="J776" t="s">
        <v>2214</v>
      </c>
      <c r="K776" s="11">
        <f t="shared" si="48"/>
        <v>8090000</v>
      </c>
      <c r="L776" s="11">
        <f t="shared" si="49"/>
        <v>535700</v>
      </c>
      <c r="M776" s="11">
        <f t="shared" si="50"/>
        <v>16120000.000000002</v>
      </c>
      <c r="N776" s="11">
        <f t="shared" si="51"/>
        <v>1710000000</v>
      </c>
    </row>
    <row r="777" spans="1:14" x14ac:dyDescent="0.25">
      <c r="A777" t="s">
        <v>3196</v>
      </c>
      <c r="B777" t="s">
        <v>3197</v>
      </c>
      <c r="C777" t="s">
        <v>3198</v>
      </c>
      <c r="D777">
        <v>40.49</v>
      </c>
      <c r="E777">
        <v>37.35</v>
      </c>
      <c r="F777" t="s">
        <v>3199</v>
      </c>
      <c r="G777" t="s">
        <v>3200</v>
      </c>
      <c r="H777">
        <v>18.670000000000002</v>
      </c>
      <c r="I777">
        <v>0.04</v>
      </c>
      <c r="J777" t="s">
        <v>3201</v>
      </c>
      <c r="K777" s="11">
        <f t="shared" si="48"/>
        <v>8060000.0000000009</v>
      </c>
      <c r="L777" s="11">
        <f t="shared" si="49"/>
        <v>817050</v>
      </c>
      <c r="M777" s="11">
        <f t="shared" si="50"/>
        <v>21300000</v>
      </c>
      <c r="N777" s="11">
        <f t="shared" si="51"/>
        <v>5870000000</v>
      </c>
    </row>
    <row r="778" spans="1:14" x14ac:dyDescent="0.25">
      <c r="A778" t="s">
        <v>3505</v>
      </c>
      <c r="B778" t="s">
        <v>3506</v>
      </c>
      <c r="C778" t="s">
        <v>3198</v>
      </c>
      <c r="D778">
        <v>81.48</v>
      </c>
      <c r="E778">
        <v>65.67</v>
      </c>
      <c r="F778" t="s">
        <v>3507</v>
      </c>
      <c r="G778" t="s">
        <v>3508</v>
      </c>
      <c r="H778">
        <v>35.07</v>
      </c>
      <c r="I778">
        <v>0.14000000000000001</v>
      </c>
      <c r="J778" t="s">
        <v>3509</v>
      </c>
      <c r="K778" s="11">
        <f t="shared" si="48"/>
        <v>8060000.0000000009</v>
      </c>
      <c r="L778" s="11">
        <f t="shared" si="49"/>
        <v>439750</v>
      </c>
      <c r="M778" s="11">
        <f t="shared" si="50"/>
        <v>25240000</v>
      </c>
      <c r="N778" s="11">
        <f t="shared" si="51"/>
        <v>4300000000</v>
      </c>
    </row>
    <row r="779" spans="1:14" x14ac:dyDescent="0.25">
      <c r="A779" t="s">
        <v>5566</v>
      </c>
      <c r="B779" t="s">
        <v>5567</v>
      </c>
      <c r="C779" t="s">
        <v>1731</v>
      </c>
      <c r="D779">
        <v>44.29</v>
      </c>
      <c r="E779">
        <v>38.869999999999997</v>
      </c>
      <c r="F779" t="s">
        <v>271</v>
      </c>
      <c r="G779" t="s">
        <v>5568</v>
      </c>
      <c r="H779">
        <v>33.5</v>
      </c>
      <c r="I779">
        <v>7.0000000000000007E-2</v>
      </c>
      <c r="J779" t="s">
        <v>4794</v>
      </c>
      <c r="K779" s="11">
        <f t="shared" si="48"/>
        <v>8029999.9999999991</v>
      </c>
      <c r="L779" s="11">
        <f t="shared" si="49"/>
        <v>1070000</v>
      </c>
      <c r="M779" s="11">
        <f t="shared" si="50"/>
        <v>83890000</v>
      </c>
      <c r="N779" s="11">
        <f t="shared" si="51"/>
        <v>4530000000</v>
      </c>
    </row>
    <row r="780" spans="1:14" x14ac:dyDescent="0.25">
      <c r="A780" t="s">
        <v>3467</v>
      </c>
      <c r="B780" t="s">
        <v>3468</v>
      </c>
      <c r="C780" t="s">
        <v>3469</v>
      </c>
      <c r="D780">
        <v>61.72</v>
      </c>
      <c r="E780">
        <v>73.52</v>
      </c>
      <c r="F780" t="s">
        <v>3470</v>
      </c>
      <c r="G780" t="s">
        <v>3471</v>
      </c>
      <c r="H780">
        <v>39.65</v>
      </c>
      <c r="I780">
        <v>0.14000000000000001</v>
      </c>
      <c r="J780" t="s">
        <v>2952</v>
      </c>
      <c r="K780" s="11">
        <f t="shared" si="48"/>
        <v>8010000</v>
      </c>
      <c r="L780" s="11">
        <f t="shared" si="49"/>
        <v>463580</v>
      </c>
      <c r="M780" s="11">
        <f t="shared" si="50"/>
        <v>24900000</v>
      </c>
      <c r="N780" s="11">
        <f t="shared" si="51"/>
        <v>2450000000</v>
      </c>
    </row>
    <row r="781" spans="1:14" x14ac:dyDescent="0.25">
      <c r="A781" t="s">
        <v>6150</v>
      </c>
      <c r="B781" t="s">
        <v>6151</v>
      </c>
      <c r="C781" t="s">
        <v>6152</v>
      </c>
      <c r="D781">
        <v>73.98</v>
      </c>
      <c r="E781">
        <v>74.849999999999994</v>
      </c>
      <c r="F781" t="s">
        <v>6153</v>
      </c>
      <c r="G781" t="s">
        <v>6154</v>
      </c>
      <c r="H781">
        <v>32.18</v>
      </c>
      <c r="I781">
        <v>0.17</v>
      </c>
      <c r="J781" t="s">
        <v>4794</v>
      </c>
      <c r="K781" s="11">
        <f t="shared" si="48"/>
        <v>7930000</v>
      </c>
      <c r="L781" s="11">
        <f t="shared" si="49"/>
        <v>503630</v>
      </c>
      <c r="M781" s="11">
        <f t="shared" si="50"/>
        <v>124870000</v>
      </c>
      <c r="N781" s="11">
        <f t="shared" si="51"/>
        <v>4530000000</v>
      </c>
    </row>
    <row r="782" spans="1:14" x14ac:dyDescent="0.25">
      <c r="A782" t="s">
        <v>3270</v>
      </c>
      <c r="B782" t="s">
        <v>3271</v>
      </c>
      <c r="C782" t="s">
        <v>1720</v>
      </c>
      <c r="D782">
        <v>44.4</v>
      </c>
      <c r="E782">
        <v>45.33</v>
      </c>
      <c r="F782" t="s">
        <v>3272</v>
      </c>
      <c r="G782" t="s">
        <v>3273</v>
      </c>
      <c r="H782">
        <v>21.66</v>
      </c>
      <c r="I782">
        <v>0.05</v>
      </c>
      <c r="J782" t="s">
        <v>3274</v>
      </c>
      <c r="K782" s="11">
        <f t="shared" si="48"/>
        <v>7920000</v>
      </c>
      <c r="L782" s="11">
        <f t="shared" si="49"/>
        <v>609920</v>
      </c>
      <c r="M782" s="11">
        <f t="shared" si="50"/>
        <v>22440000</v>
      </c>
      <c r="N782" s="11">
        <f t="shared" si="51"/>
        <v>4040000000</v>
      </c>
    </row>
    <row r="783" spans="1:14" x14ac:dyDescent="0.25">
      <c r="A783" t="s">
        <v>4975</v>
      </c>
      <c r="B783" t="s">
        <v>4976</v>
      </c>
      <c r="C783" t="s">
        <v>4977</v>
      </c>
      <c r="D783">
        <v>33.020000000000003</v>
      </c>
      <c r="E783">
        <v>34.99</v>
      </c>
      <c r="F783" t="s">
        <v>4978</v>
      </c>
      <c r="G783" t="s">
        <v>4979</v>
      </c>
      <c r="H783">
        <v>49.9</v>
      </c>
      <c r="I783">
        <v>0.18</v>
      </c>
      <c r="J783" t="s">
        <v>4980</v>
      </c>
      <c r="K783" s="11">
        <f t="shared" si="48"/>
        <v>7890000</v>
      </c>
      <c r="L783" s="11">
        <f t="shared" si="49"/>
        <v>939610</v>
      </c>
      <c r="M783" s="11">
        <f t="shared" si="50"/>
        <v>57700000</v>
      </c>
      <c r="N783" s="11">
        <f t="shared" si="51"/>
        <v>1490000000</v>
      </c>
    </row>
    <row r="784" spans="1:14" x14ac:dyDescent="0.25">
      <c r="A784" t="s">
        <v>2976</v>
      </c>
      <c r="B784" t="s">
        <v>2977</v>
      </c>
      <c r="C784" t="s">
        <v>2978</v>
      </c>
      <c r="D784">
        <v>66.95</v>
      </c>
      <c r="E784">
        <v>49.47</v>
      </c>
      <c r="F784" t="s">
        <v>2979</v>
      </c>
      <c r="G784" t="s">
        <v>2980</v>
      </c>
      <c r="H784">
        <v>35.840000000000003</v>
      </c>
      <c r="I784">
        <v>0.14000000000000001</v>
      </c>
      <c r="J784" t="s">
        <v>2981</v>
      </c>
      <c r="K784" s="11">
        <f t="shared" si="48"/>
        <v>7830000</v>
      </c>
      <c r="L784" s="11">
        <f t="shared" si="49"/>
        <v>577760</v>
      </c>
      <c r="M784" s="11">
        <f t="shared" si="50"/>
        <v>18500000</v>
      </c>
      <c r="N784" s="11">
        <f t="shared" si="51"/>
        <v>5270000000</v>
      </c>
    </row>
    <row r="785" spans="1:14" x14ac:dyDescent="0.25">
      <c r="A785" t="s">
        <v>3908</v>
      </c>
      <c r="B785" t="s">
        <v>3909</v>
      </c>
      <c r="C785" t="s">
        <v>3877</v>
      </c>
      <c r="D785">
        <v>68.959999999999994</v>
      </c>
      <c r="E785">
        <v>70.959999999999994</v>
      </c>
      <c r="F785" t="s">
        <v>3910</v>
      </c>
      <c r="G785" t="s">
        <v>3906</v>
      </c>
      <c r="H785">
        <v>17.66</v>
      </c>
      <c r="I785">
        <v>0.08</v>
      </c>
      <c r="J785" t="s">
        <v>3911</v>
      </c>
      <c r="K785" s="11">
        <f t="shared" si="48"/>
        <v>7800000</v>
      </c>
      <c r="L785" s="11">
        <f t="shared" si="49"/>
        <v>525760</v>
      </c>
      <c r="M785" s="11">
        <f t="shared" si="50"/>
        <v>32259999.999999996</v>
      </c>
      <c r="N785" s="11">
        <f t="shared" si="51"/>
        <v>6820000000</v>
      </c>
    </row>
    <row r="786" spans="1:14" x14ac:dyDescent="0.25">
      <c r="A786" t="s">
        <v>3875</v>
      </c>
      <c r="B786" t="s">
        <v>3876</v>
      </c>
      <c r="C786" t="s">
        <v>3877</v>
      </c>
      <c r="D786">
        <v>343.88</v>
      </c>
      <c r="E786">
        <v>366.52</v>
      </c>
      <c r="F786" t="s">
        <v>3878</v>
      </c>
      <c r="G786" t="s">
        <v>3879</v>
      </c>
      <c r="H786">
        <v>18.84</v>
      </c>
      <c r="I786">
        <v>0.55000000000000004</v>
      </c>
      <c r="J786" t="s">
        <v>3880</v>
      </c>
      <c r="K786" s="11">
        <f t="shared" si="48"/>
        <v>7800000</v>
      </c>
      <c r="L786" s="11">
        <f t="shared" si="49"/>
        <v>88990</v>
      </c>
      <c r="M786" s="11">
        <f t="shared" si="50"/>
        <v>31680000</v>
      </c>
      <c r="N786" s="11">
        <f t="shared" si="51"/>
        <v>6740000000</v>
      </c>
    </row>
    <row r="787" spans="1:14" x14ac:dyDescent="0.25">
      <c r="A787" t="s">
        <v>3495</v>
      </c>
      <c r="B787" t="s">
        <v>3496</v>
      </c>
      <c r="C787" t="s">
        <v>3497</v>
      </c>
      <c r="D787">
        <v>22.5</v>
      </c>
      <c r="E787">
        <v>28.57</v>
      </c>
      <c r="F787" t="s">
        <v>3498</v>
      </c>
      <c r="G787" t="s">
        <v>3499</v>
      </c>
      <c r="H787">
        <v>33.18</v>
      </c>
      <c r="I787">
        <v>0.06</v>
      </c>
      <c r="J787" t="s">
        <v>3500</v>
      </c>
      <c r="K787" s="11">
        <f t="shared" si="48"/>
        <v>7730000</v>
      </c>
      <c r="L787" s="11">
        <f t="shared" si="49"/>
        <v>1190000</v>
      </c>
      <c r="M787" s="11">
        <f t="shared" si="50"/>
        <v>25060000</v>
      </c>
      <c r="N787" s="11">
        <f t="shared" si="51"/>
        <v>5600000000</v>
      </c>
    </row>
    <row r="788" spans="1:14" x14ac:dyDescent="0.25">
      <c r="A788" t="s">
        <v>4241</v>
      </c>
      <c r="B788" t="s">
        <v>4242</v>
      </c>
      <c r="C788" t="s">
        <v>4243</v>
      </c>
      <c r="D788">
        <v>97.05</v>
      </c>
      <c r="E788">
        <v>86.87</v>
      </c>
      <c r="F788" t="s">
        <v>4244</v>
      </c>
      <c r="G788" t="s">
        <v>4245</v>
      </c>
      <c r="H788">
        <v>29.48</v>
      </c>
      <c r="I788">
        <v>0.11</v>
      </c>
      <c r="J788" t="s">
        <v>4246</v>
      </c>
      <c r="K788" s="11">
        <f t="shared" si="48"/>
        <v>7710000</v>
      </c>
      <c r="L788" s="11">
        <f t="shared" si="49"/>
        <v>479070</v>
      </c>
      <c r="M788" s="11">
        <f t="shared" si="50"/>
        <v>37600000</v>
      </c>
      <c r="N788" s="11">
        <f t="shared" si="51"/>
        <v>4820000000</v>
      </c>
    </row>
    <row r="789" spans="1:14" x14ac:dyDescent="0.25">
      <c r="A789" t="s">
        <v>2922</v>
      </c>
      <c r="B789" t="s">
        <v>2923</v>
      </c>
      <c r="C789" t="s">
        <v>1695</v>
      </c>
      <c r="D789">
        <v>35.85</v>
      </c>
      <c r="E789">
        <v>36.020000000000003</v>
      </c>
      <c r="F789" t="s">
        <v>2924</v>
      </c>
      <c r="G789" t="s">
        <v>2925</v>
      </c>
      <c r="H789">
        <v>28.68</v>
      </c>
      <c r="I789">
        <v>0.17</v>
      </c>
      <c r="J789" t="s">
        <v>2926</v>
      </c>
      <c r="K789" s="11">
        <f t="shared" si="48"/>
        <v>7690000</v>
      </c>
      <c r="L789" s="11">
        <f t="shared" si="49"/>
        <v>881660</v>
      </c>
      <c r="M789" s="11">
        <f t="shared" si="50"/>
        <v>17950000</v>
      </c>
      <c r="N789" s="11">
        <f t="shared" si="51"/>
        <v>2600000000</v>
      </c>
    </row>
    <row r="790" spans="1:14" x14ac:dyDescent="0.25">
      <c r="A790" t="s">
        <v>2731</v>
      </c>
      <c r="B790" t="s">
        <v>2732</v>
      </c>
      <c r="C790" t="s">
        <v>2733</v>
      </c>
      <c r="D790">
        <v>56.35</v>
      </c>
      <c r="E790">
        <v>42.81</v>
      </c>
      <c r="F790" t="s">
        <v>2734</v>
      </c>
      <c r="G790" t="s">
        <v>2726</v>
      </c>
      <c r="H790">
        <v>38.22</v>
      </c>
      <c r="I790">
        <v>0.1</v>
      </c>
      <c r="J790" t="s">
        <v>2735</v>
      </c>
      <c r="K790" s="11">
        <f t="shared" si="48"/>
        <v>7670000</v>
      </c>
      <c r="L790" s="11">
        <f t="shared" si="49"/>
        <v>734970</v>
      </c>
      <c r="M790" s="11">
        <f t="shared" si="50"/>
        <v>15390000</v>
      </c>
      <c r="N790" s="11">
        <f t="shared" si="51"/>
        <v>5410000000</v>
      </c>
    </row>
    <row r="791" spans="1:14" x14ac:dyDescent="0.25">
      <c r="A791" t="s">
        <v>4163</v>
      </c>
      <c r="B791" t="s">
        <v>4164</v>
      </c>
      <c r="C791" t="s">
        <v>4165</v>
      </c>
      <c r="D791">
        <v>137.91</v>
      </c>
      <c r="E791">
        <v>130.69999999999999</v>
      </c>
      <c r="F791" t="s">
        <v>4166</v>
      </c>
      <c r="G791" t="s">
        <v>4167</v>
      </c>
      <c r="H791">
        <v>28.93</v>
      </c>
      <c r="I791">
        <v>0.22</v>
      </c>
      <c r="J791" t="s">
        <v>4168</v>
      </c>
      <c r="K791" s="11">
        <f t="shared" si="48"/>
        <v>7600000</v>
      </c>
      <c r="L791" s="11">
        <f t="shared" si="49"/>
        <v>244600</v>
      </c>
      <c r="M791" s="11">
        <f t="shared" si="50"/>
        <v>36620000</v>
      </c>
      <c r="N791" s="11">
        <f t="shared" si="51"/>
        <v>7970000000</v>
      </c>
    </row>
    <row r="792" spans="1:14" x14ac:dyDescent="0.25">
      <c r="A792" t="s">
        <v>5040</v>
      </c>
      <c r="B792" t="s">
        <v>5041</v>
      </c>
      <c r="C792" t="s">
        <v>1668</v>
      </c>
      <c r="D792">
        <v>28.72</v>
      </c>
      <c r="E792">
        <v>30.26</v>
      </c>
      <c r="F792" t="s">
        <v>1120</v>
      </c>
      <c r="G792" t="s">
        <v>5042</v>
      </c>
      <c r="H792">
        <v>30.87</v>
      </c>
      <c r="I792">
        <v>0.06</v>
      </c>
      <c r="J792" t="s">
        <v>199</v>
      </c>
      <c r="K792" s="11">
        <f t="shared" si="48"/>
        <v>7570000</v>
      </c>
      <c r="L792" s="11">
        <f t="shared" si="49"/>
        <v>1240000</v>
      </c>
      <c r="M792" s="11">
        <f t="shared" si="50"/>
        <v>61310000</v>
      </c>
      <c r="N792" s="11">
        <f t="shared" si="51"/>
        <v>3300000000</v>
      </c>
    </row>
    <row r="793" spans="1:14" x14ac:dyDescent="0.25">
      <c r="A793" t="s">
        <v>4025</v>
      </c>
      <c r="B793" t="s">
        <v>4026</v>
      </c>
      <c r="C793" t="s">
        <v>4027</v>
      </c>
      <c r="D793">
        <v>35.299999999999997</v>
      </c>
      <c r="E793">
        <v>44.17</v>
      </c>
      <c r="F793" t="s">
        <v>4028</v>
      </c>
      <c r="G793" t="s">
        <v>4029</v>
      </c>
      <c r="H793">
        <v>42.7</v>
      </c>
      <c r="I793">
        <v>0.21</v>
      </c>
      <c r="J793" t="s">
        <v>1590</v>
      </c>
      <c r="K793" s="11">
        <f t="shared" si="48"/>
        <v>7530000</v>
      </c>
      <c r="L793" s="11">
        <f t="shared" si="49"/>
        <v>742960</v>
      </c>
      <c r="M793" s="11">
        <f t="shared" si="50"/>
        <v>34480000</v>
      </c>
      <c r="N793" s="11">
        <f t="shared" si="51"/>
        <v>1120000000</v>
      </c>
    </row>
    <row r="794" spans="1:14" x14ac:dyDescent="0.25">
      <c r="A794" t="s">
        <v>4981</v>
      </c>
      <c r="B794" t="s">
        <v>4982</v>
      </c>
      <c r="C794" t="s">
        <v>4983</v>
      </c>
      <c r="D794">
        <v>35.020000000000003</v>
      </c>
      <c r="E794">
        <v>31.08</v>
      </c>
      <c r="F794" t="s">
        <v>335</v>
      </c>
      <c r="G794" t="s">
        <v>4984</v>
      </c>
      <c r="H794">
        <v>30.92</v>
      </c>
      <c r="I794">
        <v>0.05</v>
      </c>
      <c r="J794" t="s">
        <v>1041</v>
      </c>
      <c r="K794" s="11">
        <f t="shared" si="48"/>
        <v>7520000</v>
      </c>
      <c r="L794" s="11">
        <f t="shared" si="49"/>
        <v>1460000</v>
      </c>
      <c r="M794" s="11">
        <f t="shared" si="50"/>
        <v>57980000</v>
      </c>
      <c r="N794" s="11">
        <f t="shared" si="51"/>
        <v>3950000000</v>
      </c>
    </row>
    <row r="795" spans="1:14" x14ac:dyDescent="0.25">
      <c r="A795" t="s">
        <v>4016</v>
      </c>
      <c r="B795" t="s">
        <v>4017</v>
      </c>
      <c r="C795" t="s">
        <v>1655</v>
      </c>
      <c r="D795">
        <v>62.3</v>
      </c>
      <c r="E795">
        <v>69.12</v>
      </c>
      <c r="F795" t="s">
        <v>4018</v>
      </c>
      <c r="G795" t="s">
        <v>4019</v>
      </c>
      <c r="H795">
        <v>21.62</v>
      </c>
      <c r="I795">
        <v>0.1</v>
      </c>
      <c r="J795" t="s">
        <v>3316</v>
      </c>
      <c r="K795" s="11">
        <f t="shared" si="48"/>
        <v>7510000</v>
      </c>
      <c r="L795" s="11">
        <f t="shared" si="49"/>
        <v>643380</v>
      </c>
      <c r="M795" s="11">
        <f t="shared" si="50"/>
        <v>34290000</v>
      </c>
      <c r="N795" s="11">
        <f t="shared" si="51"/>
        <v>6130000000</v>
      </c>
    </row>
    <row r="796" spans="1:14" x14ac:dyDescent="0.25">
      <c r="A796" t="s">
        <v>3005</v>
      </c>
      <c r="B796" t="s">
        <v>3006</v>
      </c>
      <c r="C796" t="s">
        <v>1655</v>
      </c>
      <c r="D796">
        <v>87.97</v>
      </c>
      <c r="E796">
        <v>103.03</v>
      </c>
      <c r="F796" t="s">
        <v>3007</v>
      </c>
      <c r="G796" t="s">
        <v>3008</v>
      </c>
      <c r="H796">
        <v>37.15</v>
      </c>
      <c r="I796">
        <v>0.17</v>
      </c>
      <c r="J796" t="s">
        <v>1664</v>
      </c>
      <c r="K796" s="11">
        <f t="shared" si="48"/>
        <v>7510000</v>
      </c>
      <c r="L796" s="11">
        <f t="shared" si="49"/>
        <v>319020</v>
      </c>
      <c r="M796" s="11">
        <f t="shared" si="50"/>
        <v>18840000</v>
      </c>
      <c r="N796" s="11">
        <f t="shared" si="51"/>
        <v>4099999999.9999995</v>
      </c>
    </row>
    <row r="797" spans="1:14" x14ac:dyDescent="0.25">
      <c r="A797" t="s">
        <v>4369</v>
      </c>
      <c r="B797" t="s">
        <v>4370</v>
      </c>
      <c r="C797" t="s">
        <v>1655</v>
      </c>
      <c r="D797">
        <v>31.74</v>
      </c>
      <c r="E797">
        <v>25.16</v>
      </c>
      <c r="F797" t="s">
        <v>262</v>
      </c>
      <c r="G797" t="s">
        <v>4371</v>
      </c>
      <c r="H797">
        <v>34.770000000000003</v>
      </c>
      <c r="I797">
        <v>0.08</v>
      </c>
      <c r="J797" t="s">
        <v>4372</v>
      </c>
      <c r="K797" s="11">
        <f t="shared" si="48"/>
        <v>7510000</v>
      </c>
      <c r="L797" s="11">
        <f t="shared" si="49"/>
        <v>1230000</v>
      </c>
      <c r="M797" s="11">
        <f t="shared" si="50"/>
        <v>41570000</v>
      </c>
      <c r="N797" s="11">
        <f t="shared" si="51"/>
        <v>3210000000</v>
      </c>
    </row>
    <row r="798" spans="1:14" x14ac:dyDescent="0.25">
      <c r="A798" t="s">
        <v>6322</v>
      </c>
      <c r="B798" t="s">
        <v>6323</v>
      </c>
      <c r="C798" t="s">
        <v>1655</v>
      </c>
      <c r="D798">
        <v>26.05</v>
      </c>
      <c r="E798">
        <v>25.16</v>
      </c>
      <c r="F798" t="s">
        <v>6324</v>
      </c>
      <c r="G798" t="s">
        <v>6325</v>
      </c>
      <c r="H798">
        <v>110.1</v>
      </c>
      <c r="I798">
        <v>0.18</v>
      </c>
      <c r="J798" t="s">
        <v>943</v>
      </c>
      <c r="K798" s="11">
        <f t="shared" si="48"/>
        <v>7510000</v>
      </c>
      <c r="L798" s="11">
        <f t="shared" si="49"/>
        <v>799480</v>
      </c>
      <c r="M798" s="11">
        <f t="shared" si="50"/>
        <v>140740000</v>
      </c>
      <c r="N798" s="11">
        <f t="shared" si="51"/>
        <v>2000000000</v>
      </c>
    </row>
    <row r="799" spans="1:14" x14ac:dyDescent="0.25">
      <c r="A799" t="s">
        <v>6135</v>
      </c>
      <c r="B799" t="s">
        <v>6136</v>
      </c>
      <c r="C799" t="s">
        <v>6137</v>
      </c>
      <c r="D799">
        <v>85.66</v>
      </c>
      <c r="E799">
        <v>68.52</v>
      </c>
      <c r="F799" t="s">
        <v>6138</v>
      </c>
      <c r="G799" t="s">
        <v>6139</v>
      </c>
      <c r="H799">
        <v>48.16</v>
      </c>
      <c r="I799">
        <v>0.25</v>
      </c>
      <c r="J799" t="s">
        <v>5131</v>
      </c>
      <c r="K799" s="11">
        <f t="shared" si="48"/>
        <v>7490000</v>
      </c>
      <c r="L799" s="11">
        <f t="shared" si="49"/>
        <v>496450</v>
      </c>
      <c r="M799" s="11">
        <f t="shared" si="50"/>
        <v>124330000</v>
      </c>
      <c r="N799" s="11">
        <f t="shared" si="51"/>
        <v>4930000000</v>
      </c>
    </row>
    <row r="800" spans="1:14" x14ac:dyDescent="0.25">
      <c r="A800" t="s">
        <v>4782</v>
      </c>
      <c r="B800" t="s">
        <v>4783</v>
      </c>
      <c r="C800" t="s">
        <v>1649</v>
      </c>
      <c r="D800">
        <v>31.16</v>
      </c>
      <c r="E800">
        <v>34.380000000000003</v>
      </c>
      <c r="F800" t="s">
        <v>273</v>
      </c>
      <c r="G800" t="s">
        <v>4784</v>
      </c>
      <c r="H800">
        <v>31.63</v>
      </c>
      <c r="I800">
        <v>0.05</v>
      </c>
      <c r="J800" t="s">
        <v>3975</v>
      </c>
      <c r="K800" s="11">
        <f t="shared" si="48"/>
        <v>7480000</v>
      </c>
      <c r="L800" s="11">
        <f t="shared" si="49"/>
        <v>1270000</v>
      </c>
      <c r="M800" s="11">
        <f t="shared" si="50"/>
        <v>51600000</v>
      </c>
      <c r="N800" s="11">
        <f t="shared" si="51"/>
        <v>3690000000</v>
      </c>
    </row>
    <row r="801" spans="1:14" x14ac:dyDescent="0.25">
      <c r="A801" t="s">
        <v>4653</v>
      </c>
      <c r="B801" t="s">
        <v>4654</v>
      </c>
      <c r="C801" t="s">
        <v>1629</v>
      </c>
      <c r="D801">
        <v>227.5</v>
      </c>
      <c r="E801">
        <v>186.2</v>
      </c>
      <c r="F801" t="s">
        <v>4655</v>
      </c>
      <c r="G801" t="s">
        <v>4656</v>
      </c>
      <c r="H801">
        <v>19.61</v>
      </c>
      <c r="I801">
        <v>0.12</v>
      </c>
      <c r="J801" t="s">
        <v>4657</v>
      </c>
      <c r="K801" s="11">
        <f t="shared" si="48"/>
        <v>7400000</v>
      </c>
      <c r="L801" s="11">
        <f t="shared" si="49"/>
        <v>218140</v>
      </c>
      <c r="M801" s="11">
        <f t="shared" si="50"/>
        <v>47950000</v>
      </c>
      <c r="N801" s="11">
        <f t="shared" si="51"/>
        <v>8700000000</v>
      </c>
    </row>
    <row r="802" spans="1:14" x14ac:dyDescent="0.25">
      <c r="A802" t="s">
        <v>3485</v>
      </c>
      <c r="B802" t="s">
        <v>3486</v>
      </c>
      <c r="C802" t="s">
        <v>3026</v>
      </c>
      <c r="D802">
        <v>66.319999999999993</v>
      </c>
      <c r="E802">
        <v>51.18</v>
      </c>
      <c r="F802" t="s">
        <v>3487</v>
      </c>
      <c r="G802" t="s">
        <v>3488</v>
      </c>
      <c r="H802">
        <v>39.76</v>
      </c>
      <c r="I802">
        <v>0.12</v>
      </c>
      <c r="J802" t="s">
        <v>3274</v>
      </c>
      <c r="K802" s="11">
        <f t="shared" si="48"/>
        <v>7360000</v>
      </c>
      <c r="L802" s="11">
        <f t="shared" si="49"/>
        <v>600660</v>
      </c>
      <c r="M802" s="11">
        <f t="shared" si="50"/>
        <v>25030000</v>
      </c>
      <c r="N802" s="11">
        <f t="shared" si="51"/>
        <v>4040000000</v>
      </c>
    </row>
    <row r="803" spans="1:14" x14ac:dyDescent="0.25">
      <c r="A803" t="s">
        <v>3024</v>
      </c>
      <c r="B803" t="s">
        <v>3025</v>
      </c>
      <c r="C803" t="s">
        <v>3026</v>
      </c>
      <c r="D803">
        <v>35.4</v>
      </c>
      <c r="E803">
        <v>37.549999999999997</v>
      </c>
      <c r="F803" t="s">
        <v>210</v>
      </c>
      <c r="G803" t="s">
        <v>3027</v>
      </c>
      <c r="H803">
        <v>55.88</v>
      </c>
      <c r="I803">
        <v>0.24</v>
      </c>
      <c r="J803" t="s">
        <v>1073</v>
      </c>
      <c r="K803" s="11">
        <f t="shared" si="48"/>
        <v>7360000</v>
      </c>
      <c r="L803" s="11">
        <f t="shared" si="49"/>
        <v>1020000</v>
      </c>
      <c r="M803" s="11">
        <f t="shared" si="50"/>
        <v>19070000</v>
      </c>
      <c r="N803" s="11">
        <f t="shared" si="51"/>
        <v>1440000000</v>
      </c>
    </row>
    <row r="804" spans="1:14" x14ac:dyDescent="0.25">
      <c r="A804" t="s">
        <v>4265</v>
      </c>
      <c r="B804" t="s">
        <v>4266</v>
      </c>
      <c r="C804" t="s">
        <v>1614</v>
      </c>
      <c r="D804">
        <v>93.35</v>
      </c>
      <c r="E804">
        <v>95.91</v>
      </c>
      <c r="F804" t="s">
        <v>4267</v>
      </c>
      <c r="G804" t="s">
        <v>4268</v>
      </c>
      <c r="H804">
        <v>22.09</v>
      </c>
      <c r="I804">
        <v>7.0000000000000007E-2</v>
      </c>
      <c r="J804" t="s">
        <v>4269</v>
      </c>
      <c r="K804" s="11">
        <f t="shared" si="48"/>
        <v>7350000</v>
      </c>
      <c r="L804" s="11">
        <f t="shared" si="49"/>
        <v>489170</v>
      </c>
      <c r="M804" s="11">
        <f t="shared" si="50"/>
        <v>38160000</v>
      </c>
      <c r="N804" s="11">
        <f t="shared" si="51"/>
        <v>4900000000</v>
      </c>
    </row>
    <row r="805" spans="1:14" x14ac:dyDescent="0.25">
      <c r="A805" t="s">
        <v>4215</v>
      </c>
      <c r="B805" t="s">
        <v>4216</v>
      </c>
      <c r="C805" t="s">
        <v>4217</v>
      </c>
      <c r="D805">
        <v>53.04</v>
      </c>
      <c r="E805">
        <v>64.44</v>
      </c>
      <c r="F805" t="s">
        <v>4218</v>
      </c>
      <c r="G805" t="s">
        <v>4214</v>
      </c>
      <c r="H805">
        <v>20.54</v>
      </c>
      <c r="I805">
        <v>7.0000000000000007E-2</v>
      </c>
      <c r="J805" t="s">
        <v>4219</v>
      </c>
      <c r="K805" s="11">
        <f t="shared" si="48"/>
        <v>7330000</v>
      </c>
      <c r="L805" s="11">
        <f t="shared" si="49"/>
        <v>544220</v>
      </c>
      <c r="M805" s="11">
        <f t="shared" si="50"/>
        <v>37150000</v>
      </c>
      <c r="N805" s="11">
        <f t="shared" si="51"/>
        <v>3940000000</v>
      </c>
    </row>
    <row r="806" spans="1:14" x14ac:dyDescent="0.25">
      <c r="A806" t="s">
        <v>4210</v>
      </c>
      <c r="B806" t="s">
        <v>4211</v>
      </c>
      <c r="C806" t="s">
        <v>4212</v>
      </c>
      <c r="D806">
        <v>47.5</v>
      </c>
      <c r="E806">
        <v>41.78</v>
      </c>
      <c r="F806" t="s">
        <v>4213</v>
      </c>
      <c r="G806" t="s">
        <v>4214</v>
      </c>
      <c r="H806">
        <v>53.94</v>
      </c>
      <c r="I806">
        <v>0.14000000000000001</v>
      </c>
      <c r="J806" t="s">
        <v>2952</v>
      </c>
      <c r="K806" s="11">
        <f t="shared" si="48"/>
        <v>7320000</v>
      </c>
      <c r="L806" s="11">
        <f t="shared" si="49"/>
        <v>598540</v>
      </c>
      <c r="M806" s="11">
        <f t="shared" si="50"/>
        <v>37150000</v>
      </c>
      <c r="N806" s="11">
        <f t="shared" si="51"/>
        <v>2450000000</v>
      </c>
    </row>
    <row r="807" spans="1:14" x14ac:dyDescent="0.25">
      <c r="A807" t="s">
        <v>3665</v>
      </c>
      <c r="B807" t="s">
        <v>3666</v>
      </c>
      <c r="C807" t="s">
        <v>3667</v>
      </c>
      <c r="D807">
        <v>187.46</v>
      </c>
      <c r="E807">
        <v>165.55</v>
      </c>
      <c r="F807" t="s">
        <v>3668</v>
      </c>
      <c r="G807" t="s">
        <v>3669</v>
      </c>
      <c r="H807">
        <v>17.5</v>
      </c>
      <c r="I807">
        <v>0.14000000000000001</v>
      </c>
      <c r="J807" t="s">
        <v>3670</v>
      </c>
      <c r="K807" s="11">
        <f t="shared" si="48"/>
        <v>7290000</v>
      </c>
      <c r="L807" s="11">
        <f t="shared" si="49"/>
        <v>249620</v>
      </c>
      <c r="M807" s="11">
        <f t="shared" si="50"/>
        <v>28120000</v>
      </c>
      <c r="N807" s="11">
        <f t="shared" si="51"/>
        <v>7010000000</v>
      </c>
    </row>
    <row r="808" spans="1:14" x14ac:dyDescent="0.25">
      <c r="A808" t="s">
        <v>4410</v>
      </c>
      <c r="B808" t="s">
        <v>4411</v>
      </c>
      <c r="C808" t="s">
        <v>3667</v>
      </c>
      <c r="D808">
        <v>54.26</v>
      </c>
      <c r="E808">
        <v>53.98</v>
      </c>
      <c r="F808" t="s">
        <v>4412</v>
      </c>
      <c r="G808" t="s">
        <v>4413</v>
      </c>
      <c r="H808">
        <v>18.66</v>
      </c>
      <c r="I808">
        <v>0.05</v>
      </c>
      <c r="J808" t="s">
        <v>4414</v>
      </c>
      <c r="K808" s="11">
        <f t="shared" si="48"/>
        <v>7290000</v>
      </c>
      <c r="L808" s="11">
        <f t="shared" si="49"/>
        <v>659900</v>
      </c>
      <c r="M808" s="11">
        <f t="shared" si="50"/>
        <v>42110000</v>
      </c>
      <c r="N808" s="11">
        <f t="shared" si="51"/>
        <v>6040000000</v>
      </c>
    </row>
    <row r="809" spans="1:14" x14ac:dyDescent="0.25">
      <c r="A809" t="s">
        <v>4491</v>
      </c>
      <c r="B809" t="s">
        <v>4492</v>
      </c>
      <c r="C809" t="s">
        <v>2567</v>
      </c>
      <c r="D809">
        <v>39.35</v>
      </c>
      <c r="E809">
        <v>42.91</v>
      </c>
      <c r="F809" t="s">
        <v>950</v>
      </c>
      <c r="G809" t="s">
        <v>4493</v>
      </c>
      <c r="H809">
        <v>16.260000000000002</v>
      </c>
      <c r="I809">
        <v>0.04</v>
      </c>
      <c r="J809" t="s">
        <v>1100</v>
      </c>
      <c r="K809" s="11">
        <f t="shared" si="48"/>
        <v>7270000</v>
      </c>
      <c r="L809" s="11">
        <f t="shared" si="49"/>
        <v>1090000</v>
      </c>
      <c r="M809" s="11">
        <f t="shared" si="50"/>
        <v>44320000</v>
      </c>
      <c r="N809" s="11">
        <f t="shared" si="51"/>
        <v>6190000000</v>
      </c>
    </row>
    <row r="810" spans="1:14" x14ac:dyDescent="0.25">
      <c r="A810" t="s">
        <v>2565</v>
      </c>
      <c r="B810" t="s">
        <v>2566</v>
      </c>
      <c r="C810" t="s">
        <v>2567</v>
      </c>
      <c r="D810">
        <v>78.05</v>
      </c>
      <c r="E810">
        <v>72.53</v>
      </c>
      <c r="F810" t="s">
        <v>2568</v>
      </c>
      <c r="G810" t="s">
        <v>2569</v>
      </c>
      <c r="H810">
        <v>27.81</v>
      </c>
      <c r="I810">
        <v>0.11</v>
      </c>
      <c r="J810" t="s">
        <v>2570</v>
      </c>
      <c r="K810" s="11">
        <f t="shared" si="48"/>
        <v>7270000</v>
      </c>
      <c r="L810" s="11">
        <f t="shared" si="49"/>
        <v>383760</v>
      </c>
      <c r="M810" s="11">
        <f t="shared" si="50"/>
        <v>13620000</v>
      </c>
      <c r="N810" s="11">
        <f t="shared" si="51"/>
        <v>3380000000</v>
      </c>
    </row>
    <row r="811" spans="1:14" x14ac:dyDescent="0.25">
      <c r="A811" t="s">
        <v>5082</v>
      </c>
      <c r="B811" t="s">
        <v>5083</v>
      </c>
      <c r="C811" t="s">
        <v>5084</v>
      </c>
      <c r="D811">
        <v>35.93</v>
      </c>
      <c r="E811">
        <v>37.76</v>
      </c>
      <c r="F811" t="s">
        <v>950</v>
      </c>
      <c r="G811" t="s">
        <v>5085</v>
      </c>
      <c r="H811">
        <v>26.44</v>
      </c>
      <c r="I811">
        <v>0.05</v>
      </c>
      <c r="J811" t="s">
        <v>4394</v>
      </c>
      <c r="K811" s="11">
        <f t="shared" si="48"/>
        <v>7240000</v>
      </c>
      <c r="L811" s="11">
        <f t="shared" si="49"/>
        <v>1090000</v>
      </c>
      <c r="M811" s="11">
        <f t="shared" si="50"/>
        <v>62180000</v>
      </c>
      <c r="N811" s="11">
        <f t="shared" si="51"/>
        <v>4130000000</v>
      </c>
    </row>
    <row r="812" spans="1:14" x14ac:dyDescent="0.25">
      <c r="A812" t="s">
        <v>4533</v>
      </c>
      <c r="B812" t="s">
        <v>4534</v>
      </c>
      <c r="C812" t="s">
        <v>4535</v>
      </c>
      <c r="D812">
        <v>24.6</v>
      </c>
      <c r="E812">
        <v>28.76</v>
      </c>
      <c r="F812" t="s">
        <v>273</v>
      </c>
      <c r="G812" t="s">
        <v>4536</v>
      </c>
      <c r="H812">
        <v>18.34</v>
      </c>
      <c r="I812">
        <v>0.04</v>
      </c>
      <c r="J812" t="s">
        <v>4537</v>
      </c>
      <c r="K812" s="11">
        <f t="shared" si="48"/>
        <v>7230000</v>
      </c>
      <c r="L812" s="11">
        <f t="shared" si="49"/>
        <v>1270000</v>
      </c>
      <c r="M812" s="11">
        <f t="shared" si="50"/>
        <v>45250000</v>
      </c>
      <c r="N812" s="11">
        <f t="shared" si="51"/>
        <v>5050000000</v>
      </c>
    </row>
    <row r="813" spans="1:14" x14ac:dyDescent="0.25">
      <c r="A813" t="s">
        <v>4310</v>
      </c>
      <c r="B813" t="s">
        <v>4311</v>
      </c>
      <c r="C813" t="s">
        <v>4312</v>
      </c>
      <c r="D813">
        <v>79.13</v>
      </c>
      <c r="E813">
        <v>72.38</v>
      </c>
      <c r="F813" t="s">
        <v>4313</v>
      </c>
      <c r="G813" t="s">
        <v>4314</v>
      </c>
      <c r="H813">
        <v>65.53</v>
      </c>
      <c r="I813">
        <v>0.3</v>
      </c>
      <c r="J813" t="s">
        <v>4315</v>
      </c>
      <c r="K813" s="11">
        <f t="shared" si="48"/>
        <v>7210000</v>
      </c>
      <c r="L813" s="11">
        <f t="shared" si="49"/>
        <v>430740</v>
      </c>
      <c r="M813" s="11">
        <f t="shared" si="50"/>
        <v>39270000</v>
      </c>
      <c r="N813" s="11">
        <f t="shared" si="51"/>
        <v>3460000000</v>
      </c>
    </row>
    <row r="814" spans="1:14" x14ac:dyDescent="0.25">
      <c r="A814" t="s">
        <v>3811</v>
      </c>
      <c r="B814" t="s">
        <v>3812</v>
      </c>
      <c r="C814" t="s">
        <v>1599</v>
      </c>
      <c r="D814">
        <v>57.65</v>
      </c>
      <c r="E814">
        <v>75.02</v>
      </c>
      <c r="F814" t="s">
        <v>3813</v>
      </c>
      <c r="G814" t="s">
        <v>3814</v>
      </c>
      <c r="H814">
        <v>35.450000000000003</v>
      </c>
      <c r="I814">
        <v>0.17</v>
      </c>
      <c r="J814" t="s">
        <v>3815</v>
      </c>
      <c r="K814" s="11">
        <f t="shared" si="48"/>
        <v>7180000</v>
      </c>
      <c r="L814" s="11">
        <f t="shared" si="49"/>
        <v>345050</v>
      </c>
      <c r="M814" s="11">
        <f t="shared" si="50"/>
        <v>30850000</v>
      </c>
      <c r="N814" s="11">
        <f t="shared" si="51"/>
        <v>969730000</v>
      </c>
    </row>
    <row r="815" spans="1:14" x14ac:dyDescent="0.25">
      <c r="A815" t="s">
        <v>4188</v>
      </c>
      <c r="B815" t="s">
        <v>4189</v>
      </c>
      <c r="C815" t="s">
        <v>4190</v>
      </c>
      <c r="D815">
        <v>27.53</v>
      </c>
      <c r="E815">
        <v>27.18</v>
      </c>
      <c r="F815" t="s">
        <v>335</v>
      </c>
      <c r="G815" t="s">
        <v>4191</v>
      </c>
      <c r="H815">
        <v>24.8</v>
      </c>
      <c r="I815">
        <v>0.05</v>
      </c>
      <c r="J815" t="s">
        <v>2779</v>
      </c>
      <c r="K815" s="11">
        <f t="shared" si="48"/>
        <v>7150000</v>
      </c>
      <c r="L815" s="11">
        <f t="shared" si="49"/>
        <v>1460000</v>
      </c>
      <c r="M815" s="11">
        <f t="shared" si="50"/>
        <v>37000000</v>
      </c>
      <c r="N815" s="11">
        <f t="shared" si="51"/>
        <v>5100000000</v>
      </c>
    </row>
    <row r="816" spans="1:14" x14ac:dyDescent="0.25">
      <c r="A816" t="s">
        <v>4463</v>
      </c>
      <c r="B816" t="s">
        <v>4464</v>
      </c>
      <c r="C816" t="s">
        <v>3540</v>
      </c>
      <c r="D816">
        <v>86.84</v>
      </c>
      <c r="E816">
        <v>91.09</v>
      </c>
      <c r="F816" t="s">
        <v>4465</v>
      </c>
      <c r="G816" t="s">
        <v>4466</v>
      </c>
      <c r="H816">
        <v>23.28</v>
      </c>
      <c r="I816">
        <v>0.15</v>
      </c>
      <c r="J816" t="s">
        <v>4359</v>
      </c>
      <c r="K816" s="11">
        <f t="shared" si="48"/>
        <v>7130000</v>
      </c>
      <c r="L816" s="11">
        <f t="shared" si="49"/>
        <v>417980</v>
      </c>
      <c r="M816" s="11">
        <f t="shared" si="50"/>
        <v>43740000</v>
      </c>
      <c r="N816" s="11">
        <f t="shared" si="51"/>
        <v>5700000000</v>
      </c>
    </row>
    <row r="817" spans="1:14" x14ac:dyDescent="0.25">
      <c r="A817" t="s">
        <v>3538</v>
      </c>
      <c r="B817" t="s">
        <v>3539</v>
      </c>
      <c r="C817" t="s">
        <v>3540</v>
      </c>
      <c r="D817">
        <v>42.79</v>
      </c>
      <c r="E817">
        <v>38.229999999999997</v>
      </c>
      <c r="F817" t="s">
        <v>3541</v>
      </c>
      <c r="G817" t="s">
        <v>3542</v>
      </c>
      <c r="H817">
        <v>31.71</v>
      </c>
      <c r="I817">
        <v>0.09</v>
      </c>
      <c r="J817" t="s">
        <v>1763</v>
      </c>
      <c r="K817" s="11">
        <f t="shared" si="48"/>
        <v>7130000</v>
      </c>
      <c r="L817" s="11">
        <f t="shared" si="49"/>
        <v>780960</v>
      </c>
      <c r="M817" s="11">
        <f t="shared" si="50"/>
        <v>25530000</v>
      </c>
      <c r="N817" s="11">
        <f t="shared" si="51"/>
        <v>1570000000</v>
      </c>
    </row>
    <row r="818" spans="1:14" x14ac:dyDescent="0.25">
      <c r="A818" t="s">
        <v>4568</v>
      </c>
      <c r="B818" t="s">
        <v>4569</v>
      </c>
      <c r="C818" t="s">
        <v>1580</v>
      </c>
      <c r="D818">
        <v>119</v>
      </c>
      <c r="E818">
        <v>113.14</v>
      </c>
      <c r="F818" t="s">
        <v>4570</v>
      </c>
      <c r="G818" t="s">
        <v>4571</v>
      </c>
      <c r="H818">
        <v>31.15</v>
      </c>
      <c r="I818">
        <v>0.2</v>
      </c>
      <c r="J818" t="s">
        <v>4572</v>
      </c>
      <c r="K818" s="11">
        <f t="shared" si="48"/>
        <v>7100000</v>
      </c>
      <c r="L818" s="11">
        <f t="shared" si="49"/>
        <v>301000</v>
      </c>
      <c r="M818" s="11">
        <f t="shared" si="50"/>
        <v>45860000</v>
      </c>
      <c r="N818" s="11">
        <f t="shared" si="51"/>
        <v>5010000000</v>
      </c>
    </row>
    <row r="819" spans="1:14" x14ac:dyDescent="0.25">
      <c r="A819" t="s">
        <v>2378</v>
      </c>
      <c r="B819" t="s">
        <v>2379</v>
      </c>
      <c r="C819" t="s">
        <v>1580</v>
      </c>
      <c r="D819">
        <v>39.49</v>
      </c>
      <c r="E819">
        <v>50.27</v>
      </c>
      <c r="F819" t="s">
        <v>2380</v>
      </c>
      <c r="G819" t="s">
        <v>2381</v>
      </c>
      <c r="H819">
        <v>24.32</v>
      </c>
      <c r="I819">
        <v>0.06</v>
      </c>
      <c r="J819" t="s">
        <v>2382</v>
      </c>
      <c r="K819" s="11">
        <f t="shared" si="48"/>
        <v>7100000</v>
      </c>
      <c r="L819" s="11">
        <f t="shared" si="49"/>
        <v>888060</v>
      </c>
      <c r="M819" s="11">
        <f t="shared" si="50"/>
        <v>12310000</v>
      </c>
      <c r="N819" s="11">
        <f t="shared" si="51"/>
        <v>2910000000</v>
      </c>
    </row>
    <row r="820" spans="1:14" x14ac:dyDescent="0.25">
      <c r="A820" t="s">
        <v>4079</v>
      </c>
      <c r="B820" t="s">
        <v>4080</v>
      </c>
      <c r="C820" t="s">
        <v>1576</v>
      </c>
      <c r="D820">
        <v>54.23</v>
      </c>
      <c r="E820">
        <v>44.87</v>
      </c>
      <c r="F820" t="s">
        <v>4081</v>
      </c>
      <c r="G820" t="s">
        <v>4082</v>
      </c>
      <c r="H820">
        <v>22.96</v>
      </c>
      <c r="I820">
        <v>0.05</v>
      </c>
      <c r="J820" t="s">
        <v>4083</v>
      </c>
      <c r="K820" s="11">
        <f t="shared" si="48"/>
        <v>7090000</v>
      </c>
      <c r="L820" s="11">
        <f t="shared" si="49"/>
        <v>816290</v>
      </c>
      <c r="M820" s="11">
        <f t="shared" si="50"/>
        <v>35350000</v>
      </c>
      <c r="N820" s="11">
        <f t="shared" si="51"/>
        <v>10170000000</v>
      </c>
    </row>
    <row r="821" spans="1:14" x14ac:dyDescent="0.25">
      <c r="A821" t="s">
        <v>3028</v>
      </c>
      <c r="B821" t="s">
        <v>3029</v>
      </c>
      <c r="C821" t="s">
        <v>3030</v>
      </c>
      <c r="D821">
        <v>26.51</v>
      </c>
      <c r="E821">
        <v>39.18</v>
      </c>
      <c r="F821" t="s">
        <v>3031</v>
      </c>
      <c r="G821" t="s">
        <v>3027</v>
      </c>
      <c r="H821">
        <v>42.94</v>
      </c>
      <c r="I821">
        <v>0.09</v>
      </c>
      <c r="J821" t="s">
        <v>3032</v>
      </c>
      <c r="K821" s="11">
        <f t="shared" si="48"/>
        <v>7080000</v>
      </c>
      <c r="L821" s="11">
        <f t="shared" si="49"/>
        <v>864620</v>
      </c>
      <c r="M821" s="11">
        <f t="shared" si="50"/>
        <v>19070000</v>
      </c>
      <c r="N821" s="11">
        <f t="shared" si="51"/>
        <v>2540000000</v>
      </c>
    </row>
    <row r="822" spans="1:14" x14ac:dyDescent="0.25">
      <c r="A822" t="s">
        <v>3912</v>
      </c>
      <c r="B822" t="s">
        <v>3913</v>
      </c>
      <c r="C822" t="s">
        <v>3914</v>
      </c>
      <c r="D822">
        <v>118.86</v>
      </c>
      <c r="E822">
        <v>123.63</v>
      </c>
      <c r="F822" t="s">
        <v>3915</v>
      </c>
      <c r="G822" t="s">
        <v>3906</v>
      </c>
      <c r="H822">
        <v>19.28</v>
      </c>
      <c r="I822">
        <v>0.12</v>
      </c>
      <c r="J822" t="s">
        <v>3916</v>
      </c>
      <c r="K822" s="11">
        <f t="shared" si="48"/>
        <v>7070000</v>
      </c>
      <c r="L822" s="11">
        <f t="shared" si="49"/>
        <v>377750</v>
      </c>
      <c r="M822" s="11">
        <f t="shared" si="50"/>
        <v>32259999.999999996</v>
      </c>
      <c r="N822" s="11">
        <f t="shared" si="51"/>
        <v>6520000000</v>
      </c>
    </row>
    <row r="823" spans="1:14" x14ac:dyDescent="0.25">
      <c r="A823" t="s">
        <v>4322</v>
      </c>
      <c r="B823" t="s">
        <v>4323</v>
      </c>
      <c r="C823" t="s">
        <v>1566</v>
      </c>
      <c r="D823">
        <v>31.27</v>
      </c>
      <c r="E823">
        <v>32.799999999999997</v>
      </c>
      <c r="F823" t="s">
        <v>4324</v>
      </c>
      <c r="G823" t="s">
        <v>4325</v>
      </c>
      <c r="H823">
        <v>16.36</v>
      </c>
      <c r="I823">
        <v>0.04</v>
      </c>
      <c r="J823" t="s">
        <v>4326</v>
      </c>
      <c r="K823" s="11">
        <f t="shared" si="48"/>
        <v>7020000</v>
      </c>
      <c r="L823" s="11">
        <f t="shared" si="49"/>
        <v>985790</v>
      </c>
      <c r="M823" s="11">
        <f t="shared" si="50"/>
        <v>39830000</v>
      </c>
      <c r="N823" s="11">
        <f t="shared" si="51"/>
        <v>4890000000</v>
      </c>
    </row>
    <row r="824" spans="1:14" x14ac:dyDescent="0.25">
      <c r="A824" t="s">
        <v>6207</v>
      </c>
      <c r="B824" t="s">
        <v>6208</v>
      </c>
      <c r="C824" t="s">
        <v>1560</v>
      </c>
      <c r="D824">
        <v>51.2</v>
      </c>
      <c r="E824">
        <v>47.34</v>
      </c>
      <c r="F824" t="s">
        <v>6209</v>
      </c>
      <c r="G824" t="s">
        <v>6210</v>
      </c>
      <c r="H824">
        <v>22.04</v>
      </c>
      <c r="I824">
        <v>0.06</v>
      </c>
      <c r="J824" t="s">
        <v>6211</v>
      </c>
      <c r="K824" s="11">
        <f t="shared" si="48"/>
        <v>7010000</v>
      </c>
      <c r="L824" s="11">
        <f t="shared" si="49"/>
        <v>776460</v>
      </c>
      <c r="M824" s="11">
        <f t="shared" si="50"/>
        <v>128389999.99999999</v>
      </c>
      <c r="N824" s="11">
        <f t="shared" si="51"/>
        <v>6080000000</v>
      </c>
    </row>
    <row r="825" spans="1:14" x14ac:dyDescent="0.25">
      <c r="A825" t="s">
        <v>4733</v>
      </c>
      <c r="B825" t="s">
        <v>4734</v>
      </c>
      <c r="C825" t="s">
        <v>4735</v>
      </c>
      <c r="D825">
        <v>30.36</v>
      </c>
      <c r="E825">
        <v>35.520000000000003</v>
      </c>
      <c r="F825" t="s">
        <v>4736</v>
      </c>
      <c r="G825" t="s">
        <v>4737</v>
      </c>
      <c r="H825">
        <v>49.92</v>
      </c>
      <c r="I825">
        <v>0.12</v>
      </c>
      <c r="J825" t="s">
        <v>992</v>
      </c>
      <c r="K825" s="11">
        <f t="shared" si="48"/>
        <v>6970000</v>
      </c>
      <c r="L825" s="11">
        <f t="shared" si="49"/>
        <v>907530</v>
      </c>
      <c r="M825" s="11">
        <f t="shared" si="50"/>
        <v>49890000</v>
      </c>
      <c r="N825" s="11">
        <f t="shared" si="51"/>
        <v>1310000000</v>
      </c>
    </row>
    <row r="826" spans="1:14" x14ac:dyDescent="0.25">
      <c r="A826" t="s">
        <v>4035</v>
      </c>
      <c r="B826" t="s">
        <v>4036</v>
      </c>
      <c r="C826" t="s">
        <v>1555</v>
      </c>
      <c r="D826">
        <v>92.85</v>
      </c>
      <c r="E826">
        <v>85.43</v>
      </c>
      <c r="F826" t="s">
        <v>4037</v>
      </c>
      <c r="G826" t="s">
        <v>4038</v>
      </c>
      <c r="H826">
        <v>28.14</v>
      </c>
      <c r="I826">
        <v>0.09</v>
      </c>
      <c r="J826" t="s">
        <v>3050</v>
      </c>
      <c r="K826" s="11">
        <f t="shared" si="48"/>
        <v>6930000</v>
      </c>
      <c r="L826" s="11">
        <f t="shared" si="49"/>
        <v>510850</v>
      </c>
      <c r="M826" s="11">
        <f t="shared" si="50"/>
        <v>34590000</v>
      </c>
      <c r="N826" s="11">
        <f t="shared" si="51"/>
        <v>3830000000</v>
      </c>
    </row>
    <row r="827" spans="1:14" x14ac:dyDescent="0.25">
      <c r="A827" t="s">
        <v>3377</v>
      </c>
      <c r="B827" t="s">
        <v>3378</v>
      </c>
      <c r="C827" t="s">
        <v>1555</v>
      </c>
      <c r="D827">
        <v>89.52</v>
      </c>
      <c r="E827">
        <v>82.7</v>
      </c>
      <c r="F827" t="s">
        <v>3379</v>
      </c>
      <c r="G827" t="s">
        <v>3380</v>
      </c>
      <c r="H827">
        <v>36.01</v>
      </c>
      <c r="I827">
        <v>0.21</v>
      </c>
      <c r="J827" t="s">
        <v>3381</v>
      </c>
      <c r="K827" s="11">
        <f t="shared" si="48"/>
        <v>6930000</v>
      </c>
      <c r="L827" s="11">
        <f t="shared" si="49"/>
        <v>397840</v>
      </c>
      <c r="M827" s="11">
        <f t="shared" si="50"/>
        <v>23710000</v>
      </c>
      <c r="N827" s="11">
        <f t="shared" si="51"/>
        <v>2680000000</v>
      </c>
    </row>
    <row r="828" spans="1:14" x14ac:dyDescent="0.25">
      <c r="A828" t="s">
        <v>3753</v>
      </c>
      <c r="B828" t="s">
        <v>3754</v>
      </c>
      <c r="C828" t="s">
        <v>3755</v>
      </c>
      <c r="D828">
        <v>37.18</v>
      </c>
      <c r="E828">
        <v>40.56</v>
      </c>
      <c r="F828" t="s">
        <v>3756</v>
      </c>
      <c r="G828" t="s">
        <v>3757</v>
      </c>
      <c r="H828">
        <v>18.670000000000002</v>
      </c>
      <c r="I828">
        <v>0.06</v>
      </c>
      <c r="J828" t="s">
        <v>3758</v>
      </c>
      <c r="K828" s="11">
        <f t="shared" si="48"/>
        <v>6920000</v>
      </c>
      <c r="L828" s="11">
        <f t="shared" si="49"/>
        <v>976140</v>
      </c>
      <c r="M828" s="11">
        <f t="shared" si="50"/>
        <v>29440000</v>
      </c>
      <c r="N828" s="11">
        <f t="shared" si="51"/>
        <v>5720000000</v>
      </c>
    </row>
    <row r="829" spans="1:14" x14ac:dyDescent="0.25">
      <c r="A829" t="s">
        <v>3610</v>
      </c>
      <c r="B829" t="s">
        <v>3611</v>
      </c>
      <c r="C829" t="s">
        <v>3612</v>
      </c>
      <c r="D829">
        <v>71.09</v>
      </c>
      <c r="E829">
        <v>66.38</v>
      </c>
      <c r="F829" t="s">
        <v>3613</v>
      </c>
      <c r="G829" t="s">
        <v>3614</v>
      </c>
      <c r="H829">
        <v>25.52</v>
      </c>
      <c r="I829">
        <v>0.09</v>
      </c>
      <c r="J829" t="s">
        <v>3615</v>
      </c>
      <c r="K829" s="11">
        <f t="shared" si="48"/>
        <v>6910000</v>
      </c>
      <c r="L829" s="11">
        <f t="shared" si="49"/>
        <v>468480</v>
      </c>
      <c r="M829" s="11">
        <f t="shared" si="50"/>
        <v>26550000</v>
      </c>
      <c r="N829" s="11">
        <f t="shared" si="51"/>
        <v>3960000000</v>
      </c>
    </row>
    <row r="830" spans="1:14" x14ac:dyDescent="0.25">
      <c r="A830" t="s">
        <v>3816</v>
      </c>
      <c r="B830" t="s">
        <v>3817</v>
      </c>
      <c r="C830" t="s">
        <v>3818</v>
      </c>
      <c r="D830">
        <v>36.08</v>
      </c>
      <c r="E830">
        <v>35.56</v>
      </c>
      <c r="F830" t="s">
        <v>3819</v>
      </c>
      <c r="G830" t="s">
        <v>3820</v>
      </c>
      <c r="H830">
        <v>22.59</v>
      </c>
      <c r="I830">
        <v>0.06</v>
      </c>
      <c r="J830" t="s">
        <v>3821</v>
      </c>
      <c r="K830" s="11">
        <f t="shared" si="48"/>
        <v>6870000</v>
      </c>
      <c r="L830" s="11">
        <f t="shared" si="49"/>
        <v>898500</v>
      </c>
      <c r="M830" s="11">
        <f t="shared" si="50"/>
        <v>30910000</v>
      </c>
      <c r="N830" s="11">
        <f t="shared" si="51"/>
        <v>5740000000</v>
      </c>
    </row>
    <row r="831" spans="1:14" x14ac:dyDescent="0.25">
      <c r="A831" t="s">
        <v>4395</v>
      </c>
      <c r="B831" t="s">
        <v>4396</v>
      </c>
      <c r="C831" t="s">
        <v>4397</v>
      </c>
      <c r="D831">
        <v>91.54</v>
      </c>
      <c r="E831">
        <v>89.75</v>
      </c>
      <c r="F831" t="s">
        <v>4398</v>
      </c>
      <c r="G831" t="s">
        <v>4399</v>
      </c>
      <c r="H831">
        <v>15.35</v>
      </c>
      <c r="I831">
        <v>0.08</v>
      </c>
      <c r="J831" t="s">
        <v>4400</v>
      </c>
      <c r="K831" s="11">
        <f t="shared" si="48"/>
        <v>6860000</v>
      </c>
      <c r="L831" s="11">
        <f t="shared" si="49"/>
        <v>373030</v>
      </c>
      <c r="M831" s="11">
        <f t="shared" si="50"/>
        <v>41980000</v>
      </c>
      <c r="N831" s="11">
        <f t="shared" si="51"/>
        <v>7310000000</v>
      </c>
    </row>
    <row r="832" spans="1:14" x14ac:dyDescent="0.25">
      <c r="A832" t="s">
        <v>4499</v>
      </c>
      <c r="B832" t="s">
        <v>4500</v>
      </c>
      <c r="C832" t="s">
        <v>2361</v>
      </c>
      <c r="D832">
        <v>45.95</v>
      </c>
      <c r="E832">
        <v>47.4</v>
      </c>
      <c r="F832" t="s">
        <v>4501</v>
      </c>
      <c r="G832" t="s">
        <v>4502</v>
      </c>
      <c r="H832">
        <v>28.91</v>
      </c>
      <c r="I832">
        <v>0.14000000000000001</v>
      </c>
      <c r="J832" t="s">
        <v>3060</v>
      </c>
      <c r="K832" s="11">
        <f t="shared" si="48"/>
        <v>6830000</v>
      </c>
      <c r="L832" s="11">
        <f t="shared" si="49"/>
        <v>733160</v>
      </c>
      <c r="M832" s="11">
        <f t="shared" si="50"/>
        <v>44410000</v>
      </c>
      <c r="N832" s="11">
        <f t="shared" si="51"/>
        <v>3580000000</v>
      </c>
    </row>
    <row r="833" spans="1:14" x14ac:dyDescent="0.25">
      <c r="A833" t="s">
        <v>2359</v>
      </c>
      <c r="B833" t="s">
        <v>2360</v>
      </c>
      <c r="C833" t="s">
        <v>2361</v>
      </c>
      <c r="D833">
        <v>39</v>
      </c>
      <c r="E833">
        <v>31.38</v>
      </c>
      <c r="F833" t="s">
        <v>2362</v>
      </c>
      <c r="G833" t="s">
        <v>2363</v>
      </c>
      <c r="H833">
        <v>76.67</v>
      </c>
      <c r="I833">
        <v>0.21</v>
      </c>
      <c r="J833" t="s">
        <v>2364</v>
      </c>
      <c r="K833" s="11">
        <f t="shared" si="48"/>
        <v>6830000</v>
      </c>
      <c r="L833" s="11">
        <f t="shared" si="49"/>
        <v>657320</v>
      </c>
      <c r="M833" s="11">
        <f t="shared" si="50"/>
        <v>12110000</v>
      </c>
      <c r="N833" s="11">
        <f t="shared" si="51"/>
        <v>862140000</v>
      </c>
    </row>
    <row r="834" spans="1:14" x14ac:dyDescent="0.25">
      <c r="A834" t="s">
        <v>4088</v>
      </c>
      <c r="B834" t="s">
        <v>4089</v>
      </c>
      <c r="C834" t="s">
        <v>4090</v>
      </c>
      <c r="D834">
        <v>88.34</v>
      </c>
      <c r="E834">
        <v>81.150000000000006</v>
      </c>
      <c r="F834" t="s">
        <v>4091</v>
      </c>
      <c r="G834" t="s">
        <v>4092</v>
      </c>
      <c r="H834">
        <v>26.16</v>
      </c>
      <c r="I834">
        <v>0.09</v>
      </c>
      <c r="J834" t="s">
        <v>4093</v>
      </c>
      <c r="K834" s="11">
        <f t="shared" ref="K834:K897" si="52">IF(RIGHT(C834,1)="k",LEFT(C834,LEN(C834)-1)*1000,IF(RIGHT(C834,1)="M",LEFT(C834,LEN(C834)-1)*1000000,IF(RIGHT(C834,1)="B",LEFT(C834,LEN(C834)-1)*1000000000)))</f>
        <v>6820000</v>
      </c>
      <c r="L834" s="11">
        <f t="shared" ref="L834:L897" si="53">IF(RIGHT(F834,1)="k",LEFT(F834,LEN(F834)-1)*1000,IF(RIGHT(F834,1)="M",LEFT(F834,LEN(F834)-1)*1000000,IF(RIGHT(F834,1)="B",LEFT(F834,LEN(F834)-1)*1000000000)))</f>
        <v>478420</v>
      </c>
      <c r="M834" s="11">
        <f t="shared" ref="M834:M897" si="54">IF(RIGHT(G834,1)="k",LEFT(G834,LEN(G834)-1)*1000,IF(RIGHT(G834,1)="M",LEFT(G834,LEN(G834)-1)*1000000,IF(RIGHT(G834,1)="B",LEFT(G834,LEN(G834)-1)*1000000000)))</f>
        <v>35500000</v>
      </c>
      <c r="N834" s="11">
        <f t="shared" ref="N834:N897" si="55">IF(RIGHT(J834,1)="k",LEFT(J834,LEN(J834)-1)*1000,IF(RIGHT(J834,1)="M",LEFT(J834,LEN(J834)-1)*1000000,IF(RIGHT(J834,1)="B",LEFT(J834,LEN(J834)-1)*1000000000)))</f>
        <v>6390000000</v>
      </c>
    </row>
    <row r="835" spans="1:14" x14ac:dyDescent="0.25">
      <c r="A835" t="s">
        <v>3213</v>
      </c>
      <c r="B835" t="s">
        <v>3214</v>
      </c>
      <c r="C835" t="s">
        <v>3215</v>
      </c>
      <c r="D835">
        <v>33.549999999999997</v>
      </c>
      <c r="E835">
        <v>30.73</v>
      </c>
      <c r="F835" t="s">
        <v>204</v>
      </c>
      <c r="G835" t="s">
        <v>3216</v>
      </c>
      <c r="H835">
        <v>36.020000000000003</v>
      </c>
      <c r="I835">
        <v>0.16</v>
      </c>
      <c r="J835" t="s">
        <v>1869</v>
      </c>
      <c r="K835" s="11">
        <f t="shared" si="52"/>
        <v>6810000</v>
      </c>
      <c r="L835" s="11">
        <f t="shared" si="53"/>
        <v>1010000</v>
      </c>
      <c r="M835" s="11">
        <f t="shared" si="54"/>
        <v>21410000</v>
      </c>
      <c r="N835" s="11">
        <f t="shared" si="55"/>
        <v>4760000000</v>
      </c>
    </row>
    <row r="836" spans="1:14" x14ac:dyDescent="0.25">
      <c r="A836" t="s">
        <v>3281</v>
      </c>
      <c r="B836" t="s">
        <v>3282</v>
      </c>
      <c r="C836" t="s">
        <v>3283</v>
      </c>
      <c r="D836">
        <v>43.72</v>
      </c>
      <c r="E836">
        <v>42.47</v>
      </c>
      <c r="F836" t="s">
        <v>3284</v>
      </c>
      <c r="G836" t="s">
        <v>3285</v>
      </c>
      <c r="H836">
        <v>35.31</v>
      </c>
      <c r="I836">
        <v>0.1</v>
      </c>
      <c r="J836" t="s">
        <v>643</v>
      </c>
      <c r="K836" s="11">
        <f t="shared" si="52"/>
        <v>6800000</v>
      </c>
      <c r="L836" s="11">
        <f t="shared" si="53"/>
        <v>680170</v>
      </c>
      <c r="M836" s="11">
        <f t="shared" si="54"/>
        <v>22500000</v>
      </c>
      <c r="N836" s="11">
        <f t="shared" si="55"/>
        <v>2200000000</v>
      </c>
    </row>
    <row r="837" spans="1:14" x14ac:dyDescent="0.25">
      <c r="A837" t="s">
        <v>3864</v>
      </c>
      <c r="B837" t="s">
        <v>3865</v>
      </c>
      <c r="C837" t="s">
        <v>3866</v>
      </c>
      <c r="D837">
        <v>37.97</v>
      </c>
      <c r="E837">
        <v>42.1</v>
      </c>
      <c r="F837" t="s">
        <v>3867</v>
      </c>
      <c r="G837" t="s">
        <v>3868</v>
      </c>
      <c r="H837">
        <v>19.559999999999999</v>
      </c>
      <c r="I837">
        <v>0.05</v>
      </c>
      <c r="J837" t="s">
        <v>3869</v>
      </c>
      <c r="K837" s="11">
        <f t="shared" si="52"/>
        <v>6760000</v>
      </c>
      <c r="L837" s="11">
        <f t="shared" si="53"/>
        <v>861770</v>
      </c>
      <c r="M837" s="11">
        <f t="shared" si="54"/>
        <v>31590000</v>
      </c>
      <c r="N837" s="11">
        <f t="shared" si="55"/>
        <v>5190000000</v>
      </c>
    </row>
    <row r="838" spans="1:14" x14ac:dyDescent="0.25">
      <c r="A838" t="s">
        <v>4678</v>
      </c>
      <c r="B838" t="s">
        <v>4679</v>
      </c>
      <c r="C838" t="s">
        <v>4680</v>
      </c>
      <c r="D838">
        <v>38</v>
      </c>
      <c r="E838">
        <v>38.75</v>
      </c>
      <c r="F838" t="s">
        <v>4681</v>
      </c>
      <c r="G838" t="s">
        <v>4682</v>
      </c>
      <c r="H838">
        <v>40.56</v>
      </c>
      <c r="I838">
        <v>0.1</v>
      </c>
      <c r="J838" t="s">
        <v>3159</v>
      </c>
      <c r="K838" s="11">
        <f t="shared" si="52"/>
        <v>6750000</v>
      </c>
      <c r="L838" s="11">
        <f t="shared" si="53"/>
        <v>858280</v>
      </c>
      <c r="M838" s="11">
        <f t="shared" si="54"/>
        <v>48540000</v>
      </c>
      <c r="N838" s="11">
        <f t="shared" si="55"/>
        <v>3750000000</v>
      </c>
    </row>
    <row r="839" spans="1:14" x14ac:dyDescent="0.25">
      <c r="A839" t="s">
        <v>3259</v>
      </c>
      <c r="B839" t="s">
        <v>3260</v>
      </c>
      <c r="C839" t="s">
        <v>3261</v>
      </c>
      <c r="D839">
        <v>51.25</v>
      </c>
      <c r="E839">
        <v>58.31</v>
      </c>
      <c r="F839" t="s">
        <v>3262</v>
      </c>
      <c r="G839" t="s">
        <v>3263</v>
      </c>
      <c r="H839">
        <v>33.54</v>
      </c>
      <c r="I839">
        <v>0.14000000000000001</v>
      </c>
      <c r="J839" t="s">
        <v>2415</v>
      </c>
      <c r="K839" s="11">
        <f t="shared" si="52"/>
        <v>6740000</v>
      </c>
      <c r="L839" s="11">
        <f t="shared" si="53"/>
        <v>632360</v>
      </c>
      <c r="M839" s="11">
        <f t="shared" si="54"/>
        <v>22370000</v>
      </c>
      <c r="N839" s="11">
        <f t="shared" si="55"/>
        <v>2310000000</v>
      </c>
    </row>
    <row r="840" spans="1:14" x14ac:dyDescent="0.25">
      <c r="A840" t="s">
        <v>5671</v>
      </c>
      <c r="B840" t="s">
        <v>5672</v>
      </c>
      <c r="C840" t="s">
        <v>1544</v>
      </c>
      <c r="D840">
        <v>39.81</v>
      </c>
      <c r="E840">
        <v>37.44</v>
      </c>
      <c r="F840" t="s">
        <v>5673</v>
      </c>
      <c r="G840" t="s">
        <v>5674</v>
      </c>
      <c r="H840">
        <v>26.06</v>
      </c>
      <c r="I840">
        <v>0.06</v>
      </c>
      <c r="J840" t="s">
        <v>5675</v>
      </c>
      <c r="K840" s="11">
        <f t="shared" si="52"/>
        <v>6730000</v>
      </c>
      <c r="L840" s="11">
        <f t="shared" si="53"/>
        <v>973040</v>
      </c>
      <c r="M840" s="11">
        <f t="shared" si="54"/>
        <v>89680000</v>
      </c>
      <c r="N840" s="11">
        <f t="shared" si="55"/>
        <v>4230000000.0000005</v>
      </c>
    </row>
    <row r="841" spans="1:14" x14ac:dyDescent="0.25">
      <c r="A841" t="s">
        <v>2982</v>
      </c>
      <c r="B841" t="s">
        <v>2983</v>
      </c>
      <c r="C841" t="s">
        <v>1538</v>
      </c>
      <c r="D841">
        <v>31.95</v>
      </c>
      <c r="E841">
        <v>30.15</v>
      </c>
      <c r="F841" t="s">
        <v>2984</v>
      </c>
      <c r="G841" t="s">
        <v>2985</v>
      </c>
      <c r="H841">
        <v>53.78</v>
      </c>
      <c r="I841">
        <v>0.18</v>
      </c>
      <c r="J841" t="s">
        <v>903</v>
      </c>
      <c r="K841" s="11">
        <f t="shared" si="52"/>
        <v>6720000</v>
      </c>
      <c r="L841" s="11">
        <f t="shared" si="53"/>
        <v>816630</v>
      </c>
      <c r="M841" s="11">
        <f t="shared" si="54"/>
        <v>18650000</v>
      </c>
      <c r="N841" s="11">
        <f t="shared" si="55"/>
        <v>1850000000</v>
      </c>
    </row>
    <row r="842" spans="1:14" x14ac:dyDescent="0.25">
      <c r="A842" t="s">
        <v>4432</v>
      </c>
      <c r="B842" t="s">
        <v>4433</v>
      </c>
      <c r="C842" t="s">
        <v>1534</v>
      </c>
      <c r="D842">
        <v>88.47</v>
      </c>
      <c r="E842">
        <v>77.53</v>
      </c>
      <c r="F842" t="s">
        <v>4434</v>
      </c>
      <c r="G842" t="s">
        <v>4435</v>
      </c>
      <c r="H842">
        <v>23.06</v>
      </c>
      <c r="I842">
        <v>0.18</v>
      </c>
      <c r="J842" t="s">
        <v>4436</v>
      </c>
      <c r="K842" s="11">
        <f t="shared" si="52"/>
        <v>6690000</v>
      </c>
      <c r="L842" s="11">
        <f t="shared" si="53"/>
        <v>391240</v>
      </c>
      <c r="M842" s="11">
        <f t="shared" si="54"/>
        <v>42990000</v>
      </c>
      <c r="N842" s="11">
        <f t="shared" si="55"/>
        <v>4269999999.9999995</v>
      </c>
    </row>
    <row r="843" spans="1:14" x14ac:dyDescent="0.25">
      <c r="A843" t="s">
        <v>4815</v>
      </c>
      <c r="B843" t="s">
        <v>4816</v>
      </c>
      <c r="C843" t="s">
        <v>4817</v>
      </c>
      <c r="D843">
        <v>115.86</v>
      </c>
      <c r="E843">
        <v>100.82</v>
      </c>
      <c r="F843" t="s">
        <v>4818</v>
      </c>
      <c r="G843" t="s">
        <v>4819</v>
      </c>
      <c r="H843">
        <v>26.85</v>
      </c>
      <c r="I843">
        <v>0.14000000000000001</v>
      </c>
      <c r="J843" t="s">
        <v>4820</v>
      </c>
      <c r="K843" s="11">
        <f t="shared" si="52"/>
        <v>6680000</v>
      </c>
      <c r="L843" s="11">
        <f t="shared" si="53"/>
        <v>301960</v>
      </c>
      <c r="M843" s="11">
        <f t="shared" si="54"/>
        <v>52970000</v>
      </c>
      <c r="N843" s="11">
        <f t="shared" si="55"/>
        <v>6150000000</v>
      </c>
    </row>
    <row r="844" spans="1:14" x14ac:dyDescent="0.25">
      <c r="A844" t="s">
        <v>3516</v>
      </c>
      <c r="B844" t="s">
        <v>3517</v>
      </c>
      <c r="C844" t="s">
        <v>3518</v>
      </c>
      <c r="D844">
        <v>62.25</v>
      </c>
      <c r="E844">
        <v>50.66</v>
      </c>
      <c r="F844" t="s">
        <v>3519</v>
      </c>
      <c r="G844" t="s">
        <v>3520</v>
      </c>
      <c r="H844">
        <v>31.8</v>
      </c>
      <c r="I844">
        <v>0.12</v>
      </c>
      <c r="J844" t="s">
        <v>2785</v>
      </c>
      <c r="K844" s="11">
        <f t="shared" si="52"/>
        <v>6670000</v>
      </c>
      <c r="L844" s="11">
        <f t="shared" si="53"/>
        <v>601450</v>
      </c>
      <c r="M844" s="11">
        <f t="shared" si="54"/>
        <v>25260000</v>
      </c>
      <c r="N844" s="11">
        <f t="shared" si="55"/>
        <v>3870000000</v>
      </c>
    </row>
    <row r="845" spans="1:14" x14ac:dyDescent="0.25">
      <c r="A845" t="s">
        <v>4799</v>
      </c>
      <c r="B845" t="s">
        <v>4800</v>
      </c>
      <c r="C845" t="s">
        <v>4801</v>
      </c>
      <c r="D845">
        <v>40.93</v>
      </c>
      <c r="E845">
        <v>40.340000000000003</v>
      </c>
      <c r="F845" t="s">
        <v>4802</v>
      </c>
      <c r="G845" t="s">
        <v>4803</v>
      </c>
      <c r="H845">
        <v>21.33</v>
      </c>
      <c r="I845">
        <v>0.05</v>
      </c>
      <c r="J845" t="s">
        <v>3946</v>
      </c>
      <c r="K845" s="11">
        <f t="shared" si="52"/>
        <v>6640000</v>
      </c>
      <c r="L845" s="11">
        <f t="shared" si="53"/>
        <v>890500</v>
      </c>
      <c r="M845" s="11">
        <f t="shared" si="54"/>
        <v>52030000</v>
      </c>
      <c r="N845" s="11">
        <f t="shared" si="55"/>
        <v>4910000000</v>
      </c>
    </row>
    <row r="846" spans="1:14" x14ac:dyDescent="0.25">
      <c r="A846" t="s">
        <v>4876</v>
      </c>
      <c r="B846" t="s">
        <v>4877</v>
      </c>
      <c r="C846" t="s">
        <v>1521</v>
      </c>
      <c r="D846">
        <v>37.72</v>
      </c>
      <c r="E846">
        <v>39.61</v>
      </c>
      <c r="F846" t="s">
        <v>4878</v>
      </c>
      <c r="G846" t="s">
        <v>4879</v>
      </c>
      <c r="H846">
        <v>26.01</v>
      </c>
      <c r="I846">
        <v>0.06</v>
      </c>
      <c r="J846" t="s">
        <v>4880</v>
      </c>
      <c r="K846" s="11">
        <f t="shared" si="52"/>
        <v>6620000</v>
      </c>
      <c r="L846" s="11">
        <f t="shared" si="53"/>
        <v>887450</v>
      </c>
      <c r="M846" s="11">
        <f t="shared" si="54"/>
        <v>54020000</v>
      </c>
      <c r="N846" s="11">
        <f t="shared" si="55"/>
        <v>3190000000</v>
      </c>
    </row>
    <row r="847" spans="1:14" x14ac:dyDescent="0.25">
      <c r="A847" t="s">
        <v>3692</v>
      </c>
      <c r="B847" t="s">
        <v>3693</v>
      </c>
      <c r="C847" t="s">
        <v>3131</v>
      </c>
      <c r="D847">
        <v>59.54</v>
      </c>
      <c r="E847">
        <v>55.1</v>
      </c>
      <c r="F847" t="s">
        <v>3694</v>
      </c>
      <c r="G847" t="s">
        <v>3695</v>
      </c>
      <c r="H847">
        <v>25.37</v>
      </c>
      <c r="I847">
        <v>0.09</v>
      </c>
      <c r="J847" t="s">
        <v>3696</v>
      </c>
      <c r="K847" s="11">
        <f t="shared" si="52"/>
        <v>6610000</v>
      </c>
      <c r="L847" s="11">
        <f t="shared" si="53"/>
        <v>642610</v>
      </c>
      <c r="M847" s="11">
        <f t="shared" si="54"/>
        <v>28330000</v>
      </c>
      <c r="N847" s="11">
        <f t="shared" si="55"/>
        <v>6300000000</v>
      </c>
    </row>
    <row r="848" spans="1:14" x14ac:dyDescent="0.25">
      <c r="A848" t="s">
        <v>3129</v>
      </c>
      <c r="B848" t="s">
        <v>3130</v>
      </c>
      <c r="C848" t="s">
        <v>3131</v>
      </c>
      <c r="D848">
        <v>29.07</v>
      </c>
      <c r="E848">
        <v>33.17</v>
      </c>
      <c r="F848" t="s">
        <v>3132</v>
      </c>
      <c r="G848" t="s">
        <v>3133</v>
      </c>
      <c r="H848">
        <v>56.31</v>
      </c>
      <c r="I848">
        <v>0.13</v>
      </c>
      <c r="J848" t="s">
        <v>992</v>
      </c>
      <c r="K848" s="11">
        <f t="shared" si="52"/>
        <v>6610000</v>
      </c>
      <c r="L848" s="11">
        <f t="shared" si="53"/>
        <v>681900</v>
      </c>
      <c r="M848" s="11">
        <f t="shared" si="54"/>
        <v>20350000</v>
      </c>
      <c r="N848" s="11">
        <f t="shared" si="55"/>
        <v>1310000000</v>
      </c>
    </row>
    <row r="849" spans="1:14" x14ac:dyDescent="0.25">
      <c r="A849" t="s">
        <v>3297</v>
      </c>
      <c r="B849" t="s">
        <v>3298</v>
      </c>
      <c r="C849" t="s">
        <v>3131</v>
      </c>
      <c r="D849">
        <v>29.5</v>
      </c>
      <c r="E849">
        <v>47.01</v>
      </c>
      <c r="F849" t="s">
        <v>3299</v>
      </c>
      <c r="G849" t="s">
        <v>3300</v>
      </c>
      <c r="H849">
        <v>47.19</v>
      </c>
      <c r="I849">
        <v>0.23</v>
      </c>
      <c r="J849" t="s">
        <v>3301</v>
      </c>
      <c r="K849" s="11">
        <f t="shared" si="52"/>
        <v>6610000</v>
      </c>
      <c r="L849" s="11">
        <f t="shared" si="53"/>
        <v>729920</v>
      </c>
      <c r="M849" s="11">
        <f t="shared" si="54"/>
        <v>22640000</v>
      </c>
      <c r="N849" s="11">
        <f t="shared" si="55"/>
        <v>881740000</v>
      </c>
    </row>
    <row r="850" spans="1:14" x14ac:dyDescent="0.25">
      <c r="A850" t="s">
        <v>4039</v>
      </c>
      <c r="B850" t="s">
        <v>4040</v>
      </c>
      <c r="C850" t="s">
        <v>1510</v>
      </c>
      <c r="D850">
        <v>86.89</v>
      </c>
      <c r="E850">
        <v>84.09</v>
      </c>
      <c r="F850" t="s">
        <v>4041</v>
      </c>
      <c r="G850" t="s">
        <v>4042</v>
      </c>
      <c r="H850">
        <v>17.38</v>
      </c>
      <c r="I850">
        <v>7.0000000000000007E-2</v>
      </c>
      <c r="J850" t="s">
        <v>4043</v>
      </c>
      <c r="K850" s="11">
        <f t="shared" si="52"/>
        <v>6560000</v>
      </c>
      <c r="L850" s="11">
        <f t="shared" si="53"/>
        <v>608890</v>
      </c>
      <c r="M850" s="11">
        <f t="shared" si="54"/>
        <v>34630000</v>
      </c>
      <c r="N850" s="11">
        <f t="shared" si="55"/>
        <v>9890000000</v>
      </c>
    </row>
    <row r="851" spans="1:14" x14ac:dyDescent="0.25">
      <c r="A851" t="s">
        <v>4327</v>
      </c>
      <c r="B851" t="s">
        <v>4328</v>
      </c>
      <c r="C851" t="s">
        <v>3384</v>
      </c>
      <c r="D851">
        <v>34.33</v>
      </c>
      <c r="E851">
        <v>36.049999999999997</v>
      </c>
      <c r="F851" t="s">
        <v>239</v>
      </c>
      <c r="G851" t="s">
        <v>4329</v>
      </c>
      <c r="H851">
        <v>15.13</v>
      </c>
      <c r="I851">
        <v>0.04</v>
      </c>
      <c r="J851" t="s">
        <v>4330</v>
      </c>
      <c r="K851" s="11">
        <f t="shared" si="52"/>
        <v>6540000</v>
      </c>
      <c r="L851" s="11">
        <f t="shared" si="53"/>
        <v>1170000</v>
      </c>
      <c r="M851" s="11">
        <f t="shared" si="54"/>
        <v>40220000</v>
      </c>
      <c r="N851" s="11">
        <f t="shared" si="55"/>
        <v>7340000000</v>
      </c>
    </row>
    <row r="852" spans="1:14" x14ac:dyDescent="0.25">
      <c r="A852" t="s">
        <v>3382</v>
      </c>
      <c r="B852" t="s">
        <v>3383</v>
      </c>
      <c r="C852" t="s">
        <v>3384</v>
      </c>
      <c r="D852">
        <v>77.63</v>
      </c>
      <c r="E852">
        <v>79.86</v>
      </c>
      <c r="F852" t="s">
        <v>3385</v>
      </c>
      <c r="G852" t="s">
        <v>3386</v>
      </c>
      <c r="H852">
        <v>21.43</v>
      </c>
      <c r="I852">
        <v>0.11</v>
      </c>
      <c r="J852" t="s">
        <v>3387</v>
      </c>
      <c r="K852" s="11">
        <f t="shared" si="52"/>
        <v>6540000</v>
      </c>
      <c r="L852" s="11">
        <f t="shared" si="53"/>
        <v>505050</v>
      </c>
      <c r="M852" s="11">
        <f t="shared" si="54"/>
        <v>23770000</v>
      </c>
      <c r="N852" s="11">
        <f t="shared" si="55"/>
        <v>6800000000</v>
      </c>
    </row>
    <row r="853" spans="1:14" x14ac:dyDescent="0.25">
      <c r="A853" t="s">
        <v>2604</v>
      </c>
      <c r="B853" t="s">
        <v>2605</v>
      </c>
      <c r="C853" t="s">
        <v>2606</v>
      </c>
      <c r="D853">
        <v>30.49</v>
      </c>
      <c r="E853">
        <v>28.99</v>
      </c>
      <c r="F853" t="s">
        <v>2607</v>
      </c>
      <c r="G853" t="s">
        <v>2608</v>
      </c>
      <c r="H853">
        <v>47.86</v>
      </c>
      <c r="I853">
        <v>7.0000000000000007E-2</v>
      </c>
      <c r="J853" t="s">
        <v>2609</v>
      </c>
      <c r="K853" s="11">
        <f t="shared" si="52"/>
        <v>6500000</v>
      </c>
      <c r="L853" s="11">
        <f t="shared" si="53"/>
        <v>945260</v>
      </c>
      <c r="M853" s="11">
        <f t="shared" si="54"/>
        <v>14080000</v>
      </c>
      <c r="N853" s="11">
        <f t="shared" si="55"/>
        <v>4139999999.9999995</v>
      </c>
    </row>
    <row r="854" spans="1:14" x14ac:dyDescent="0.25">
      <c r="A854" t="s">
        <v>3185</v>
      </c>
      <c r="B854" t="s">
        <v>3186</v>
      </c>
      <c r="C854" t="s">
        <v>3187</v>
      </c>
      <c r="D854">
        <v>26.76</v>
      </c>
      <c r="E854">
        <v>30.96</v>
      </c>
      <c r="F854" t="s">
        <v>3188</v>
      </c>
      <c r="G854" t="s">
        <v>3189</v>
      </c>
      <c r="H854">
        <v>17.53</v>
      </c>
      <c r="I854">
        <v>0.04</v>
      </c>
      <c r="J854" t="s">
        <v>1675</v>
      </c>
      <c r="K854" s="11">
        <f t="shared" si="52"/>
        <v>6490000</v>
      </c>
      <c r="L854" s="11">
        <f t="shared" si="53"/>
        <v>872090</v>
      </c>
      <c r="M854" s="11">
        <f t="shared" si="54"/>
        <v>21020000</v>
      </c>
      <c r="N854" s="11">
        <f t="shared" si="55"/>
        <v>3350000000</v>
      </c>
    </row>
    <row r="855" spans="1:14" x14ac:dyDescent="0.25">
      <c r="A855" t="s">
        <v>3709</v>
      </c>
      <c r="B855" t="s">
        <v>3710</v>
      </c>
      <c r="C855" t="s">
        <v>1496</v>
      </c>
      <c r="D855">
        <v>42.21</v>
      </c>
      <c r="E855">
        <v>44.73</v>
      </c>
      <c r="F855" t="s">
        <v>3711</v>
      </c>
      <c r="G855" t="s">
        <v>3712</v>
      </c>
      <c r="H855">
        <v>37.18</v>
      </c>
      <c r="I855">
        <v>7.0000000000000007E-2</v>
      </c>
      <c r="J855" t="s">
        <v>1732</v>
      </c>
      <c r="K855" s="11">
        <f t="shared" si="52"/>
        <v>6470000</v>
      </c>
      <c r="L855" s="11">
        <f t="shared" si="53"/>
        <v>705590</v>
      </c>
      <c r="M855" s="11">
        <f t="shared" si="54"/>
        <v>28510000</v>
      </c>
      <c r="N855" s="11">
        <f t="shared" si="55"/>
        <v>2820000000</v>
      </c>
    </row>
    <row r="856" spans="1:14" x14ac:dyDescent="0.25">
      <c r="A856" t="s">
        <v>3595</v>
      </c>
      <c r="B856" t="s">
        <v>3596</v>
      </c>
      <c r="C856" t="s">
        <v>1496</v>
      </c>
      <c r="D856">
        <v>29.13</v>
      </c>
      <c r="E856">
        <v>32.1</v>
      </c>
      <c r="F856" t="s">
        <v>3597</v>
      </c>
      <c r="G856" t="s">
        <v>3598</v>
      </c>
      <c r="H856">
        <v>43.97</v>
      </c>
      <c r="I856">
        <v>0.11</v>
      </c>
      <c r="J856" t="s">
        <v>1497</v>
      </c>
      <c r="K856" s="11">
        <f t="shared" si="52"/>
        <v>6470000</v>
      </c>
      <c r="L856" s="11">
        <f t="shared" si="53"/>
        <v>793960</v>
      </c>
      <c r="M856" s="11">
        <f t="shared" si="54"/>
        <v>26330000</v>
      </c>
      <c r="N856" s="11">
        <f t="shared" si="55"/>
        <v>2029999999.9999998</v>
      </c>
    </row>
    <row r="857" spans="1:14" x14ac:dyDescent="0.25">
      <c r="A857" t="s">
        <v>2448</v>
      </c>
      <c r="B857" t="s">
        <v>2449</v>
      </c>
      <c r="C857" t="s">
        <v>2450</v>
      </c>
      <c r="D857">
        <v>57.82</v>
      </c>
      <c r="E857">
        <v>49.62</v>
      </c>
      <c r="F857" t="s">
        <v>2451</v>
      </c>
      <c r="G857" t="s">
        <v>2452</v>
      </c>
      <c r="H857">
        <v>22.89</v>
      </c>
      <c r="I857">
        <v>0.09</v>
      </c>
      <c r="J857" t="s">
        <v>2453</v>
      </c>
      <c r="K857" s="11">
        <f t="shared" si="52"/>
        <v>6460000</v>
      </c>
      <c r="L857" s="11">
        <f t="shared" si="53"/>
        <v>693590</v>
      </c>
      <c r="M857" s="11">
        <f t="shared" si="54"/>
        <v>12890000</v>
      </c>
      <c r="N857" s="11">
        <f t="shared" si="55"/>
        <v>5670000000</v>
      </c>
    </row>
    <row r="858" spans="1:14" x14ac:dyDescent="0.25">
      <c r="A858" t="s">
        <v>3350</v>
      </c>
      <c r="B858" t="s">
        <v>3351</v>
      </c>
      <c r="C858" t="s">
        <v>1156</v>
      </c>
      <c r="D858">
        <v>87.09</v>
      </c>
      <c r="E858">
        <v>87.2</v>
      </c>
      <c r="F858" t="s">
        <v>3352</v>
      </c>
      <c r="G858" t="s">
        <v>3349</v>
      </c>
      <c r="H858">
        <v>15.47</v>
      </c>
      <c r="I858">
        <v>0.09</v>
      </c>
      <c r="J858" t="s">
        <v>3353</v>
      </c>
      <c r="K858" s="11">
        <f t="shared" si="52"/>
        <v>6370000</v>
      </c>
      <c r="L858" s="11">
        <f t="shared" si="53"/>
        <v>378560</v>
      </c>
      <c r="M858" s="11">
        <f t="shared" si="54"/>
        <v>23520000</v>
      </c>
      <c r="N858" s="11">
        <f t="shared" si="55"/>
        <v>7730000000</v>
      </c>
    </row>
    <row r="859" spans="1:14" x14ac:dyDescent="0.25">
      <c r="A859" t="s">
        <v>1154</v>
      </c>
      <c r="B859" t="s">
        <v>1155</v>
      </c>
      <c r="C859" t="s">
        <v>1156</v>
      </c>
      <c r="D859">
        <v>42.74</v>
      </c>
      <c r="E859">
        <v>27.54</v>
      </c>
      <c r="F859" t="s">
        <v>1157</v>
      </c>
      <c r="G859" t="s">
        <v>1158</v>
      </c>
      <c r="H859">
        <v>42.2</v>
      </c>
      <c r="I859">
        <v>0.13</v>
      </c>
      <c r="J859" t="s">
        <v>1159</v>
      </c>
      <c r="K859" s="11">
        <f t="shared" si="52"/>
        <v>6370000</v>
      </c>
      <c r="L859" s="11">
        <f t="shared" si="53"/>
        <v>850080</v>
      </c>
      <c r="M859" s="11">
        <f t="shared" si="54"/>
        <v>4650000</v>
      </c>
      <c r="N859" s="11">
        <f t="shared" si="55"/>
        <v>2280000000</v>
      </c>
    </row>
    <row r="860" spans="1:14" x14ac:dyDescent="0.25">
      <c r="A860" t="s">
        <v>2907</v>
      </c>
      <c r="B860" t="s">
        <v>2908</v>
      </c>
      <c r="C860" t="s">
        <v>1473</v>
      </c>
      <c r="D860">
        <v>45.76</v>
      </c>
      <c r="E860">
        <v>44.75</v>
      </c>
      <c r="F860" t="s">
        <v>2909</v>
      </c>
      <c r="G860" t="s">
        <v>2910</v>
      </c>
      <c r="H860">
        <v>28.14</v>
      </c>
      <c r="I860">
        <v>7.0000000000000007E-2</v>
      </c>
      <c r="J860" t="s">
        <v>2911</v>
      </c>
      <c r="K860" s="11">
        <f t="shared" si="52"/>
        <v>6360000</v>
      </c>
      <c r="L860" s="11">
        <f t="shared" si="53"/>
        <v>662560</v>
      </c>
      <c r="M860" s="11">
        <f t="shared" si="54"/>
        <v>17890000</v>
      </c>
      <c r="N860" s="11">
        <f t="shared" si="55"/>
        <v>2870000000</v>
      </c>
    </row>
    <row r="861" spans="1:14" x14ac:dyDescent="0.25">
      <c r="A861" t="s">
        <v>3373</v>
      </c>
      <c r="B861" t="s">
        <v>3374</v>
      </c>
      <c r="C861" t="s">
        <v>1468</v>
      </c>
      <c r="D861">
        <v>139.72</v>
      </c>
      <c r="E861">
        <v>124.38</v>
      </c>
      <c r="F861" t="s">
        <v>3375</v>
      </c>
      <c r="G861" t="s">
        <v>3376</v>
      </c>
      <c r="H861">
        <v>23.03</v>
      </c>
      <c r="I861">
        <v>0.21</v>
      </c>
      <c r="J861" t="s">
        <v>2453</v>
      </c>
      <c r="K861" s="11">
        <f t="shared" si="52"/>
        <v>6340000</v>
      </c>
      <c r="L861" s="11">
        <f t="shared" si="53"/>
        <v>228340</v>
      </c>
      <c r="M861" s="11">
        <f t="shared" si="54"/>
        <v>23700000</v>
      </c>
      <c r="N861" s="11">
        <f t="shared" si="55"/>
        <v>5670000000</v>
      </c>
    </row>
    <row r="862" spans="1:14" x14ac:dyDescent="0.25">
      <c r="A862" t="s">
        <v>4122</v>
      </c>
      <c r="B862" t="s">
        <v>4123</v>
      </c>
      <c r="C862" t="s">
        <v>4124</v>
      </c>
      <c r="D862">
        <v>43.85</v>
      </c>
      <c r="E862">
        <v>42.03</v>
      </c>
      <c r="F862" t="s">
        <v>4125</v>
      </c>
      <c r="G862" t="s">
        <v>4126</v>
      </c>
      <c r="H862">
        <v>37.270000000000003</v>
      </c>
      <c r="I862">
        <v>0.15</v>
      </c>
      <c r="J862" t="s">
        <v>1240</v>
      </c>
      <c r="K862" s="11">
        <f t="shared" si="52"/>
        <v>6330000</v>
      </c>
      <c r="L862" s="11">
        <f t="shared" si="53"/>
        <v>719530</v>
      </c>
      <c r="M862" s="11">
        <f t="shared" si="54"/>
        <v>35880000</v>
      </c>
      <c r="N862" s="11">
        <f t="shared" si="55"/>
        <v>2610000000</v>
      </c>
    </row>
    <row r="863" spans="1:14" x14ac:dyDescent="0.25">
      <c r="A863" t="s">
        <v>4231</v>
      </c>
      <c r="B863" t="s">
        <v>4232</v>
      </c>
      <c r="C863" t="s">
        <v>4233</v>
      </c>
      <c r="D863">
        <v>91.99</v>
      </c>
      <c r="E863">
        <v>93.53</v>
      </c>
      <c r="F863" t="s">
        <v>4234</v>
      </c>
      <c r="G863" t="s">
        <v>4235</v>
      </c>
      <c r="H863">
        <v>25.17</v>
      </c>
      <c r="I863">
        <v>0.11</v>
      </c>
      <c r="J863" t="s">
        <v>3387</v>
      </c>
      <c r="K863" s="11">
        <f t="shared" si="52"/>
        <v>6310000</v>
      </c>
      <c r="L863" s="11">
        <f t="shared" si="53"/>
        <v>373980</v>
      </c>
      <c r="M863" s="11">
        <f t="shared" si="54"/>
        <v>37460000</v>
      </c>
      <c r="N863" s="11">
        <f t="shared" si="55"/>
        <v>6800000000</v>
      </c>
    </row>
    <row r="864" spans="1:14" x14ac:dyDescent="0.25">
      <c r="A864" t="s">
        <v>4390</v>
      </c>
      <c r="B864" t="s">
        <v>4391</v>
      </c>
      <c r="C864" t="s">
        <v>4233</v>
      </c>
      <c r="D864">
        <v>76.45</v>
      </c>
      <c r="E864">
        <v>78.83</v>
      </c>
      <c r="F864" t="s">
        <v>4392</v>
      </c>
      <c r="G864" t="s">
        <v>4393</v>
      </c>
      <c r="H864">
        <v>26.1</v>
      </c>
      <c r="I864">
        <v>0.12</v>
      </c>
      <c r="J864" t="s">
        <v>4394</v>
      </c>
      <c r="K864" s="11">
        <f t="shared" si="52"/>
        <v>6310000</v>
      </c>
      <c r="L864" s="11">
        <f t="shared" si="53"/>
        <v>416590</v>
      </c>
      <c r="M864" s="11">
        <f t="shared" si="54"/>
        <v>41760000</v>
      </c>
      <c r="N864" s="11">
        <f t="shared" si="55"/>
        <v>4130000000</v>
      </c>
    </row>
    <row r="865" spans="1:14" x14ac:dyDescent="0.25">
      <c r="A865" t="s">
        <v>2839</v>
      </c>
      <c r="B865" t="s">
        <v>2840</v>
      </c>
      <c r="C865" t="s">
        <v>2841</v>
      </c>
      <c r="D865">
        <v>70.78</v>
      </c>
      <c r="E865">
        <v>60.01</v>
      </c>
      <c r="F865" t="s">
        <v>2842</v>
      </c>
      <c r="G865" t="s">
        <v>2843</v>
      </c>
      <c r="H865">
        <v>18.920000000000002</v>
      </c>
      <c r="I865">
        <v>7.0000000000000007E-2</v>
      </c>
      <c r="J865" t="s">
        <v>2844</v>
      </c>
      <c r="K865" s="11">
        <f t="shared" si="52"/>
        <v>6290000</v>
      </c>
      <c r="L865" s="11">
        <f t="shared" si="53"/>
        <v>518970</v>
      </c>
      <c r="M865" s="11">
        <f t="shared" si="54"/>
        <v>16710000</v>
      </c>
      <c r="N865" s="11">
        <f t="shared" si="55"/>
        <v>7050000000</v>
      </c>
    </row>
    <row r="866" spans="1:14" x14ac:dyDescent="0.25">
      <c r="A866" t="s">
        <v>5388</v>
      </c>
      <c r="B866" t="s">
        <v>5389</v>
      </c>
      <c r="C866" t="s">
        <v>2841</v>
      </c>
      <c r="D866">
        <v>116.82</v>
      </c>
      <c r="E866">
        <v>117.54</v>
      </c>
      <c r="F866" t="s">
        <v>5390</v>
      </c>
      <c r="G866" t="s">
        <v>5391</v>
      </c>
      <c r="H866">
        <v>20.55</v>
      </c>
      <c r="I866">
        <v>0.11</v>
      </c>
      <c r="J866" t="s">
        <v>1681</v>
      </c>
      <c r="K866" s="11">
        <f t="shared" si="52"/>
        <v>6290000</v>
      </c>
      <c r="L866" s="11">
        <f t="shared" si="53"/>
        <v>338000</v>
      </c>
      <c r="M866" s="11">
        <f t="shared" si="54"/>
        <v>73900000</v>
      </c>
      <c r="N866" s="11">
        <f t="shared" si="55"/>
        <v>4330000000</v>
      </c>
    </row>
    <row r="867" spans="1:14" x14ac:dyDescent="0.25">
      <c r="A867" t="s">
        <v>4618</v>
      </c>
      <c r="B867" t="s">
        <v>4619</v>
      </c>
      <c r="C867" t="s">
        <v>2841</v>
      </c>
      <c r="D867">
        <v>70.2</v>
      </c>
      <c r="E867">
        <v>57.26</v>
      </c>
      <c r="F867" t="s">
        <v>4620</v>
      </c>
      <c r="G867" t="s">
        <v>4621</v>
      </c>
      <c r="H867">
        <v>27.44</v>
      </c>
      <c r="I867">
        <v>0.12</v>
      </c>
      <c r="J867" t="s">
        <v>1354</v>
      </c>
      <c r="K867" s="11">
        <f t="shared" si="52"/>
        <v>6290000</v>
      </c>
      <c r="L867" s="11">
        <f t="shared" si="53"/>
        <v>591700</v>
      </c>
      <c r="M867" s="11">
        <f t="shared" si="54"/>
        <v>47040000</v>
      </c>
      <c r="N867" s="11">
        <f t="shared" si="55"/>
        <v>3150000000</v>
      </c>
    </row>
    <row r="868" spans="1:14" x14ac:dyDescent="0.25">
      <c r="A868" t="s">
        <v>3881</v>
      </c>
      <c r="B868" t="s">
        <v>3882</v>
      </c>
      <c r="C868" t="s">
        <v>2841</v>
      </c>
      <c r="D868">
        <v>27.51</v>
      </c>
      <c r="E868">
        <v>26.06</v>
      </c>
      <c r="F868" t="s">
        <v>294</v>
      </c>
      <c r="G868" t="s">
        <v>3883</v>
      </c>
      <c r="H868">
        <v>28.81</v>
      </c>
      <c r="I868">
        <v>0.06</v>
      </c>
      <c r="J868" t="s">
        <v>1691</v>
      </c>
      <c r="K868" s="11">
        <f t="shared" si="52"/>
        <v>6290000</v>
      </c>
      <c r="L868" s="11">
        <f t="shared" si="53"/>
        <v>1310000</v>
      </c>
      <c r="M868" s="11">
        <f t="shared" si="54"/>
        <v>31720000</v>
      </c>
      <c r="N868" s="11">
        <f t="shared" si="55"/>
        <v>2520000000</v>
      </c>
    </row>
    <row r="869" spans="1:14" x14ac:dyDescent="0.25">
      <c r="A869" t="s">
        <v>4905</v>
      </c>
      <c r="B869" t="s">
        <v>4906</v>
      </c>
      <c r="C869" t="s">
        <v>4907</v>
      </c>
      <c r="D869">
        <v>116.68</v>
      </c>
      <c r="E869">
        <v>121.97</v>
      </c>
      <c r="F869" t="s">
        <v>4908</v>
      </c>
      <c r="G869" t="s">
        <v>4909</v>
      </c>
      <c r="H869">
        <v>26.05</v>
      </c>
      <c r="I869">
        <v>0.14000000000000001</v>
      </c>
      <c r="J869" t="s">
        <v>1474</v>
      </c>
      <c r="K869" s="11">
        <f t="shared" si="52"/>
        <v>6280000</v>
      </c>
      <c r="L869" s="11">
        <f t="shared" si="53"/>
        <v>289140</v>
      </c>
      <c r="M869" s="11">
        <f t="shared" si="54"/>
        <v>55030000</v>
      </c>
      <c r="N869" s="11">
        <f t="shared" si="55"/>
        <v>3610000000</v>
      </c>
    </row>
    <row r="870" spans="1:14" x14ac:dyDescent="0.25">
      <c r="A870" t="s">
        <v>3987</v>
      </c>
      <c r="B870" t="s">
        <v>3988</v>
      </c>
      <c r="C870" t="s">
        <v>1457</v>
      </c>
      <c r="D870">
        <v>121.59</v>
      </c>
      <c r="E870">
        <v>113.29</v>
      </c>
      <c r="F870" t="s">
        <v>3989</v>
      </c>
      <c r="G870" t="s">
        <v>3990</v>
      </c>
      <c r="H870">
        <v>15.71</v>
      </c>
      <c r="I870">
        <v>0.13</v>
      </c>
      <c r="J870" t="s">
        <v>3991</v>
      </c>
      <c r="K870" s="11">
        <f t="shared" si="52"/>
        <v>6270000</v>
      </c>
      <c r="L870" s="11">
        <f t="shared" si="53"/>
        <v>331570</v>
      </c>
      <c r="M870" s="11">
        <f t="shared" si="54"/>
        <v>33940000</v>
      </c>
      <c r="N870" s="11">
        <f t="shared" si="55"/>
        <v>9390000000</v>
      </c>
    </row>
    <row r="871" spans="1:14" x14ac:dyDescent="0.25">
      <c r="A871" t="s">
        <v>5182</v>
      </c>
      <c r="B871" t="s">
        <v>5183</v>
      </c>
      <c r="C871" t="s">
        <v>5184</v>
      </c>
      <c r="D871">
        <v>149.13</v>
      </c>
      <c r="E871">
        <v>122.52</v>
      </c>
      <c r="F871" t="s">
        <v>5185</v>
      </c>
      <c r="G871" t="s">
        <v>5186</v>
      </c>
      <c r="H871">
        <v>37.11</v>
      </c>
      <c r="I871">
        <v>0.42</v>
      </c>
      <c r="J871" t="s">
        <v>2639</v>
      </c>
      <c r="K871" s="11">
        <f t="shared" si="52"/>
        <v>6250000</v>
      </c>
      <c r="L871" s="11">
        <f t="shared" si="53"/>
        <v>258959.99999999997</v>
      </c>
      <c r="M871" s="11">
        <f t="shared" si="54"/>
        <v>65180000.000000007</v>
      </c>
      <c r="N871" s="11">
        <f t="shared" si="55"/>
        <v>4580000000</v>
      </c>
    </row>
    <row r="872" spans="1:14" x14ac:dyDescent="0.25">
      <c r="A872" t="s">
        <v>3897</v>
      </c>
      <c r="B872" t="s">
        <v>3898</v>
      </c>
      <c r="C872" t="s">
        <v>3899</v>
      </c>
      <c r="D872">
        <v>70.08</v>
      </c>
      <c r="E872">
        <v>67.05</v>
      </c>
      <c r="F872" t="s">
        <v>3900</v>
      </c>
      <c r="G872" t="s">
        <v>3901</v>
      </c>
      <c r="H872">
        <v>18.95</v>
      </c>
      <c r="I872">
        <v>7.0000000000000007E-2</v>
      </c>
      <c r="J872" t="s">
        <v>3902</v>
      </c>
      <c r="K872" s="11">
        <f t="shared" si="52"/>
        <v>6240000</v>
      </c>
      <c r="L872" s="11">
        <f t="shared" si="53"/>
        <v>637650</v>
      </c>
      <c r="M872" s="11">
        <f t="shared" si="54"/>
        <v>32240000.000000004</v>
      </c>
      <c r="N872" s="11">
        <f t="shared" si="55"/>
        <v>11080000000</v>
      </c>
    </row>
    <row r="873" spans="1:14" x14ac:dyDescent="0.25">
      <c r="A873" t="s">
        <v>4205</v>
      </c>
      <c r="B873" t="s">
        <v>4206</v>
      </c>
      <c r="C873" t="s">
        <v>4207</v>
      </c>
      <c r="D873">
        <v>40.340000000000003</v>
      </c>
      <c r="E873">
        <v>44.48</v>
      </c>
      <c r="F873" t="s">
        <v>4208</v>
      </c>
      <c r="G873" t="s">
        <v>4209</v>
      </c>
      <c r="H873">
        <v>16.18</v>
      </c>
      <c r="I873">
        <v>0.05</v>
      </c>
      <c r="J873" t="s">
        <v>1169</v>
      </c>
      <c r="K873" s="11">
        <f t="shared" si="52"/>
        <v>6230000</v>
      </c>
      <c r="L873" s="11">
        <f t="shared" si="53"/>
        <v>775210</v>
      </c>
      <c r="M873" s="11">
        <f t="shared" si="54"/>
        <v>37130000</v>
      </c>
      <c r="N873" s="11">
        <f t="shared" si="55"/>
        <v>3600000000</v>
      </c>
    </row>
    <row r="874" spans="1:14" x14ac:dyDescent="0.25">
      <c r="A874" t="s">
        <v>4985</v>
      </c>
      <c r="B874" t="s">
        <v>4986</v>
      </c>
      <c r="C874" t="s">
        <v>1440</v>
      </c>
      <c r="D874">
        <v>75.72</v>
      </c>
      <c r="E874">
        <v>75.14</v>
      </c>
      <c r="F874" t="s">
        <v>4987</v>
      </c>
      <c r="G874" t="s">
        <v>4988</v>
      </c>
      <c r="H874">
        <v>20.260000000000002</v>
      </c>
      <c r="I874">
        <v>0.08</v>
      </c>
      <c r="J874" t="s">
        <v>4989</v>
      </c>
      <c r="K874" s="11">
        <f t="shared" si="52"/>
        <v>6200000</v>
      </c>
      <c r="L874" s="11">
        <f t="shared" si="53"/>
        <v>579510</v>
      </c>
      <c r="M874" s="11">
        <f t="shared" si="54"/>
        <v>57990000</v>
      </c>
      <c r="N874" s="11">
        <f t="shared" si="55"/>
        <v>12420000000</v>
      </c>
    </row>
    <row r="875" spans="1:14" x14ac:dyDescent="0.25">
      <c r="A875" t="s">
        <v>3312</v>
      </c>
      <c r="B875" t="s">
        <v>3313</v>
      </c>
      <c r="C875" t="s">
        <v>1440</v>
      </c>
      <c r="D875">
        <v>36.1</v>
      </c>
      <c r="E875">
        <v>38.54</v>
      </c>
      <c r="F875" t="s">
        <v>3314</v>
      </c>
      <c r="G875" t="s">
        <v>3315</v>
      </c>
      <c r="H875">
        <v>15.44</v>
      </c>
      <c r="I875">
        <v>0.04</v>
      </c>
      <c r="J875" t="s">
        <v>3316</v>
      </c>
      <c r="K875" s="11">
        <f t="shared" si="52"/>
        <v>6200000</v>
      </c>
      <c r="L875" s="11">
        <f t="shared" si="53"/>
        <v>820490</v>
      </c>
      <c r="M875" s="11">
        <f t="shared" si="54"/>
        <v>22920000</v>
      </c>
      <c r="N875" s="11">
        <f t="shared" si="55"/>
        <v>6130000000</v>
      </c>
    </row>
    <row r="876" spans="1:14" x14ac:dyDescent="0.25">
      <c r="A876" t="s">
        <v>4114</v>
      </c>
      <c r="B876" t="s">
        <v>4115</v>
      </c>
      <c r="C876" t="s">
        <v>1436</v>
      </c>
      <c r="D876">
        <v>52.24</v>
      </c>
      <c r="E876">
        <v>51.8</v>
      </c>
      <c r="F876" t="s">
        <v>4116</v>
      </c>
      <c r="G876" t="s">
        <v>4117</v>
      </c>
      <c r="H876">
        <v>15.95</v>
      </c>
      <c r="I876">
        <v>0.03</v>
      </c>
      <c r="J876" t="s">
        <v>3737</v>
      </c>
      <c r="K876" s="11">
        <f t="shared" si="52"/>
        <v>6150000</v>
      </c>
      <c r="L876" s="11">
        <f t="shared" si="53"/>
        <v>686950</v>
      </c>
      <c r="M876" s="11">
        <f t="shared" si="54"/>
        <v>35700000</v>
      </c>
      <c r="N876" s="11">
        <f t="shared" si="55"/>
        <v>7430000000</v>
      </c>
    </row>
    <row r="877" spans="1:14" x14ac:dyDescent="0.25">
      <c r="A877" t="s">
        <v>3956</v>
      </c>
      <c r="B877" t="s">
        <v>3957</v>
      </c>
      <c r="C877" t="s">
        <v>1436</v>
      </c>
      <c r="D877">
        <v>64.7</v>
      </c>
      <c r="E877">
        <v>64.94</v>
      </c>
      <c r="F877" t="s">
        <v>3958</v>
      </c>
      <c r="G877" t="s">
        <v>3959</v>
      </c>
      <c r="H877">
        <v>23.56</v>
      </c>
      <c r="I877">
        <v>0.11</v>
      </c>
      <c r="J877" t="s">
        <v>3960</v>
      </c>
      <c r="K877" s="11">
        <f t="shared" si="52"/>
        <v>6150000</v>
      </c>
      <c r="L877" s="11">
        <f t="shared" si="53"/>
        <v>523110</v>
      </c>
      <c r="M877" s="11">
        <f t="shared" si="54"/>
        <v>33170000</v>
      </c>
      <c r="N877" s="11">
        <f t="shared" si="55"/>
        <v>5040000000</v>
      </c>
    </row>
    <row r="878" spans="1:14" x14ac:dyDescent="0.25">
      <c r="A878" t="s">
        <v>3449</v>
      </c>
      <c r="B878" t="s">
        <v>3450</v>
      </c>
      <c r="C878" t="s">
        <v>1431</v>
      </c>
      <c r="D878">
        <v>71.44</v>
      </c>
      <c r="E878">
        <v>72.8</v>
      </c>
      <c r="F878" t="s">
        <v>3451</v>
      </c>
      <c r="G878" t="s">
        <v>3452</v>
      </c>
      <c r="H878">
        <v>21.93</v>
      </c>
      <c r="I878">
        <v>0.08</v>
      </c>
      <c r="J878" t="s">
        <v>3453</v>
      </c>
      <c r="K878" s="11">
        <f t="shared" si="52"/>
        <v>6130000</v>
      </c>
      <c r="L878" s="11">
        <f t="shared" si="53"/>
        <v>449830</v>
      </c>
      <c r="M878" s="11">
        <f t="shared" si="54"/>
        <v>24610000</v>
      </c>
      <c r="N878" s="11">
        <f t="shared" si="55"/>
        <v>4420000000</v>
      </c>
    </row>
    <row r="879" spans="1:14" x14ac:dyDescent="0.25">
      <c r="A879" t="s">
        <v>5100</v>
      </c>
      <c r="B879" t="s">
        <v>5101</v>
      </c>
      <c r="C879" t="s">
        <v>5102</v>
      </c>
      <c r="D879">
        <v>203.09</v>
      </c>
      <c r="E879">
        <v>199.15</v>
      </c>
      <c r="F879" t="s">
        <v>5103</v>
      </c>
      <c r="G879" t="s">
        <v>5104</v>
      </c>
      <c r="H879">
        <v>28.52</v>
      </c>
      <c r="I879">
        <v>0.39</v>
      </c>
      <c r="J879" t="s">
        <v>4537</v>
      </c>
      <c r="K879" s="11">
        <f t="shared" si="52"/>
        <v>6120000</v>
      </c>
      <c r="L879" s="11">
        <f t="shared" si="53"/>
        <v>160990</v>
      </c>
      <c r="M879" s="11">
        <f t="shared" si="54"/>
        <v>62570000</v>
      </c>
      <c r="N879" s="11">
        <f t="shared" si="55"/>
        <v>5050000000</v>
      </c>
    </row>
    <row r="880" spans="1:14" x14ac:dyDescent="0.25">
      <c r="A880" t="s">
        <v>5244</v>
      </c>
      <c r="B880" t="s">
        <v>5245</v>
      </c>
      <c r="C880" t="s">
        <v>5246</v>
      </c>
      <c r="D880">
        <v>32.119999999999997</v>
      </c>
      <c r="E880">
        <v>37.840000000000003</v>
      </c>
      <c r="F880" t="s">
        <v>5247</v>
      </c>
      <c r="G880" t="s">
        <v>5248</v>
      </c>
      <c r="H880">
        <v>30.69</v>
      </c>
      <c r="I880">
        <v>7.0000000000000007E-2</v>
      </c>
      <c r="J880" t="s">
        <v>2991</v>
      </c>
      <c r="K880" s="11">
        <f t="shared" si="52"/>
        <v>6080000</v>
      </c>
      <c r="L880" s="11">
        <f t="shared" si="53"/>
        <v>833370</v>
      </c>
      <c r="M880" s="11">
        <f t="shared" si="54"/>
        <v>67590000</v>
      </c>
      <c r="N880" s="11">
        <f t="shared" si="55"/>
        <v>3970000000</v>
      </c>
    </row>
    <row r="881" spans="1:14" x14ac:dyDescent="0.25">
      <c r="A881" t="s">
        <v>3790</v>
      </c>
      <c r="B881" t="s">
        <v>3791</v>
      </c>
      <c r="C881" t="s">
        <v>3792</v>
      </c>
      <c r="D881">
        <v>27.65</v>
      </c>
      <c r="E881">
        <v>29.9</v>
      </c>
      <c r="F881" t="s">
        <v>239</v>
      </c>
      <c r="G881" t="s">
        <v>3793</v>
      </c>
      <c r="H881">
        <v>32.22</v>
      </c>
      <c r="I881">
        <v>0.23</v>
      </c>
      <c r="J881" t="s">
        <v>1469</v>
      </c>
      <c r="K881" s="11">
        <f t="shared" si="52"/>
        <v>6070000</v>
      </c>
      <c r="L881" s="11">
        <f t="shared" si="53"/>
        <v>1170000</v>
      </c>
      <c r="M881" s="11">
        <f t="shared" si="54"/>
        <v>29790000</v>
      </c>
      <c r="N881" s="11">
        <f t="shared" si="55"/>
        <v>2410000000</v>
      </c>
    </row>
    <row r="882" spans="1:14" x14ac:dyDescent="0.25">
      <c r="A882" t="s">
        <v>4638</v>
      </c>
      <c r="B882" t="s">
        <v>4639</v>
      </c>
      <c r="C882" t="s">
        <v>1427</v>
      </c>
      <c r="D882">
        <v>86.32</v>
      </c>
      <c r="E882">
        <v>69.290000000000006</v>
      </c>
      <c r="F882" t="s">
        <v>4640</v>
      </c>
      <c r="G882" t="s">
        <v>4641</v>
      </c>
      <c r="H882">
        <v>20.43</v>
      </c>
      <c r="I882">
        <v>0.1</v>
      </c>
      <c r="J882" t="s">
        <v>4642</v>
      </c>
      <c r="K882" s="11">
        <f t="shared" si="52"/>
        <v>6060000</v>
      </c>
      <c r="L882" s="11">
        <f t="shared" si="53"/>
        <v>408530</v>
      </c>
      <c r="M882" s="11">
        <f t="shared" si="54"/>
        <v>47660000</v>
      </c>
      <c r="N882" s="11">
        <f t="shared" si="55"/>
        <v>6210000000</v>
      </c>
    </row>
    <row r="883" spans="1:14" x14ac:dyDescent="0.25">
      <c r="A883" t="s">
        <v>2880</v>
      </c>
      <c r="B883" t="s">
        <v>2881</v>
      </c>
      <c r="C883" t="s">
        <v>1427</v>
      </c>
      <c r="D883">
        <v>45.21</v>
      </c>
      <c r="E883">
        <v>42.11</v>
      </c>
      <c r="F883" t="s">
        <v>2882</v>
      </c>
      <c r="G883" t="s">
        <v>2883</v>
      </c>
      <c r="H883">
        <v>37.33</v>
      </c>
      <c r="I883">
        <v>0.08</v>
      </c>
      <c r="J883" t="s">
        <v>1790</v>
      </c>
      <c r="K883" s="11">
        <f t="shared" si="52"/>
        <v>6060000</v>
      </c>
      <c r="L883" s="11">
        <f t="shared" si="53"/>
        <v>865770</v>
      </c>
      <c r="M883" s="11">
        <f t="shared" si="54"/>
        <v>17520000</v>
      </c>
      <c r="N883" s="11">
        <f t="shared" si="55"/>
        <v>3240000000</v>
      </c>
    </row>
    <row r="884" spans="1:14" x14ac:dyDescent="0.25">
      <c r="A884" t="s">
        <v>3687</v>
      </c>
      <c r="B884" t="s">
        <v>3688</v>
      </c>
      <c r="C884" t="s">
        <v>3409</v>
      </c>
      <c r="D884">
        <v>65.05</v>
      </c>
      <c r="E884">
        <v>60.85</v>
      </c>
      <c r="F884" t="s">
        <v>3689</v>
      </c>
      <c r="G884" t="s">
        <v>3690</v>
      </c>
      <c r="H884">
        <v>19.8</v>
      </c>
      <c r="I884">
        <v>0.09</v>
      </c>
      <c r="J884" t="s">
        <v>3691</v>
      </c>
      <c r="K884" s="11">
        <f t="shared" si="52"/>
        <v>6040000</v>
      </c>
      <c r="L884" s="11">
        <f t="shared" si="53"/>
        <v>527320</v>
      </c>
      <c r="M884" s="11">
        <f t="shared" si="54"/>
        <v>28260000</v>
      </c>
      <c r="N884" s="11">
        <f t="shared" si="55"/>
        <v>5820000000</v>
      </c>
    </row>
    <row r="885" spans="1:14" x14ac:dyDescent="0.25">
      <c r="A885" t="s">
        <v>3407</v>
      </c>
      <c r="B885" t="s">
        <v>3408</v>
      </c>
      <c r="C885" t="s">
        <v>3409</v>
      </c>
      <c r="D885">
        <v>54.75</v>
      </c>
      <c r="E885">
        <v>56.8</v>
      </c>
      <c r="F885" t="s">
        <v>3410</v>
      </c>
      <c r="G885" t="s">
        <v>3411</v>
      </c>
      <c r="H885">
        <v>44.08</v>
      </c>
      <c r="I885">
        <v>0.27</v>
      </c>
      <c r="J885" t="s">
        <v>2312</v>
      </c>
      <c r="K885" s="11">
        <f t="shared" si="52"/>
        <v>6040000</v>
      </c>
      <c r="L885" s="11">
        <f t="shared" si="53"/>
        <v>355260</v>
      </c>
      <c r="M885" s="11">
        <f t="shared" si="54"/>
        <v>24150000</v>
      </c>
      <c r="N885" s="11">
        <f t="shared" si="55"/>
        <v>2160000000</v>
      </c>
    </row>
    <row r="886" spans="1:14" x14ac:dyDescent="0.25">
      <c r="A886" t="s">
        <v>3388</v>
      </c>
      <c r="B886" t="s">
        <v>3389</v>
      </c>
      <c r="C886" t="s">
        <v>3390</v>
      </c>
      <c r="D886">
        <v>46.9</v>
      </c>
      <c r="E886">
        <v>46.93</v>
      </c>
      <c r="F886" t="s">
        <v>3391</v>
      </c>
      <c r="G886" t="s">
        <v>3392</v>
      </c>
      <c r="H886">
        <v>14.89</v>
      </c>
      <c r="I886">
        <v>0.04</v>
      </c>
      <c r="J886" t="s">
        <v>3393</v>
      </c>
      <c r="K886" s="11">
        <f t="shared" si="52"/>
        <v>6020000</v>
      </c>
      <c r="L886" s="11">
        <f t="shared" si="53"/>
        <v>787830</v>
      </c>
      <c r="M886" s="11">
        <f t="shared" si="54"/>
        <v>23910000</v>
      </c>
      <c r="N886" s="11">
        <f t="shared" si="55"/>
        <v>8109999999.999999</v>
      </c>
    </row>
    <row r="887" spans="1:14" x14ac:dyDescent="0.25">
      <c r="A887" t="s">
        <v>3014</v>
      </c>
      <c r="B887" t="s">
        <v>3015</v>
      </c>
      <c r="C887" t="s">
        <v>1418</v>
      </c>
      <c r="D887">
        <v>55.72</v>
      </c>
      <c r="E887">
        <v>51.11</v>
      </c>
      <c r="F887" t="s">
        <v>3016</v>
      </c>
      <c r="G887" t="s">
        <v>3017</v>
      </c>
      <c r="H887">
        <v>25.27</v>
      </c>
      <c r="I887">
        <v>0.11</v>
      </c>
      <c r="J887" t="s">
        <v>3018</v>
      </c>
      <c r="K887" s="11">
        <f t="shared" si="52"/>
        <v>6010000</v>
      </c>
      <c r="L887" s="11">
        <f t="shared" si="53"/>
        <v>539760</v>
      </c>
      <c r="M887" s="11">
        <f t="shared" si="54"/>
        <v>18990000</v>
      </c>
      <c r="N887" s="11">
        <f t="shared" si="55"/>
        <v>4400000000</v>
      </c>
    </row>
    <row r="888" spans="1:14" x14ac:dyDescent="0.25">
      <c r="A888" t="s">
        <v>3805</v>
      </c>
      <c r="B888" t="s">
        <v>3806</v>
      </c>
      <c r="C888" t="s">
        <v>3807</v>
      </c>
      <c r="D888">
        <v>117.4</v>
      </c>
      <c r="E888">
        <v>72.37</v>
      </c>
      <c r="F888" t="s">
        <v>3808</v>
      </c>
      <c r="G888" t="s">
        <v>3809</v>
      </c>
      <c r="H888">
        <v>117.89</v>
      </c>
      <c r="I888">
        <v>0.51</v>
      </c>
      <c r="J888" t="s">
        <v>3810</v>
      </c>
      <c r="K888" s="11">
        <f t="shared" si="52"/>
        <v>5960000</v>
      </c>
      <c r="L888" s="11">
        <f t="shared" si="53"/>
        <v>232870</v>
      </c>
      <c r="M888" s="11">
        <f t="shared" si="54"/>
        <v>30270000</v>
      </c>
      <c r="N888" s="11">
        <f t="shared" si="55"/>
        <v>1670000000</v>
      </c>
    </row>
    <row r="889" spans="1:14" x14ac:dyDescent="0.25">
      <c r="A889" t="s">
        <v>3764</v>
      </c>
      <c r="B889" t="s">
        <v>3765</v>
      </c>
      <c r="C889" t="s">
        <v>1399</v>
      </c>
      <c r="D889">
        <v>55.1</v>
      </c>
      <c r="E889">
        <v>52.91</v>
      </c>
      <c r="F889" t="s">
        <v>3766</v>
      </c>
      <c r="G889" t="s">
        <v>3767</v>
      </c>
      <c r="H889">
        <v>21.04</v>
      </c>
      <c r="I889">
        <v>7.0000000000000007E-2</v>
      </c>
      <c r="J889" t="s">
        <v>3768</v>
      </c>
      <c r="K889" s="11">
        <f t="shared" si="52"/>
        <v>5950000</v>
      </c>
      <c r="L889" s="11">
        <f t="shared" si="53"/>
        <v>676500</v>
      </c>
      <c r="M889" s="11">
        <f t="shared" si="54"/>
        <v>29480000</v>
      </c>
      <c r="N889" s="11">
        <f t="shared" si="55"/>
        <v>6640000000</v>
      </c>
    </row>
    <row r="890" spans="1:14" x14ac:dyDescent="0.25">
      <c r="A890" t="s">
        <v>3839</v>
      </c>
      <c r="B890" t="s">
        <v>3840</v>
      </c>
      <c r="C890" t="s">
        <v>1390</v>
      </c>
      <c r="D890">
        <v>75.239999999999995</v>
      </c>
      <c r="E890">
        <v>68.61</v>
      </c>
      <c r="F890" t="s">
        <v>3841</v>
      </c>
      <c r="G890" t="s">
        <v>3842</v>
      </c>
      <c r="H890">
        <v>25.65</v>
      </c>
      <c r="I890">
        <v>0.14000000000000001</v>
      </c>
      <c r="J890" t="s">
        <v>3367</v>
      </c>
      <c r="K890" s="11">
        <f t="shared" si="52"/>
        <v>5930000</v>
      </c>
      <c r="L890" s="11">
        <f t="shared" si="53"/>
        <v>402150</v>
      </c>
      <c r="M890" s="11">
        <f t="shared" si="54"/>
        <v>31210000</v>
      </c>
      <c r="N890" s="11">
        <f t="shared" si="55"/>
        <v>5250000000</v>
      </c>
    </row>
    <row r="891" spans="1:14" x14ac:dyDescent="0.25">
      <c r="A891" t="s">
        <v>4192</v>
      </c>
      <c r="B891" t="s">
        <v>4193</v>
      </c>
      <c r="C891" t="s">
        <v>1390</v>
      </c>
      <c r="D891">
        <v>54.36</v>
      </c>
      <c r="E891">
        <v>60.75</v>
      </c>
      <c r="F891" t="s">
        <v>4194</v>
      </c>
      <c r="G891" t="s">
        <v>4195</v>
      </c>
      <c r="H891">
        <v>18.53</v>
      </c>
      <c r="I891">
        <v>7.0000000000000007E-2</v>
      </c>
      <c r="J891" t="s">
        <v>2382</v>
      </c>
      <c r="K891" s="11">
        <f t="shared" si="52"/>
        <v>5930000</v>
      </c>
      <c r="L891" s="11">
        <f t="shared" si="53"/>
        <v>678170</v>
      </c>
      <c r="M891" s="11">
        <f t="shared" si="54"/>
        <v>37070000</v>
      </c>
      <c r="N891" s="11">
        <f t="shared" si="55"/>
        <v>2910000000</v>
      </c>
    </row>
    <row r="892" spans="1:14" x14ac:dyDescent="0.25">
      <c r="A892" t="s">
        <v>2466</v>
      </c>
      <c r="B892" t="s">
        <v>2467</v>
      </c>
      <c r="C892" t="s">
        <v>2468</v>
      </c>
      <c r="D892">
        <v>74.849999999999994</v>
      </c>
      <c r="E892">
        <v>58.15</v>
      </c>
      <c r="F892" t="s">
        <v>2469</v>
      </c>
      <c r="G892" t="s">
        <v>2470</v>
      </c>
      <c r="H892">
        <v>29.69</v>
      </c>
      <c r="I892">
        <v>0.12</v>
      </c>
      <c r="J892" t="s">
        <v>2471</v>
      </c>
      <c r="K892" s="11">
        <f t="shared" si="52"/>
        <v>5900000</v>
      </c>
      <c r="L892" s="11">
        <f t="shared" si="53"/>
        <v>485700</v>
      </c>
      <c r="M892" s="11">
        <f t="shared" si="54"/>
        <v>12950000</v>
      </c>
      <c r="N892" s="11">
        <f t="shared" si="55"/>
        <v>4150000000.0000005</v>
      </c>
    </row>
    <row r="893" spans="1:14" x14ac:dyDescent="0.25">
      <c r="A893" t="s">
        <v>2744</v>
      </c>
      <c r="B893" t="s">
        <v>2745</v>
      </c>
      <c r="C893" t="s">
        <v>2746</v>
      </c>
      <c r="D893">
        <v>33.68</v>
      </c>
      <c r="E893">
        <v>49.43</v>
      </c>
      <c r="F893" t="s">
        <v>2747</v>
      </c>
      <c r="G893" t="s">
        <v>2743</v>
      </c>
      <c r="H893">
        <v>42.47</v>
      </c>
      <c r="I893">
        <v>0.11</v>
      </c>
      <c r="J893" t="s">
        <v>887</v>
      </c>
      <c r="K893" s="11">
        <f t="shared" si="52"/>
        <v>5880000</v>
      </c>
      <c r="L893" s="11">
        <f t="shared" si="53"/>
        <v>694070</v>
      </c>
      <c r="M893" s="11">
        <f t="shared" si="54"/>
        <v>15490000</v>
      </c>
      <c r="N893" s="11">
        <f t="shared" si="55"/>
        <v>1720000000</v>
      </c>
    </row>
    <row r="894" spans="1:14" x14ac:dyDescent="0.25">
      <c r="A894" t="s">
        <v>2862</v>
      </c>
      <c r="B894" t="s">
        <v>2863</v>
      </c>
      <c r="C894" t="s">
        <v>2746</v>
      </c>
      <c r="D894">
        <v>29.57</v>
      </c>
      <c r="E894">
        <v>34.08</v>
      </c>
      <c r="F894" t="s">
        <v>2864</v>
      </c>
      <c r="G894" t="s">
        <v>2865</v>
      </c>
      <c r="H894">
        <v>39.549999999999997</v>
      </c>
      <c r="I894">
        <v>0.08</v>
      </c>
      <c r="J894" t="s">
        <v>799</v>
      </c>
      <c r="K894" s="11">
        <f t="shared" si="52"/>
        <v>5880000</v>
      </c>
      <c r="L894" s="11">
        <f t="shared" si="53"/>
        <v>728820</v>
      </c>
      <c r="M894" s="11">
        <f t="shared" si="54"/>
        <v>17330000</v>
      </c>
      <c r="N894" s="11">
        <f t="shared" si="55"/>
        <v>1090000000</v>
      </c>
    </row>
    <row r="895" spans="1:14" x14ac:dyDescent="0.25">
      <c r="A895" t="s">
        <v>3976</v>
      </c>
      <c r="B895" t="s">
        <v>3977</v>
      </c>
      <c r="C895" t="s">
        <v>3978</v>
      </c>
      <c r="D895">
        <v>56.78</v>
      </c>
      <c r="E895">
        <v>57.62</v>
      </c>
      <c r="F895" t="s">
        <v>3979</v>
      </c>
      <c r="G895" t="s">
        <v>3980</v>
      </c>
      <c r="H895">
        <v>16.48</v>
      </c>
      <c r="I895">
        <v>0.05</v>
      </c>
      <c r="J895" t="s">
        <v>3981</v>
      </c>
      <c r="K895" s="11">
        <f t="shared" si="52"/>
        <v>5830000</v>
      </c>
      <c r="L895" s="11">
        <f t="shared" si="53"/>
        <v>543560</v>
      </c>
      <c r="M895" s="11">
        <f t="shared" si="54"/>
        <v>33730000</v>
      </c>
      <c r="N895" s="11">
        <f t="shared" si="55"/>
        <v>5520000000</v>
      </c>
    </row>
    <row r="896" spans="1:14" x14ac:dyDescent="0.25">
      <c r="A896" t="s">
        <v>3828</v>
      </c>
      <c r="B896" t="s">
        <v>3829</v>
      </c>
      <c r="C896" t="s">
        <v>3830</v>
      </c>
      <c r="D896">
        <v>50.98</v>
      </c>
      <c r="E896">
        <v>48.72</v>
      </c>
      <c r="F896" t="s">
        <v>3831</v>
      </c>
      <c r="G896" t="s">
        <v>3832</v>
      </c>
      <c r="H896">
        <v>20.29</v>
      </c>
      <c r="I896">
        <v>0.06</v>
      </c>
      <c r="J896" t="s">
        <v>3833</v>
      </c>
      <c r="K896" s="11">
        <f t="shared" si="52"/>
        <v>5820000</v>
      </c>
      <c r="L896" s="11">
        <f t="shared" si="53"/>
        <v>660910</v>
      </c>
      <c r="M896" s="11">
        <f t="shared" si="54"/>
        <v>31000000</v>
      </c>
      <c r="N896" s="11">
        <f t="shared" si="55"/>
        <v>6900000000</v>
      </c>
    </row>
    <row r="897" spans="1:14" x14ac:dyDescent="0.25">
      <c r="A897" t="s">
        <v>4154</v>
      </c>
      <c r="B897" t="s">
        <v>4155</v>
      </c>
      <c r="C897" t="s">
        <v>4156</v>
      </c>
      <c r="D897">
        <v>85.25</v>
      </c>
      <c r="E897">
        <v>69.27</v>
      </c>
      <c r="F897" t="s">
        <v>4157</v>
      </c>
      <c r="G897" t="s">
        <v>4158</v>
      </c>
      <c r="H897">
        <v>25.2</v>
      </c>
      <c r="I897">
        <v>0.09</v>
      </c>
      <c r="J897" t="s">
        <v>4159</v>
      </c>
      <c r="K897" s="11">
        <f t="shared" si="52"/>
        <v>5800000</v>
      </c>
      <c r="L897" s="11">
        <f t="shared" si="53"/>
        <v>473990</v>
      </c>
      <c r="M897" s="11">
        <f t="shared" si="54"/>
        <v>36570000</v>
      </c>
      <c r="N897" s="11">
        <f t="shared" si="55"/>
        <v>5090000000</v>
      </c>
    </row>
    <row r="898" spans="1:14" x14ac:dyDescent="0.25">
      <c r="A898" t="s">
        <v>3454</v>
      </c>
      <c r="B898" t="s">
        <v>3455</v>
      </c>
      <c r="C898" t="s">
        <v>3256</v>
      </c>
      <c r="D898">
        <v>67.319999999999993</v>
      </c>
      <c r="E898">
        <v>59.99</v>
      </c>
      <c r="F898" t="s">
        <v>3456</v>
      </c>
      <c r="G898" t="s">
        <v>3457</v>
      </c>
      <c r="H898">
        <v>27.03</v>
      </c>
      <c r="I898">
        <v>7.0000000000000007E-2</v>
      </c>
      <c r="J898" t="s">
        <v>3458</v>
      </c>
      <c r="K898" s="11">
        <f t="shared" ref="K898:K961" si="56">IF(RIGHT(C898,1)="k",LEFT(C898,LEN(C898)-1)*1000,IF(RIGHT(C898,1)="M",LEFT(C898,LEN(C898)-1)*1000000,IF(RIGHT(C898,1)="B",LEFT(C898,LEN(C898)-1)*1000000000)))</f>
        <v>5730000</v>
      </c>
      <c r="L898" s="11">
        <f t="shared" ref="L898:L961" si="57">IF(RIGHT(F898,1)="k",LEFT(F898,LEN(F898)-1)*1000,IF(RIGHT(F898,1)="M",LEFT(F898,LEN(F898)-1)*1000000,IF(RIGHT(F898,1)="B",LEFT(F898,LEN(F898)-1)*1000000000)))</f>
        <v>389990</v>
      </c>
      <c r="M898" s="11">
        <f t="shared" ref="M898:M961" si="58">IF(RIGHT(G898,1)="k",LEFT(G898,LEN(G898)-1)*1000,IF(RIGHT(G898,1)="M",LEFT(G898,LEN(G898)-1)*1000000,IF(RIGHT(G898,1)="B",LEFT(G898,LEN(G898)-1)*1000000000)))</f>
        <v>24660000</v>
      </c>
      <c r="N898" s="11">
        <f t="shared" ref="N898:N961" si="59">IF(RIGHT(J898,1)="k",LEFT(J898,LEN(J898)-1)*1000,IF(RIGHT(J898,1)="M",LEFT(J898,LEN(J898)-1)*1000000,IF(RIGHT(J898,1)="B",LEFT(J898,LEN(J898)-1)*1000000000)))</f>
        <v>6970000000</v>
      </c>
    </row>
    <row r="899" spans="1:14" x14ac:dyDescent="0.25">
      <c r="A899" t="s">
        <v>3639</v>
      </c>
      <c r="B899" t="s">
        <v>3640</v>
      </c>
      <c r="C899" t="s">
        <v>3256</v>
      </c>
      <c r="D899">
        <v>69.08</v>
      </c>
      <c r="E899">
        <v>60.34</v>
      </c>
      <c r="F899" t="s">
        <v>3641</v>
      </c>
      <c r="G899" t="s">
        <v>3642</v>
      </c>
      <c r="H899">
        <v>42.92</v>
      </c>
      <c r="I899">
        <v>0.22</v>
      </c>
      <c r="J899" t="s">
        <v>1453</v>
      </c>
      <c r="K899" s="11">
        <f t="shared" si="56"/>
        <v>5730000</v>
      </c>
      <c r="L899" s="11">
        <f t="shared" si="57"/>
        <v>396360</v>
      </c>
      <c r="M899" s="11">
        <f t="shared" si="58"/>
        <v>27650000</v>
      </c>
      <c r="N899" s="11">
        <f t="shared" si="59"/>
        <v>1540000000</v>
      </c>
    </row>
    <row r="900" spans="1:14" x14ac:dyDescent="0.25">
      <c r="A900" t="s">
        <v>3254</v>
      </c>
      <c r="B900" t="s">
        <v>3255</v>
      </c>
      <c r="C900" t="s">
        <v>3256</v>
      </c>
      <c r="D900">
        <v>23.8</v>
      </c>
      <c r="E900">
        <v>26.05</v>
      </c>
      <c r="F900" t="s">
        <v>3257</v>
      </c>
      <c r="G900" t="s">
        <v>3258</v>
      </c>
      <c r="H900">
        <v>70.760000000000005</v>
      </c>
      <c r="I900">
        <v>0.08</v>
      </c>
      <c r="J900" t="s">
        <v>2278</v>
      </c>
      <c r="K900" s="11">
        <f t="shared" si="56"/>
        <v>5730000</v>
      </c>
      <c r="L900" s="11">
        <f t="shared" si="57"/>
        <v>945710</v>
      </c>
      <c r="M900" s="11">
        <f t="shared" si="58"/>
        <v>22300000</v>
      </c>
      <c r="N900" s="11">
        <f t="shared" si="59"/>
        <v>1270000000</v>
      </c>
    </row>
    <row r="901" spans="1:14" x14ac:dyDescent="0.25">
      <c r="A901" t="s">
        <v>1893</v>
      </c>
      <c r="B901" t="s">
        <v>1894</v>
      </c>
      <c r="C901" t="s">
        <v>1345</v>
      </c>
      <c r="D901">
        <v>56.21</v>
      </c>
      <c r="E901">
        <v>48.58</v>
      </c>
      <c r="F901" t="s">
        <v>1895</v>
      </c>
      <c r="G901" t="s">
        <v>1896</v>
      </c>
      <c r="H901">
        <v>55.32</v>
      </c>
      <c r="I901">
        <v>0.2</v>
      </c>
      <c r="J901" t="s">
        <v>1386</v>
      </c>
      <c r="K901" s="11">
        <f t="shared" si="56"/>
        <v>5720000</v>
      </c>
      <c r="L901" s="11">
        <f t="shared" si="57"/>
        <v>387200</v>
      </c>
      <c r="M901" s="11">
        <f t="shared" si="58"/>
        <v>8800000</v>
      </c>
      <c r="N901" s="11">
        <f t="shared" si="59"/>
        <v>1340000000</v>
      </c>
    </row>
    <row r="902" spans="1:14" x14ac:dyDescent="0.25">
      <c r="A902" t="s">
        <v>3713</v>
      </c>
      <c r="B902" t="s">
        <v>3714</v>
      </c>
      <c r="C902" t="s">
        <v>3715</v>
      </c>
      <c r="D902">
        <v>42.29</v>
      </c>
      <c r="E902">
        <v>57.46</v>
      </c>
      <c r="F902" t="s">
        <v>3716</v>
      </c>
      <c r="G902" t="s">
        <v>3717</v>
      </c>
      <c r="H902">
        <v>29.62</v>
      </c>
      <c r="I902">
        <v>0.05</v>
      </c>
      <c r="J902" t="s">
        <v>2312</v>
      </c>
      <c r="K902" s="11">
        <f t="shared" si="56"/>
        <v>5670000</v>
      </c>
      <c r="L902" s="11">
        <f t="shared" si="57"/>
        <v>676890</v>
      </c>
      <c r="M902" s="11">
        <f t="shared" si="58"/>
        <v>28620000</v>
      </c>
      <c r="N902" s="11">
        <f t="shared" si="59"/>
        <v>2160000000</v>
      </c>
    </row>
    <row r="903" spans="1:14" x14ac:dyDescent="0.25">
      <c r="A903" t="s">
        <v>2560</v>
      </c>
      <c r="B903" t="s">
        <v>2561</v>
      </c>
      <c r="C903" t="s">
        <v>1331</v>
      </c>
      <c r="D903">
        <v>30.92</v>
      </c>
      <c r="E903">
        <v>35.21</v>
      </c>
      <c r="F903" t="s">
        <v>2562</v>
      </c>
      <c r="G903" t="s">
        <v>2563</v>
      </c>
      <c r="H903">
        <v>49.88</v>
      </c>
      <c r="I903">
        <v>0.16</v>
      </c>
      <c r="J903" t="s">
        <v>2564</v>
      </c>
      <c r="K903" s="11">
        <f t="shared" si="56"/>
        <v>5650000</v>
      </c>
      <c r="L903" s="11">
        <f t="shared" si="57"/>
        <v>544010</v>
      </c>
      <c r="M903" s="11">
        <f t="shared" si="58"/>
        <v>13610000</v>
      </c>
      <c r="N903" s="11">
        <f t="shared" si="59"/>
        <v>2500000000</v>
      </c>
    </row>
    <row r="904" spans="1:14" x14ac:dyDescent="0.25">
      <c r="A904" t="s">
        <v>4200</v>
      </c>
      <c r="B904" t="s">
        <v>4201</v>
      </c>
      <c r="C904" t="s">
        <v>1327</v>
      </c>
      <c r="D904">
        <v>92.02</v>
      </c>
      <c r="E904">
        <v>81.08</v>
      </c>
      <c r="F904" t="s">
        <v>4202</v>
      </c>
      <c r="G904" t="s">
        <v>4203</v>
      </c>
      <c r="H904">
        <v>25.25</v>
      </c>
      <c r="I904">
        <v>0.13</v>
      </c>
      <c r="J904" t="s">
        <v>4204</v>
      </c>
      <c r="K904" s="11">
        <f t="shared" si="56"/>
        <v>5630000</v>
      </c>
      <c r="L904" s="11">
        <f t="shared" si="57"/>
        <v>350310</v>
      </c>
      <c r="M904" s="11">
        <f t="shared" si="58"/>
        <v>37110000</v>
      </c>
      <c r="N904" s="11">
        <f t="shared" si="59"/>
        <v>5180000000</v>
      </c>
    </row>
    <row r="905" spans="1:14" x14ac:dyDescent="0.25">
      <c r="A905" t="s">
        <v>3890</v>
      </c>
      <c r="B905" t="s">
        <v>3891</v>
      </c>
      <c r="C905" t="s">
        <v>1327</v>
      </c>
      <c r="D905">
        <v>50.05</v>
      </c>
      <c r="E905">
        <v>42.76</v>
      </c>
      <c r="F905" t="s">
        <v>3892</v>
      </c>
      <c r="G905" t="s">
        <v>3893</v>
      </c>
      <c r="H905">
        <v>57.6</v>
      </c>
      <c r="I905">
        <v>0.3</v>
      </c>
      <c r="J905" t="s">
        <v>438</v>
      </c>
      <c r="K905" s="11">
        <f t="shared" si="56"/>
        <v>5630000</v>
      </c>
      <c r="L905" s="11">
        <f t="shared" si="57"/>
        <v>387710</v>
      </c>
      <c r="M905" s="11">
        <f t="shared" si="58"/>
        <v>31970000</v>
      </c>
      <c r="N905" s="11">
        <f t="shared" si="59"/>
        <v>1800000000</v>
      </c>
    </row>
    <row r="906" spans="1:14" x14ac:dyDescent="0.25">
      <c r="A906" t="s">
        <v>3543</v>
      </c>
      <c r="B906" t="s">
        <v>3544</v>
      </c>
      <c r="C906" t="s">
        <v>1322</v>
      </c>
      <c r="D906">
        <v>39.21</v>
      </c>
      <c r="E906">
        <v>41.71</v>
      </c>
      <c r="F906" t="s">
        <v>3545</v>
      </c>
      <c r="G906" t="s">
        <v>3546</v>
      </c>
      <c r="H906">
        <v>16.61</v>
      </c>
      <c r="I906">
        <v>0.04</v>
      </c>
      <c r="J906" t="s">
        <v>3547</v>
      </c>
      <c r="K906" s="11">
        <f t="shared" si="56"/>
        <v>5610000</v>
      </c>
      <c r="L906" s="11">
        <f t="shared" si="57"/>
        <v>895710</v>
      </c>
      <c r="M906" s="11">
        <f t="shared" si="58"/>
        <v>25570000</v>
      </c>
      <c r="N906" s="11">
        <f t="shared" si="59"/>
        <v>5780000000</v>
      </c>
    </row>
    <row r="907" spans="1:14" x14ac:dyDescent="0.25">
      <c r="A907" t="s">
        <v>3222</v>
      </c>
      <c r="B907" t="s">
        <v>3223</v>
      </c>
      <c r="C907" t="s">
        <v>1322</v>
      </c>
      <c r="D907">
        <v>67.849999999999994</v>
      </c>
      <c r="E907">
        <v>66.92</v>
      </c>
      <c r="F907" t="s">
        <v>3224</v>
      </c>
      <c r="G907" t="s">
        <v>3220</v>
      </c>
      <c r="H907">
        <v>28.62</v>
      </c>
      <c r="I907">
        <v>0.12</v>
      </c>
      <c r="J907" t="s">
        <v>816</v>
      </c>
      <c r="K907" s="11">
        <f t="shared" si="56"/>
        <v>5610000</v>
      </c>
      <c r="L907" s="11">
        <f t="shared" si="57"/>
        <v>351760</v>
      </c>
      <c r="M907" s="11">
        <f t="shared" si="58"/>
        <v>21430000</v>
      </c>
      <c r="N907" s="11">
        <f t="shared" si="59"/>
        <v>2300000000</v>
      </c>
    </row>
    <row r="908" spans="1:14" x14ac:dyDescent="0.25">
      <c r="A908" t="s">
        <v>3952</v>
      </c>
      <c r="B908" t="s">
        <v>3953</v>
      </c>
      <c r="C908" t="s">
        <v>1322</v>
      </c>
      <c r="D908">
        <v>98.85</v>
      </c>
      <c r="E908">
        <v>84.26</v>
      </c>
      <c r="F908" t="s">
        <v>3954</v>
      </c>
      <c r="G908" t="s">
        <v>3955</v>
      </c>
      <c r="H908">
        <v>31.19</v>
      </c>
      <c r="I908">
        <v>0.2</v>
      </c>
      <c r="J908" t="s">
        <v>1516</v>
      </c>
      <c r="K908" s="11">
        <f t="shared" si="56"/>
        <v>5610000</v>
      </c>
      <c r="L908" s="11">
        <f t="shared" si="57"/>
        <v>312510</v>
      </c>
      <c r="M908" s="11">
        <f t="shared" si="58"/>
        <v>33130000.000000004</v>
      </c>
      <c r="N908" s="11">
        <f t="shared" si="59"/>
        <v>2060000000</v>
      </c>
    </row>
    <row r="909" spans="1:14" x14ac:dyDescent="0.25">
      <c r="A909" t="s">
        <v>3051</v>
      </c>
      <c r="B909" t="s">
        <v>3052</v>
      </c>
      <c r="C909" t="s">
        <v>3053</v>
      </c>
      <c r="D909">
        <v>64.349999999999994</v>
      </c>
      <c r="E909">
        <v>68.31</v>
      </c>
      <c r="F909" t="s">
        <v>3054</v>
      </c>
      <c r="G909" t="s">
        <v>3055</v>
      </c>
      <c r="H909">
        <v>24.37</v>
      </c>
      <c r="I909">
        <v>0.15</v>
      </c>
      <c r="J909" t="s">
        <v>1758</v>
      </c>
      <c r="K909" s="11">
        <f t="shared" si="56"/>
        <v>5600000</v>
      </c>
      <c r="L909" s="11">
        <f t="shared" si="57"/>
        <v>423100</v>
      </c>
      <c r="M909" s="11">
        <f t="shared" si="58"/>
        <v>19260000</v>
      </c>
      <c r="N909" s="11">
        <f t="shared" si="59"/>
        <v>3790000000</v>
      </c>
    </row>
    <row r="910" spans="1:14" x14ac:dyDescent="0.25">
      <c r="A910" t="s">
        <v>4542</v>
      </c>
      <c r="B910" t="s">
        <v>4543</v>
      </c>
      <c r="C910" t="s">
        <v>4544</v>
      </c>
      <c r="D910">
        <v>46.55</v>
      </c>
      <c r="E910">
        <v>42.92</v>
      </c>
      <c r="F910" t="s">
        <v>4545</v>
      </c>
      <c r="G910" t="s">
        <v>4546</v>
      </c>
      <c r="H910">
        <v>21.02</v>
      </c>
      <c r="I910">
        <v>0.05</v>
      </c>
      <c r="J910" t="s">
        <v>4547</v>
      </c>
      <c r="K910" s="11">
        <f t="shared" si="56"/>
        <v>5580000</v>
      </c>
      <c r="L910" s="11">
        <f t="shared" si="57"/>
        <v>742320</v>
      </c>
      <c r="M910" s="11">
        <f t="shared" si="58"/>
        <v>45400000</v>
      </c>
      <c r="N910" s="11">
        <f t="shared" si="59"/>
        <v>7870000000</v>
      </c>
    </row>
    <row r="911" spans="1:14" x14ac:dyDescent="0.25">
      <c r="A911" t="s">
        <v>4303</v>
      </c>
      <c r="B911" t="s">
        <v>4304</v>
      </c>
      <c r="C911" t="s">
        <v>4305</v>
      </c>
      <c r="D911">
        <v>31.22</v>
      </c>
      <c r="E911">
        <v>31.66</v>
      </c>
      <c r="F911" t="s">
        <v>3513</v>
      </c>
      <c r="G911" t="s">
        <v>4306</v>
      </c>
      <c r="H911">
        <v>24.34</v>
      </c>
      <c r="I911">
        <v>0.05</v>
      </c>
      <c r="J911" t="s">
        <v>1354</v>
      </c>
      <c r="K911" s="11">
        <f t="shared" si="56"/>
        <v>5560000</v>
      </c>
      <c r="L911" s="11">
        <f t="shared" si="57"/>
        <v>1000000</v>
      </c>
      <c r="M911" s="11">
        <f t="shared" si="58"/>
        <v>38720000</v>
      </c>
      <c r="N911" s="11">
        <f t="shared" si="59"/>
        <v>3150000000</v>
      </c>
    </row>
    <row r="912" spans="1:14" x14ac:dyDescent="0.25">
      <c r="A912" t="s">
        <v>3743</v>
      </c>
      <c r="B912" t="s">
        <v>3744</v>
      </c>
      <c r="C912" t="s">
        <v>3745</v>
      </c>
      <c r="D912">
        <v>42.37</v>
      </c>
      <c r="E912">
        <v>48.8</v>
      </c>
      <c r="F912" t="s">
        <v>3746</v>
      </c>
      <c r="G912" t="s">
        <v>3741</v>
      </c>
      <c r="H912">
        <v>15.05</v>
      </c>
      <c r="I912">
        <v>0.04</v>
      </c>
      <c r="J912" t="s">
        <v>3747</v>
      </c>
      <c r="K912" s="11">
        <f t="shared" si="56"/>
        <v>5530000</v>
      </c>
      <c r="L912" s="11">
        <f t="shared" si="57"/>
        <v>636020</v>
      </c>
      <c r="M912" s="11">
        <f t="shared" si="58"/>
        <v>29280000</v>
      </c>
      <c r="N912" s="11">
        <f t="shared" si="59"/>
        <v>4380000000</v>
      </c>
    </row>
    <row r="913" spans="1:14" x14ac:dyDescent="0.25">
      <c r="A913" t="s">
        <v>3181</v>
      </c>
      <c r="B913" t="s">
        <v>3182</v>
      </c>
      <c r="C913" t="s">
        <v>2724</v>
      </c>
      <c r="D913">
        <v>52.3</v>
      </c>
      <c r="E913">
        <v>38.75</v>
      </c>
      <c r="F913" t="s">
        <v>3183</v>
      </c>
      <c r="G913" t="s">
        <v>3180</v>
      </c>
      <c r="H913">
        <v>27.89</v>
      </c>
      <c r="I913">
        <v>0.06</v>
      </c>
      <c r="J913" t="s">
        <v>3184</v>
      </c>
      <c r="K913" s="11">
        <f t="shared" si="56"/>
        <v>5510000</v>
      </c>
      <c r="L913" s="11">
        <f t="shared" si="57"/>
        <v>694430</v>
      </c>
      <c r="M913" s="11">
        <f t="shared" si="58"/>
        <v>20910000</v>
      </c>
      <c r="N913" s="11">
        <f t="shared" si="59"/>
        <v>5060000000</v>
      </c>
    </row>
    <row r="914" spans="1:14" x14ac:dyDescent="0.25">
      <c r="A914" t="s">
        <v>2722</v>
      </c>
      <c r="B914" t="s">
        <v>2723</v>
      </c>
      <c r="C914" t="s">
        <v>2724</v>
      </c>
      <c r="D914">
        <v>26.68</v>
      </c>
      <c r="E914">
        <v>29.92</v>
      </c>
      <c r="F914" t="s">
        <v>2725</v>
      </c>
      <c r="G914" t="s">
        <v>2726</v>
      </c>
      <c r="H914">
        <v>17.62</v>
      </c>
      <c r="I914">
        <v>0.04</v>
      </c>
      <c r="J914" t="s">
        <v>2223</v>
      </c>
      <c r="K914" s="11">
        <f t="shared" si="56"/>
        <v>5510000</v>
      </c>
      <c r="L914" s="11">
        <f t="shared" si="57"/>
        <v>983620</v>
      </c>
      <c r="M914" s="11">
        <f t="shared" si="58"/>
        <v>15390000</v>
      </c>
      <c r="N914" s="11">
        <f t="shared" si="59"/>
        <v>2710000000</v>
      </c>
    </row>
    <row r="915" spans="1:14" x14ac:dyDescent="0.25">
      <c r="A915" t="s">
        <v>2857</v>
      </c>
      <c r="B915" t="s">
        <v>2858</v>
      </c>
      <c r="C915" t="s">
        <v>1313</v>
      </c>
      <c r="D915">
        <v>96.43</v>
      </c>
      <c r="E915">
        <v>89.1</v>
      </c>
      <c r="F915" t="s">
        <v>2859</v>
      </c>
      <c r="G915" t="s">
        <v>2860</v>
      </c>
      <c r="H915">
        <v>16.62</v>
      </c>
      <c r="I915">
        <v>0.1</v>
      </c>
      <c r="J915" t="s">
        <v>2861</v>
      </c>
      <c r="K915" s="11">
        <f t="shared" si="56"/>
        <v>5500000</v>
      </c>
      <c r="L915" s="11">
        <f t="shared" si="57"/>
        <v>350060</v>
      </c>
      <c r="M915" s="11">
        <f t="shared" si="58"/>
        <v>17290000</v>
      </c>
      <c r="N915" s="11">
        <f t="shared" si="59"/>
        <v>8180000000</v>
      </c>
    </row>
    <row r="916" spans="1:14" x14ac:dyDescent="0.25">
      <c r="A916" t="s">
        <v>2748</v>
      </c>
      <c r="B916" t="s">
        <v>2749</v>
      </c>
      <c r="C916" t="s">
        <v>1308</v>
      </c>
      <c r="D916">
        <v>28.94</v>
      </c>
      <c r="E916">
        <v>29.22</v>
      </c>
      <c r="F916" t="s">
        <v>2750</v>
      </c>
      <c r="G916" t="s">
        <v>2751</v>
      </c>
      <c r="H916">
        <v>26.46</v>
      </c>
      <c r="I916">
        <v>0.06</v>
      </c>
      <c r="J916" t="s">
        <v>2752</v>
      </c>
      <c r="K916" s="11">
        <f t="shared" si="56"/>
        <v>5490000</v>
      </c>
      <c r="L916" s="11">
        <f t="shared" si="57"/>
        <v>893270</v>
      </c>
      <c r="M916" s="11">
        <f t="shared" si="58"/>
        <v>15520000</v>
      </c>
      <c r="N916" s="11">
        <f t="shared" si="59"/>
        <v>4090000000</v>
      </c>
    </row>
    <row r="917" spans="1:14" x14ac:dyDescent="0.25">
      <c r="A917" t="s">
        <v>3703</v>
      </c>
      <c r="B917" t="s">
        <v>3704</v>
      </c>
      <c r="C917" t="s">
        <v>3705</v>
      </c>
      <c r="D917">
        <v>122.95</v>
      </c>
      <c r="E917">
        <v>98.7</v>
      </c>
      <c r="F917" t="s">
        <v>3706</v>
      </c>
      <c r="G917" t="s">
        <v>3707</v>
      </c>
      <c r="H917">
        <v>33.93</v>
      </c>
      <c r="I917">
        <v>0.16</v>
      </c>
      <c r="J917" t="s">
        <v>3708</v>
      </c>
      <c r="K917" s="11">
        <f t="shared" si="56"/>
        <v>5470000</v>
      </c>
      <c r="L917" s="11">
        <f t="shared" si="57"/>
        <v>245580</v>
      </c>
      <c r="M917" s="11">
        <f t="shared" si="58"/>
        <v>28350000</v>
      </c>
      <c r="N917" s="11">
        <f t="shared" si="59"/>
        <v>4200000000</v>
      </c>
    </row>
    <row r="918" spans="1:14" x14ac:dyDescent="0.25">
      <c r="A918" t="s">
        <v>4179</v>
      </c>
      <c r="B918" t="s">
        <v>4180</v>
      </c>
      <c r="C918" t="s">
        <v>1303</v>
      </c>
      <c r="D918">
        <v>51.02</v>
      </c>
      <c r="E918">
        <v>48.58</v>
      </c>
      <c r="F918" t="s">
        <v>4181</v>
      </c>
      <c r="G918" t="s">
        <v>4182</v>
      </c>
      <c r="H918">
        <v>24.82</v>
      </c>
      <c r="I918">
        <v>7.0000000000000007E-2</v>
      </c>
      <c r="J918" t="s">
        <v>4183</v>
      </c>
      <c r="K918" s="11">
        <f t="shared" si="56"/>
        <v>5460000</v>
      </c>
      <c r="L918" s="11">
        <f t="shared" si="57"/>
        <v>629400</v>
      </c>
      <c r="M918" s="11">
        <f t="shared" si="58"/>
        <v>36930000</v>
      </c>
      <c r="N918" s="11">
        <f t="shared" si="59"/>
        <v>4460000000</v>
      </c>
    </row>
    <row r="919" spans="1:14" x14ac:dyDescent="0.25">
      <c r="A919" t="s">
        <v>3046</v>
      </c>
      <c r="B919" t="s">
        <v>3047</v>
      </c>
      <c r="C919" t="s">
        <v>1298</v>
      </c>
      <c r="D919">
        <v>75.75</v>
      </c>
      <c r="E919">
        <v>78.22</v>
      </c>
      <c r="F919" t="s">
        <v>3048</v>
      </c>
      <c r="G919" t="s">
        <v>3049</v>
      </c>
      <c r="H919">
        <v>29.54</v>
      </c>
      <c r="I919">
        <v>0.11</v>
      </c>
      <c r="J919" t="s">
        <v>3050</v>
      </c>
      <c r="K919" s="11">
        <f t="shared" si="56"/>
        <v>5450000</v>
      </c>
      <c r="L919" s="11">
        <f t="shared" si="57"/>
        <v>452220</v>
      </c>
      <c r="M919" s="11">
        <f t="shared" si="58"/>
        <v>19250000</v>
      </c>
      <c r="N919" s="11">
        <f t="shared" si="59"/>
        <v>3830000000</v>
      </c>
    </row>
    <row r="920" spans="1:14" x14ac:dyDescent="0.25">
      <c r="A920" t="s">
        <v>3565</v>
      </c>
      <c r="B920" t="s">
        <v>3566</v>
      </c>
      <c r="C920" t="s">
        <v>3567</v>
      </c>
      <c r="D920">
        <v>108</v>
      </c>
      <c r="E920">
        <v>100.84</v>
      </c>
      <c r="F920" t="s">
        <v>3568</v>
      </c>
      <c r="G920" t="s">
        <v>3569</v>
      </c>
      <c r="H920">
        <v>21.62</v>
      </c>
      <c r="I920">
        <v>0.13</v>
      </c>
      <c r="J920" t="s">
        <v>3570</v>
      </c>
      <c r="K920" s="11">
        <f t="shared" si="56"/>
        <v>5440000</v>
      </c>
      <c r="L920" s="11">
        <f t="shared" si="57"/>
        <v>275730</v>
      </c>
      <c r="M920" s="11">
        <f t="shared" si="58"/>
        <v>25890000</v>
      </c>
      <c r="N920" s="11">
        <f t="shared" si="59"/>
        <v>4540000000</v>
      </c>
    </row>
    <row r="921" spans="1:14" x14ac:dyDescent="0.25">
      <c r="A921" t="s">
        <v>3275</v>
      </c>
      <c r="B921" t="s">
        <v>3276</v>
      </c>
      <c r="C921" t="s">
        <v>3277</v>
      </c>
      <c r="D921">
        <v>70.31</v>
      </c>
      <c r="E921">
        <v>64.27</v>
      </c>
      <c r="F921" t="s">
        <v>3278</v>
      </c>
      <c r="G921" t="s">
        <v>3279</v>
      </c>
      <c r="H921">
        <v>20.86</v>
      </c>
      <c r="I921">
        <v>0.05</v>
      </c>
      <c r="J921" t="s">
        <v>3280</v>
      </c>
      <c r="K921" s="11">
        <f t="shared" si="56"/>
        <v>5430000</v>
      </c>
      <c r="L921" s="11">
        <f t="shared" si="57"/>
        <v>514850</v>
      </c>
      <c r="M921" s="11">
        <f t="shared" si="58"/>
        <v>22490000</v>
      </c>
      <c r="N921" s="11">
        <f t="shared" si="59"/>
        <v>5840000000</v>
      </c>
    </row>
    <row r="922" spans="1:14" x14ac:dyDescent="0.25">
      <c r="A922" t="s">
        <v>3561</v>
      </c>
      <c r="B922" t="s">
        <v>3562</v>
      </c>
      <c r="C922" t="s">
        <v>3563</v>
      </c>
      <c r="D922">
        <v>692.51</v>
      </c>
      <c r="E922">
        <v>711.53</v>
      </c>
      <c r="F922" t="s">
        <v>3564</v>
      </c>
      <c r="G922" t="s">
        <v>3556</v>
      </c>
      <c r="H922">
        <v>19.91</v>
      </c>
      <c r="I922">
        <v>0.52</v>
      </c>
      <c r="J922" t="s">
        <v>2991</v>
      </c>
      <c r="K922" s="11">
        <f t="shared" si="56"/>
        <v>5380000</v>
      </c>
      <c r="L922" s="11">
        <f t="shared" si="57"/>
        <v>40840</v>
      </c>
      <c r="M922" s="11">
        <f t="shared" si="58"/>
        <v>25880000</v>
      </c>
      <c r="N922" s="11">
        <f t="shared" si="59"/>
        <v>3970000000</v>
      </c>
    </row>
    <row r="923" spans="1:14" x14ac:dyDescent="0.25">
      <c r="A923" t="s">
        <v>2398</v>
      </c>
      <c r="B923" t="s">
        <v>2399</v>
      </c>
      <c r="C923" t="s">
        <v>1278</v>
      </c>
      <c r="D923">
        <v>105.68</v>
      </c>
      <c r="E923">
        <v>98.49</v>
      </c>
      <c r="F923" t="s">
        <v>2400</v>
      </c>
      <c r="G923" t="s">
        <v>2401</v>
      </c>
      <c r="H923">
        <v>41.74</v>
      </c>
      <c r="I923">
        <v>0.24</v>
      </c>
      <c r="J923" t="s">
        <v>2342</v>
      </c>
      <c r="K923" s="11">
        <f t="shared" si="56"/>
        <v>5370000</v>
      </c>
      <c r="L923" s="11">
        <f t="shared" si="57"/>
        <v>225270</v>
      </c>
      <c r="M923" s="11">
        <f t="shared" si="58"/>
        <v>12430000</v>
      </c>
      <c r="N923" s="11">
        <f t="shared" si="59"/>
        <v>3110000000</v>
      </c>
    </row>
    <row r="924" spans="1:14" x14ac:dyDescent="0.25">
      <c r="A924" t="s">
        <v>2365</v>
      </c>
      <c r="B924" t="s">
        <v>2366</v>
      </c>
      <c r="C924" t="s">
        <v>1267</v>
      </c>
      <c r="D924">
        <v>46.59</v>
      </c>
      <c r="E924">
        <v>46.02</v>
      </c>
      <c r="F924" t="s">
        <v>2367</v>
      </c>
      <c r="G924" t="s">
        <v>2368</v>
      </c>
      <c r="H924">
        <v>29.16</v>
      </c>
      <c r="I924">
        <v>0.08</v>
      </c>
      <c r="J924" t="s">
        <v>2369</v>
      </c>
      <c r="K924" s="11">
        <f t="shared" si="56"/>
        <v>5360000</v>
      </c>
      <c r="L924" s="11">
        <f t="shared" si="57"/>
        <v>470980</v>
      </c>
      <c r="M924" s="11">
        <f t="shared" si="58"/>
        <v>12280000</v>
      </c>
      <c r="N924" s="11">
        <f t="shared" si="59"/>
        <v>2900000000</v>
      </c>
    </row>
    <row r="925" spans="1:14" x14ac:dyDescent="0.25">
      <c r="A925" t="s">
        <v>3302</v>
      </c>
      <c r="B925" t="s">
        <v>3303</v>
      </c>
      <c r="C925" t="s">
        <v>3304</v>
      </c>
      <c r="D925">
        <v>74.19</v>
      </c>
      <c r="E925">
        <v>60.22</v>
      </c>
      <c r="F925" t="s">
        <v>3305</v>
      </c>
      <c r="G925" t="s">
        <v>3306</v>
      </c>
      <c r="H925">
        <v>28.49</v>
      </c>
      <c r="I925">
        <v>0.12</v>
      </c>
      <c r="J925" t="s">
        <v>1947</v>
      </c>
      <c r="K925" s="11">
        <f t="shared" si="56"/>
        <v>5350000</v>
      </c>
      <c r="L925" s="11">
        <f t="shared" si="57"/>
        <v>410650</v>
      </c>
      <c r="M925" s="11">
        <f t="shared" si="58"/>
        <v>22650000</v>
      </c>
      <c r="N925" s="11">
        <f t="shared" si="59"/>
        <v>3760000000</v>
      </c>
    </row>
    <row r="926" spans="1:14" x14ac:dyDescent="0.25">
      <c r="A926" t="s">
        <v>4270</v>
      </c>
      <c r="B926" t="s">
        <v>4271</v>
      </c>
      <c r="C926" t="s">
        <v>4272</v>
      </c>
      <c r="D926">
        <v>114.76</v>
      </c>
      <c r="E926">
        <v>106.85</v>
      </c>
      <c r="F926" t="s">
        <v>4273</v>
      </c>
      <c r="G926" t="s">
        <v>4274</v>
      </c>
      <c r="H926">
        <v>20.440000000000001</v>
      </c>
      <c r="I926">
        <v>0.11</v>
      </c>
      <c r="J926" t="s">
        <v>4275</v>
      </c>
      <c r="K926" s="11">
        <f t="shared" si="56"/>
        <v>5330000</v>
      </c>
      <c r="L926" s="11">
        <f t="shared" si="57"/>
        <v>343420</v>
      </c>
      <c r="M926" s="11">
        <f t="shared" si="58"/>
        <v>38200000</v>
      </c>
      <c r="N926" s="11">
        <f t="shared" si="59"/>
        <v>10200000000</v>
      </c>
    </row>
    <row r="927" spans="1:14" x14ac:dyDescent="0.25">
      <c r="A927" t="s">
        <v>3660</v>
      </c>
      <c r="B927" t="s">
        <v>3661</v>
      </c>
      <c r="C927" t="s">
        <v>1263</v>
      </c>
      <c r="D927">
        <v>142.69999999999999</v>
      </c>
      <c r="E927">
        <v>130.15</v>
      </c>
      <c r="F927" t="s">
        <v>3662</v>
      </c>
      <c r="G927" t="s">
        <v>3663</v>
      </c>
      <c r="H927">
        <v>17.43</v>
      </c>
      <c r="I927">
        <v>0.13</v>
      </c>
      <c r="J927" t="s">
        <v>3664</v>
      </c>
      <c r="K927" s="11">
        <f t="shared" si="56"/>
        <v>5310000</v>
      </c>
      <c r="L927" s="11">
        <f t="shared" si="57"/>
        <v>268660</v>
      </c>
      <c r="M927" s="11">
        <f t="shared" si="58"/>
        <v>27920000</v>
      </c>
      <c r="N927" s="11">
        <f t="shared" si="59"/>
        <v>10930000000</v>
      </c>
    </row>
    <row r="928" spans="1:14" x14ac:dyDescent="0.25">
      <c r="A928" t="s">
        <v>2762</v>
      </c>
      <c r="B928" t="s">
        <v>2763</v>
      </c>
      <c r="C928" t="s">
        <v>1263</v>
      </c>
      <c r="D928">
        <v>27.85</v>
      </c>
      <c r="E928">
        <v>34.69</v>
      </c>
      <c r="F928" t="s">
        <v>2764</v>
      </c>
      <c r="G928" t="s">
        <v>2765</v>
      </c>
      <c r="H928">
        <v>31</v>
      </c>
      <c r="I928">
        <v>0.21</v>
      </c>
      <c r="J928" t="s">
        <v>557</v>
      </c>
      <c r="K928" s="11">
        <f t="shared" si="56"/>
        <v>5310000</v>
      </c>
      <c r="L928" s="11">
        <f t="shared" si="57"/>
        <v>706840</v>
      </c>
      <c r="M928" s="11">
        <f t="shared" si="58"/>
        <v>15650000</v>
      </c>
      <c r="N928" s="11">
        <f t="shared" si="59"/>
        <v>1420000000</v>
      </c>
    </row>
    <row r="929" spans="1:14" x14ac:dyDescent="0.25">
      <c r="A929" t="s">
        <v>2807</v>
      </c>
      <c r="B929" t="s">
        <v>2808</v>
      </c>
      <c r="C929" t="s">
        <v>1263</v>
      </c>
      <c r="D929">
        <v>30.31</v>
      </c>
      <c r="E929">
        <v>32.090000000000003</v>
      </c>
      <c r="F929" t="s">
        <v>2809</v>
      </c>
      <c r="G929" t="s">
        <v>2810</v>
      </c>
      <c r="H929">
        <v>55.34</v>
      </c>
      <c r="I929">
        <v>0.14000000000000001</v>
      </c>
      <c r="J929" t="s">
        <v>968</v>
      </c>
      <c r="K929" s="11">
        <f t="shared" si="56"/>
        <v>5310000</v>
      </c>
      <c r="L929" s="11">
        <f t="shared" si="57"/>
        <v>642220</v>
      </c>
      <c r="M929" s="11">
        <f t="shared" si="58"/>
        <v>16260000.000000002</v>
      </c>
      <c r="N929" s="11">
        <f t="shared" si="59"/>
        <v>1060000000</v>
      </c>
    </row>
    <row r="930" spans="1:14" x14ac:dyDescent="0.25">
      <c r="A930" t="s">
        <v>3947</v>
      </c>
      <c r="B930" t="s">
        <v>3948</v>
      </c>
      <c r="C930" t="s">
        <v>3949</v>
      </c>
      <c r="D930">
        <v>143.35</v>
      </c>
      <c r="E930">
        <v>146.36000000000001</v>
      </c>
      <c r="F930" t="s">
        <v>3950</v>
      </c>
      <c r="G930" t="s">
        <v>3951</v>
      </c>
      <c r="H930">
        <v>31.77</v>
      </c>
      <c r="I930">
        <v>0.21</v>
      </c>
      <c r="J930" t="s">
        <v>816</v>
      </c>
      <c r="K930" s="11">
        <f t="shared" si="56"/>
        <v>5290000</v>
      </c>
      <c r="L930" s="11">
        <f t="shared" si="57"/>
        <v>170580</v>
      </c>
      <c r="M930" s="11">
        <f t="shared" si="58"/>
        <v>33070000</v>
      </c>
      <c r="N930" s="11">
        <f t="shared" si="59"/>
        <v>2300000000</v>
      </c>
    </row>
    <row r="931" spans="1:14" x14ac:dyDescent="0.25">
      <c r="A931" t="s">
        <v>2825</v>
      </c>
      <c r="B931" t="s">
        <v>2826</v>
      </c>
      <c r="C931" t="s">
        <v>2827</v>
      </c>
      <c r="D931">
        <v>50.16</v>
      </c>
      <c r="E931">
        <v>39.64</v>
      </c>
      <c r="F931" t="s">
        <v>2828</v>
      </c>
      <c r="G931" t="s">
        <v>2829</v>
      </c>
      <c r="H931">
        <v>35.33</v>
      </c>
      <c r="I931">
        <v>0.11</v>
      </c>
      <c r="J931" t="s">
        <v>805</v>
      </c>
      <c r="K931" s="11">
        <f t="shared" si="56"/>
        <v>5280000</v>
      </c>
      <c r="L931" s="11">
        <f t="shared" si="57"/>
        <v>593330</v>
      </c>
      <c r="M931" s="11">
        <f t="shared" si="58"/>
        <v>16610000</v>
      </c>
      <c r="N931" s="11">
        <f t="shared" si="59"/>
        <v>1460000000</v>
      </c>
    </row>
    <row r="932" spans="1:14" x14ac:dyDescent="0.25">
      <c r="A932" t="s">
        <v>5086</v>
      </c>
      <c r="B932" t="s">
        <v>5087</v>
      </c>
      <c r="C932" t="s">
        <v>5088</v>
      </c>
      <c r="D932">
        <v>59.94</v>
      </c>
      <c r="E932">
        <v>53.91</v>
      </c>
      <c r="F932" t="s">
        <v>5089</v>
      </c>
      <c r="G932" t="s">
        <v>5090</v>
      </c>
      <c r="H932">
        <v>26.85</v>
      </c>
      <c r="I932">
        <v>0.1</v>
      </c>
      <c r="J932" t="s">
        <v>3981</v>
      </c>
      <c r="K932" s="11">
        <f t="shared" si="56"/>
        <v>5270000</v>
      </c>
      <c r="L932" s="11">
        <f t="shared" si="57"/>
        <v>542470</v>
      </c>
      <c r="M932" s="11">
        <f t="shared" si="58"/>
        <v>62340000</v>
      </c>
      <c r="N932" s="11">
        <f t="shared" si="59"/>
        <v>5520000000</v>
      </c>
    </row>
    <row r="933" spans="1:14" x14ac:dyDescent="0.25">
      <c r="A933" t="s">
        <v>1764</v>
      </c>
      <c r="B933" t="s">
        <v>1765</v>
      </c>
      <c r="C933" t="s">
        <v>1766</v>
      </c>
      <c r="D933">
        <v>30.08</v>
      </c>
      <c r="E933">
        <v>34.78</v>
      </c>
      <c r="F933" t="s">
        <v>1767</v>
      </c>
      <c r="G933" t="s">
        <v>1768</v>
      </c>
      <c r="H933">
        <v>29.64</v>
      </c>
      <c r="I933">
        <v>7.0000000000000007E-2</v>
      </c>
      <c r="J933" t="s">
        <v>1769</v>
      </c>
      <c r="K933" s="11">
        <f t="shared" si="56"/>
        <v>5260000</v>
      </c>
      <c r="L933" s="11">
        <f t="shared" si="57"/>
        <v>825720</v>
      </c>
      <c r="M933" s="11">
        <f t="shared" si="58"/>
        <v>8199999.9999999991</v>
      </c>
      <c r="N933" s="11">
        <f t="shared" si="59"/>
        <v>3200000000</v>
      </c>
    </row>
    <row r="934" spans="1:14" x14ac:dyDescent="0.25">
      <c r="A934" t="s">
        <v>5739</v>
      </c>
      <c r="B934" t="s">
        <v>5740</v>
      </c>
      <c r="C934" t="s">
        <v>1766</v>
      </c>
      <c r="D934">
        <v>53.74</v>
      </c>
      <c r="E934">
        <v>52.3</v>
      </c>
      <c r="F934" t="s">
        <v>5741</v>
      </c>
      <c r="G934" t="s">
        <v>5742</v>
      </c>
      <c r="H934">
        <v>49.92</v>
      </c>
      <c r="I934">
        <v>0.27</v>
      </c>
      <c r="J934" t="s">
        <v>2118</v>
      </c>
      <c r="K934" s="11">
        <f t="shared" si="56"/>
        <v>5260000</v>
      </c>
      <c r="L934" s="11">
        <f t="shared" si="57"/>
        <v>526390</v>
      </c>
      <c r="M934" s="11">
        <f t="shared" si="58"/>
        <v>93410000</v>
      </c>
      <c r="N934" s="11">
        <f t="shared" si="59"/>
        <v>2670000000</v>
      </c>
    </row>
    <row r="935" spans="1:14" x14ac:dyDescent="0.25">
      <c r="A935" t="s">
        <v>2640</v>
      </c>
      <c r="B935" t="s">
        <v>2641</v>
      </c>
      <c r="C935" t="s">
        <v>2642</v>
      </c>
      <c r="D935">
        <v>100.35</v>
      </c>
      <c r="E935">
        <v>111.35</v>
      </c>
      <c r="F935" t="s">
        <v>2643</v>
      </c>
      <c r="G935" t="s">
        <v>2638</v>
      </c>
      <c r="H935">
        <v>25.43</v>
      </c>
      <c r="I935">
        <v>0.16</v>
      </c>
      <c r="J935" t="s">
        <v>2588</v>
      </c>
      <c r="K935" s="11">
        <f t="shared" si="56"/>
        <v>5250000</v>
      </c>
      <c r="L935" s="11">
        <f t="shared" si="57"/>
        <v>256370</v>
      </c>
      <c r="M935" s="11">
        <f t="shared" si="58"/>
        <v>14420000</v>
      </c>
      <c r="N935" s="11">
        <f t="shared" si="59"/>
        <v>2510000000</v>
      </c>
    </row>
    <row r="936" spans="1:14" x14ac:dyDescent="0.25">
      <c r="A936" t="s">
        <v>3870</v>
      </c>
      <c r="B936" t="s">
        <v>3871</v>
      </c>
      <c r="C936" t="s">
        <v>3872</v>
      </c>
      <c r="D936">
        <v>25.66</v>
      </c>
      <c r="E936">
        <v>27.25</v>
      </c>
      <c r="F936" t="s">
        <v>3873</v>
      </c>
      <c r="G936" t="s">
        <v>3874</v>
      </c>
      <c r="H936">
        <v>47.78</v>
      </c>
      <c r="I936">
        <v>0.1</v>
      </c>
      <c r="J936" t="s">
        <v>1127</v>
      </c>
      <c r="K936" s="11">
        <f t="shared" si="56"/>
        <v>5230000</v>
      </c>
      <c r="L936" s="11">
        <f t="shared" si="57"/>
        <v>915980</v>
      </c>
      <c r="M936" s="11">
        <f t="shared" si="58"/>
        <v>31600000</v>
      </c>
      <c r="N936" s="11">
        <f t="shared" si="59"/>
        <v>1810000000</v>
      </c>
    </row>
    <row r="937" spans="1:14" x14ac:dyDescent="0.25">
      <c r="A937" t="s">
        <v>3729</v>
      </c>
      <c r="B937" t="s">
        <v>3730</v>
      </c>
      <c r="C937" t="s">
        <v>2423</v>
      </c>
      <c r="D937">
        <v>63.4</v>
      </c>
      <c r="E937">
        <v>57.9</v>
      </c>
      <c r="F937" t="s">
        <v>3731</v>
      </c>
      <c r="G937" t="s">
        <v>3732</v>
      </c>
      <c r="H937">
        <v>51.63</v>
      </c>
      <c r="I937">
        <v>0.24</v>
      </c>
      <c r="J937" t="s">
        <v>3733</v>
      </c>
      <c r="K937" s="11">
        <f t="shared" si="56"/>
        <v>5220000</v>
      </c>
      <c r="L937" s="11">
        <f t="shared" si="57"/>
        <v>389090</v>
      </c>
      <c r="M937" s="11">
        <f t="shared" si="58"/>
        <v>29000000</v>
      </c>
      <c r="N937" s="11">
        <f t="shared" si="59"/>
        <v>822390000</v>
      </c>
    </row>
    <row r="938" spans="1:14" x14ac:dyDescent="0.25">
      <c r="A938" t="s">
        <v>2421</v>
      </c>
      <c r="B938" t="s">
        <v>2422</v>
      </c>
      <c r="C938" t="s">
        <v>2423</v>
      </c>
      <c r="D938">
        <v>32.200000000000003</v>
      </c>
      <c r="E938">
        <v>31.17</v>
      </c>
      <c r="F938" t="s">
        <v>2424</v>
      </c>
      <c r="G938" t="s">
        <v>2425</v>
      </c>
      <c r="H938">
        <v>57.54</v>
      </c>
      <c r="I938">
        <v>0.22</v>
      </c>
      <c r="J938" t="s">
        <v>2426</v>
      </c>
      <c r="K938" s="11">
        <f t="shared" si="56"/>
        <v>5220000</v>
      </c>
      <c r="L938" s="11">
        <f t="shared" si="57"/>
        <v>634480</v>
      </c>
      <c r="M938" s="11">
        <f t="shared" si="58"/>
        <v>12720000</v>
      </c>
      <c r="N938" s="11">
        <f t="shared" si="59"/>
        <v>742740000</v>
      </c>
    </row>
    <row r="939" spans="1:14" x14ac:dyDescent="0.25">
      <c r="A939" t="s">
        <v>4738</v>
      </c>
      <c r="B939" t="s">
        <v>4739</v>
      </c>
      <c r="C939" t="s">
        <v>3021</v>
      </c>
      <c r="D939">
        <v>22.49</v>
      </c>
      <c r="E939">
        <v>27.05</v>
      </c>
      <c r="F939" t="s">
        <v>262</v>
      </c>
      <c r="G939" t="s">
        <v>4740</v>
      </c>
      <c r="H939">
        <v>16.8</v>
      </c>
      <c r="I939">
        <v>0.05</v>
      </c>
      <c r="J939" t="s">
        <v>4741</v>
      </c>
      <c r="K939" s="11">
        <f t="shared" si="56"/>
        <v>5210000</v>
      </c>
      <c r="L939" s="11">
        <f t="shared" si="57"/>
        <v>1230000</v>
      </c>
      <c r="M939" s="11">
        <f t="shared" si="58"/>
        <v>50140000</v>
      </c>
      <c r="N939" s="11">
        <f t="shared" si="59"/>
        <v>3620000000</v>
      </c>
    </row>
    <row r="940" spans="1:14" x14ac:dyDescent="0.25">
      <c r="A940" t="s">
        <v>3019</v>
      </c>
      <c r="B940" t="s">
        <v>3020</v>
      </c>
      <c r="C940" t="s">
        <v>3021</v>
      </c>
      <c r="D940">
        <v>56</v>
      </c>
      <c r="E940">
        <v>54.82</v>
      </c>
      <c r="F940" t="s">
        <v>3022</v>
      </c>
      <c r="G940" t="s">
        <v>3023</v>
      </c>
      <c r="H940">
        <v>23.38</v>
      </c>
      <c r="I940">
        <v>0.14000000000000001</v>
      </c>
      <c r="J940" t="s">
        <v>1965</v>
      </c>
      <c r="K940" s="11">
        <f t="shared" si="56"/>
        <v>5210000</v>
      </c>
      <c r="L940" s="11">
        <f t="shared" si="57"/>
        <v>482290</v>
      </c>
      <c r="M940" s="11">
        <f t="shared" si="58"/>
        <v>19040000</v>
      </c>
      <c r="N940" s="11">
        <f t="shared" si="59"/>
        <v>2970000000</v>
      </c>
    </row>
    <row r="941" spans="1:14" x14ac:dyDescent="0.25">
      <c r="A941" t="s">
        <v>3921</v>
      </c>
      <c r="B941" t="s">
        <v>3922</v>
      </c>
      <c r="C941" t="s">
        <v>3802</v>
      </c>
      <c r="D941">
        <v>220.8</v>
      </c>
      <c r="E941">
        <v>174.8</v>
      </c>
      <c r="F941" t="s">
        <v>3923</v>
      </c>
      <c r="G941" t="s">
        <v>3924</v>
      </c>
      <c r="H941">
        <v>31.83</v>
      </c>
      <c r="I941">
        <v>0.15</v>
      </c>
      <c r="J941" t="s">
        <v>1240</v>
      </c>
      <c r="K941" s="11">
        <f t="shared" si="56"/>
        <v>5190000</v>
      </c>
      <c r="L941" s="11">
        <f t="shared" si="57"/>
        <v>150520</v>
      </c>
      <c r="M941" s="11">
        <f t="shared" si="58"/>
        <v>32420000</v>
      </c>
      <c r="N941" s="11">
        <f t="shared" si="59"/>
        <v>2610000000</v>
      </c>
    </row>
    <row r="942" spans="1:14" x14ac:dyDescent="0.25">
      <c r="A942" t="s">
        <v>3800</v>
      </c>
      <c r="B942" t="s">
        <v>3801</v>
      </c>
      <c r="C942" t="s">
        <v>3802</v>
      </c>
      <c r="D942">
        <v>44.2</v>
      </c>
      <c r="E942">
        <v>38.69</v>
      </c>
      <c r="F942" t="s">
        <v>114</v>
      </c>
      <c r="G942" t="s">
        <v>3803</v>
      </c>
      <c r="H942">
        <v>33.630000000000003</v>
      </c>
      <c r="I942">
        <v>0.12</v>
      </c>
      <c r="J942" t="s">
        <v>3804</v>
      </c>
      <c r="K942" s="11">
        <f t="shared" si="56"/>
        <v>5190000</v>
      </c>
      <c r="L942" s="11">
        <f t="shared" si="57"/>
        <v>559580</v>
      </c>
      <c r="M942" s="11">
        <f t="shared" si="58"/>
        <v>30090000</v>
      </c>
      <c r="N942" s="11">
        <f t="shared" si="59"/>
        <v>2530000000</v>
      </c>
    </row>
    <row r="943" spans="1:14" x14ac:dyDescent="0.25">
      <c r="A943" t="s">
        <v>4872</v>
      </c>
      <c r="B943" t="s">
        <v>4873</v>
      </c>
      <c r="C943" t="s">
        <v>1258</v>
      </c>
      <c r="D943">
        <v>41.15</v>
      </c>
      <c r="E943">
        <v>29.38</v>
      </c>
      <c r="F943" t="s">
        <v>4874</v>
      </c>
      <c r="G943" t="s">
        <v>4875</v>
      </c>
      <c r="H943">
        <v>39.19</v>
      </c>
      <c r="I943">
        <v>0.17</v>
      </c>
      <c r="J943" t="s">
        <v>3336</v>
      </c>
      <c r="K943" s="11">
        <f t="shared" si="56"/>
        <v>5160000</v>
      </c>
      <c r="L943" s="11">
        <f t="shared" si="57"/>
        <v>815370</v>
      </c>
      <c r="M943" s="11">
        <f t="shared" si="58"/>
        <v>54000000</v>
      </c>
      <c r="N943" s="11">
        <f t="shared" si="59"/>
        <v>3180000000</v>
      </c>
    </row>
    <row r="944" spans="1:14" x14ac:dyDescent="0.25">
      <c r="A944" t="s">
        <v>3165</v>
      </c>
      <c r="B944" t="s">
        <v>3166</v>
      </c>
      <c r="C944" t="s">
        <v>3167</v>
      </c>
      <c r="D944">
        <v>136.59</v>
      </c>
      <c r="E944">
        <v>125.68</v>
      </c>
      <c r="F944" t="s">
        <v>3168</v>
      </c>
      <c r="G944" t="s">
        <v>3169</v>
      </c>
      <c r="H944">
        <v>16.7</v>
      </c>
      <c r="I944">
        <v>0.19</v>
      </c>
      <c r="J944" t="s">
        <v>3170</v>
      </c>
      <c r="K944" s="11">
        <f t="shared" si="56"/>
        <v>5150000</v>
      </c>
      <c r="L944" s="11">
        <f t="shared" si="57"/>
        <v>256490</v>
      </c>
      <c r="M944" s="11">
        <f t="shared" si="58"/>
        <v>20770000</v>
      </c>
      <c r="N944" s="11">
        <f t="shared" si="59"/>
        <v>5890000000</v>
      </c>
    </row>
    <row r="945" spans="1:14" x14ac:dyDescent="0.25">
      <c r="A945" t="s">
        <v>3626</v>
      </c>
      <c r="B945" t="s">
        <v>3627</v>
      </c>
      <c r="C945" t="s">
        <v>3167</v>
      </c>
      <c r="D945">
        <v>49.35</v>
      </c>
      <c r="E945">
        <v>49.61</v>
      </c>
      <c r="F945" t="s">
        <v>3628</v>
      </c>
      <c r="G945" t="s">
        <v>3629</v>
      </c>
      <c r="H945">
        <v>26.29</v>
      </c>
      <c r="I945">
        <v>0.14000000000000001</v>
      </c>
      <c r="J945" t="s">
        <v>3630</v>
      </c>
      <c r="K945" s="11">
        <f t="shared" si="56"/>
        <v>5150000</v>
      </c>
      <c r="L945" s="11">
        <f t="shared" si="57"/>
        <v>558570</v>
      </c>
      <c r="M945" s="11">
        <f t="shared" si="58"/>
        <v>26800000</v>
      </c>
      <c r="N945" s="11">
        <f t="shared" si="59"/>
        <v>4280000000.0000005</v>
      </c>
    </row>
    <row r="946" spans="1:14" x14ac:dyDescent="0.25">
      <c r="A946" t="s">
        <v>4482</v>
      </c>
      <c r="B946" t="s">
        <v>4483</v>
      </c>
      <c r="C946" t="s">
        <v>3167</v>
      </c>
      <c r="D946">
        <v>30.36</v>
      </c>
      <c r="E946">
        <v>29.34</v>
      </c>
      <c r="F946" t="s">
        <v>4484</v>
      </c>
      <c r="G946" t="s">
        <v>4485</v>
      </c>
      <c r="H946">
        <v>38.6</v>
      </c>
      <c r="I946">
        <v>0.08</v>
      </c>
      <c r="J946" t="s">
        <v>978</v>
      </c>
      <c r="K946" s="11">
        <f t="shared" si="56"/>
        <v>5150000</v>
      </c>
      <c r="L946" s="11">
        <f t="shared" si="57"/>
        <v>782710</v>
      </c>
      <c r="M946" s="11">
        <f t="shared" si="58"/>
        <v>44150000</v>
      </c>
      <c r="N946" s="11">
        <f t="shared" si="59"/>
        <v>2290000000</v>
      </c>
    </row>
    <row r="947" spans="1:14" x14ac:dyDescent="0.25">
      <c r="A947" t="s">
        <v>4127</v>
      </c>
      <c r="B947" t="s">
        <v>4128</v>
      </c>
      <c r="C947" t="s">
        <v>4129</v>
      </c>
      <c r="D947">
        <v>135.91</v>
      </c>
      <c r="E947">
        <v>130.34</v>
      </c>
      <c r="F947" t="s">
        <v>4130</v>
      </c>
      <c r="G947" t="s">
        <v>4131</v>
      </c>
      <c r="H947">
        <v>23.04</v>
      </c>
      <c r="I947">
        <v>0.28000000000000003</v>
      </c>
      <c r="J947" t="s">
        <v>1474</v>
      </c>
      <c r="K947" s="11">
        <f t="shared" si="56"/>
        <v>5140000</v>
      </c>
      <c r="L947" s="11">
        <f t="shared" si="57"/>
        <v>192120</v>
      </c>
      <c r="M947" s="11">
        <f t="shared" si="58"/>
        <v>36020000</v>
      </c>
      <c r="N947" s="11">
        <f t="shared" si="59"/>
        <v>3610000000</v>
      </c>
    </row>
    <row r="948" spans="1:14" x14ac:dyDescent="0.25">
      <c r="A948" t="s">
        <v>3363</v>
      </c>
      <c r="B948" t="s">
        <v>3364</v>
      </c>
      <c r="C948" t="s">
        <v>2900</v>
      </c>
      <c r="D948">
        <v>26.05</v>
      </c>
      <c r="E948">
        <v>30.22</v>
      </c>
      <c r="F948" t="s">
        <v>3365</v>
      </c>
      <c r="G948" t="s">
        <v>3366</v>
      </c>
      <c r="H948">
        <v>35.81</v>
      </c>
      <c r="I948">
        <v>0.09</v>
      </c>
      <c r="J948" t="s">
        <v>3367</v>
      </c>
      <c r="K948" s="11">
        <f t="shared" si="56"/>
        <v>5130000</v>
      </c>
      <c r="L948" s="11">
        <f t="shared" si="57"/>
        <v>832650</v>
      </c>
      <c r="M948" s="11">
        <f t="shared" si="58"/>
        <v>23580000</v>
      </c>
      <c r="N948" s="11">
        <f t="shared" si="59"/>
        <v>5250000000</v>
      </c>
    </row>
    <row r="949" spans="1:14" x14ac:dyDescent="0.25">
      <c r="A949" t="s">
        <v>4713</v>
      </c>
      <c r="B949" t="s">
        <v>4714</v>
      </c>
      <c r="C949" t="s">
        <v>2900</v>
      </c>
      <c r="D949">
        <v>50.77</v>
      </c>
      <c r="E949">
        <v>57.07</v>
      </c>
      <c r="F949" t="s">
        <v>4715</v>
      </c>
      <c r="G949" t="s">
        <v>4711</v>
      </c>
      <c r="H949">
        <v>30.86</v>
      </c>
      <c r="I949">
        <v>0.09</v>
      </c>
      <c r="J949" t="s">
        <v>1240</v>
      </c>
      <c r="K949" s="11">
        <f t="shared" si="56"/>
        <v>5130000</v>
      </c>
      <c r="L949" s="11">
        <f t="shared" si="57"/>
        <v>513860</v>
      </c>
      <c r="M949" s="11">
        <f t="shared" si="58"/>
        <v>49290000</v>
      </c>
      <c r="N949" s="11">
        <f t="shared" si="59"/>
        <v>2610000000</v>
      </c>
    </row>
    <row r="950" spans="1:14" x14ac:dyDescent="0.25">
      <c r="A950" t="s">
        <v>2898</v>
      </c>
      <c r="B950" t="s">
        <v>2899</v>
      </c>
      <c r="C950" t="s">
        <v>2900</v>
      </c>
      <c r="D950">
        <v>26.27</v>
      </c>
      <c r="E950">
        <v>25.23</v>
      </c>
      <c r="F950" t="s">
        <v>2901</v>
      </c>
      <c r="G950" t="s">
        <v>2897</v>
      </c>
      <c r="H950">
        <v>24.48</v>
      </c>
      <c r="I950">
        <v>7.0000000000000007E-2</v>
      </c>
      <c r="J950" t="s">
        <v>2902</v>
      </c>
      <c r="K950" s="11">
        <f t="shared" si="56"/>
        <v>5130000</v>
      </c>
      <c r="L950" s="11">
        <f t="shared" si="57"/>
        <v>816680</v>
      </c>
      <c r="M950" s="11">
        <f t="shared" si="58"/>
        <v>17750000</v>
      </c>
      <c r="N950" s="11">
        <f t="shared" si="59"/>
        <v>976060000</v>
      </c>
    </row>
    <row r="951" spans="1:14" x14ac:dyDescent="0.25">
      <c r="A951" t="s">
        <v>3090</v>
      </c>
      <c r="B951" t="s">
        <v>3091</v>
      </c>
      <c r="C951" t="s">
        <v>2429</v>
      </c>
      <c r="D951">
        <v>42.76</v>
      </c>
      <c r="E951">
        <v>43.41</v>
      </c>
      <c r="F951" t="s">
        <v>3092</v>
      </c>
      <c r="G951" t="s">
        <v>3093</v>
      </c>
      <c r="H951">
        <v>22.91</v>
      </c>
      <c r="I951">
        <v>0.06</v>
      </c>
      <c r="J951" t="s">
        <v>2730</v>
      </c>
      <c r="K951" s="11">
        <f t="shared" si="56"/>
        <v>5120000</v>
      </c>
      <c r="L951" s="11">
        <f t="shared" si="57"/>
        <v>685000</v>
      </c>
      <c r="M951" s="11">
        <f t="shared" si="58"/>
        <v>19510000</v>
      </c>
      <c r="N951" s="11">
        <f t="shared" si="59"/>
        <v>4440000000</v>
      </c>
    </row>
    <row r="952" spans="1:14" x14ac:dyDescent="0.25">
      <c r="A952" t="s">
        <v>2894</v>
      </c>
      <c r="B952" t="s">
        <v>2895</v>
      </c>
      <c r="C952" t="s">
        <v>2429</v>
      </c>
      <c r="D952">
        <v>46.4</v>
      </c>
      <c r="E952">
        <v>43.32</v>
      </c>
      <c r="F952" t="s">
        <v>2896</v>
      </c>
      <c r="G952" t="s">
        <v>2897</v>
      </c>
      <c r="H952">
        <v>28.14</v>
      </c>
      <c r="I952">
        <v>0.16</v>
      </c>
      <c r="J952" t="s">
        <v>2223</v>
      </c>
      <c r="K952" s="11">
        <f t="shared" si="56"/>
        <v>5120000</v>
      </c>
      <c r="L952" s="11">
        <f t="shared" si="57"/>
        <v>528810</v>
      </c>
      <c r="M952" s="11">
        <f t="shared" si="58"/>
        <v>17750000</v>
      </c>
      <c r="N952" s="11">
        <f t="shared" si="59"/>
        <v>2710000000</v>
      </c>
    </row>
    <row r="953" spans="1:14" x14ac:dyDescent="0.25">
      <c r="A953" t="s">
        <v>2427</v>
      </c>
      <c r="B953" t="s">
        <v>2428</v>
      </c>
      <c r="C953" t="s">
        <v>2429</v>
      </c>
      <c r="D953">
        <v>62.98</v>
      </c>
      <c r="E953">
        <v>73.87</v>
      </c>
      <c r="F953" t="s">
        <v>2430</v>
      </c>
      <c r="G953" t="s">
        <v>2431</v>
      </c>
      <c r="H953">
        <v>27.72</v>
      </c>
      <c r="I953">
        <v>0.12</v>
      </c>
      <c r="J953" t="s">
        <v>2432</v>
      </c>
      <c r="K953" s="11">
        <f t="shared" si="56"/>
        <v>5120000</v>
      </c>
      <c r="L953" s="11">
        <f t="shared" si="57"/>
        <v>354270</v>
      </c>
      <c r="M953" s="11">
        <f t="shared" si="58"/>
        <v>12730000</v>
      </c>
      <c r="N953" s="11">
        <f t="shared" si="59"/>
        <v>2109999999.9999998</v>
      </c>
    </row>
    <row r="954" spans="1:14" x14ac:dyDescent="0.25">
      <c r="A954" t="s">
        <v>3459</v>
      </c>
      <c r="B954" t="s">
        <v>3460</v>
      </c>
      <c r="C954" t="s">
        <v>2429</v>
      </c>
      <c r="D954">
        <v>24.35</v>
      </c>
      <c r="E954">
        <v>25.77</v>
      </c>
      <c r="F954" t="s">
        <v>271</v>
      </c>
      <c r="G954" t="s">
        <v>3461</v>
      </c>
      <c r="H954">
        <v>40.58</v>
      </c>
      <c r="I954">
        <v>0.23</v>
      </c>
      <c r="J954" t="s">
        <v>2652</v>
      </c>
      <c r="K954" s="11">
        <f t="shared" si="56"/>
        <v>5120000</v>
      </c>
      <c r="L954" s="11">
        <f t="shared" si="57"/>
        <v>1070000</v>
      </c>
      <c r="M954" s="11">
        <f t="shared" si="58"/>
        <v>24710000</v>
      </c>
      <c r="N954" s="11">
        <f t="shared" si="59"/>
        <v>1920000000</v>
      </c>
    </row>
    <row r="955" spans="1:14" x14ac:dyDescent="0.25">
      <c r="A955" t="s">
        <v>3548</v>
      </c>
      <c r="B955" t="s">
        <v>3549</v>
      </c>
      <c r="C955" t="s">
        <v>3550</v>
      </c>
      <c r="D955">
        <v>49.7</v>
      </c>
      <c r="E955">
        <v>36.32</v>
      </c>
      <c r="F955" t="s">
        <v>3551</v>
      </c>
      <c r="G955" t="s">
        <v>3552</v>
      </c>
      <c r="H955">
        <v>32.630000000000003</v>
      </c>
      <c r="I955">
        <v>0.14000000000000001</v>
      </c>
      <c r="J955" t="s">
        <v>2625</v>
      </c>
      <c r="K955" s="11">
        <f t="shared" si="56"/>
        <v>5110000</v>
      </c>
      <c r="L955" s="11">
        <f t="shared" si="57"/>
        <v>594240</v>
      </c>
      <c r="M955" s="11">
        <f t="shared" si="58"/>
        <v>25640000</v>
      </c>
      <c r="N955" s="11">
        <f t="shared" si="59"/>
        <v>2810000000</v>
      </c>
    </row>
    <row r="956" spans="1:14" x14ac:dyDescent="0.25">
      <c r="A956" t="s">
        <v>2131</v>
      </c>
      <c r="B956" t="s">
        <v>2132</v>
      </c>
      <c r="C956" t="s">
        <v>2133</v>
      </c>
      <c r="D956">
        <v>47.69</v>
      </c>
      <c r="E956">
        <v>44.27</v>
      </c>
      <c r="F956" t="s">
        <v>2134</v>
      </c>
      <c r="G956" t="s">
        <v>2135</v>
      </c>
      <c r="H956">
        <v>29.85</v>
      </c>
      <c r="I956">
        <v>0.1</v>
      </c>
      <c r="J956" t="s">
        <v>2136</v>
      </c>
      <c r="K956" s="11">
        <f t="shared" si="56"/>
        <v>5100000</v>
      </c>
      <c r="L956" s="11">
        <f t="shared" si="57"/>
        <v>435510</v>
      </c>
      <c r="M956" s="11">
        <f t="shared" si="58"/>
        <v>10240000</v>
      </c>
      <c r="N956" s="11">
        <f t="shared" si="59"/>
        <v>9220000000</v>
      </c>
    </row>
    <row r="957" spans="1:14" x14ac:dyDescent="0.25">
      <c r="A957" t="s">
        <v>2967</v>
      </c>
      <c r="B957" t="s">
        <v>2968</v>
      </c>
      <c r="C957" t="s">
        <v>1248</v>
      </c>
      <c r="D957">
        <v>32.07</v>
      </c>
      <c r="E957">
        <v>30.88</v>
      </c>
      <c r="F957" t="s">
        <v>2969</v>
      </c>
      <c r="G957" t="s">
        <v>2970</v>
      </c>
      <c r="H957">
        <v>17.55</v>
      </c>
      <c r="I957">
        <v>0.06</v>
      </c>
      <c r="J957" t="s">
        <v>2971</v>
      </c>
      <c r="K957" s="11">
        <f t="shared" si="56"/>
        <v>5050000</v>
      </c>
      <c r="L957" s="11">
        <f t="shared" si="57"/>
        <v>872100</v>
      </c>
      <c r="M957" s="11">
        <f t="shared" si="58"/>
        <v>18380000</v>
      </c>
      <c r="N957" s="11">
        <f t="shared" si="59"/>
        <v>6160000000</v>
      </c>
    </row>
    <row r="958" spans="1:14" hidden="1" x14ac:dyDescent="0.25">
      <c r="A958" t="s">
        <v>4030</v>
      </c>
      <c r="B958" t="s">
        <v>4031</v>
      </c>
      <c r="C958" t="s">
        <v>4032</v>
      </c>
      <c r="D958">
        <v>103.69</v>
      </c>
      <c r="E958">
        <v>123.27</v>
      </c>
      <c r="F958" t="s">
        <v>4033</v>
      </c>
      <c r="G958" t="s">
        <v>4034</v>
      </c>
      <c r="H958">
        <v>38.729999999999997</v>
      </c>
      <c r="I958">
        <v>0.17</v>
      </c>
      <c r="J958" t="s">
        <v>3207</v>
      </c>
      <c r="K958" s="11">
        <f t="shared" si="56"/>
        <v>5000000</v>
      </c>
      <c r="L958" s="11">
        <f t="shared" si="57"/>
        <v>251770</v>
      </c>
      <c r="M958" s="11">
        <f t="shared" si="58"/>
        <v>34570000</v>
      </c>
      <c r="N958" s="11">
        <f t="shared" si="59"/>
        <v>4160000000</v>
      </c>
    </row>
    <row r="959" spans="1:14" hidden="1" x14ac:dyDescent="0.25">
      <c r="A959" t="s">
        <v>3001</v>
      </c>
      <c r="B959" t="s">
        <v>3002</v>
      </c>
      <c r="C959" t="s">
        <v>1229</v>
      </c>
      <c r="D959">
        <v>61.55</v>
      </c>
      <c r="E959">
        <v>54.04</v>
      </c>
      <c r="F959" t="s">
        <v>3003</v>
      </c>
      <c r="G959" t="s">
        <v>3004</v>
      </c>
      <c r="H959">
        <v>35.549999999999997</v>
      </c>
      <c r="I959">
        <v>0.17</v>
      </c>
      <c r="J959" t="s">
        <v>1848</v>
      </c>
      <c r="K959" s="11">
        <f t="shared" si="56"/>
        <v>4990000</v>
      </c>
      <c r="L959" s="11">
        <f t="shared" si="57"/>
        <v>483570</v>
      </c>
      <c r="M959" s="11">
        <f t="shared" si="58"/>
        <v>18790000</v>
      </c>
      <c r="N959" s="11">
        <f t="shared" si="59"/>
        <v>1940000000</v>
      </c>
    </row>
    <row r="960" spans="1:14" hidden="1" x14ac:dyDescent="0.25">
      <c r="A960" t="s">
        <v>2712</v>
      </c>
      <c r="B960" t="s">
        <v>2713</v>
      </c>
      <c r="C960" t="s">
        <v>2714</v>
      </c>
      <c r="D960">
        <v>41.77</v>
      </c>
      <c r="E960">
        <v>40.9</v>
      </c>
      <c r="F960" t="s">
        <v>2715</v>
      </c>
      <c r="G960" t="s">
        <v>2716</v>
      </c>
      <c r="H960">
        <v>37.76</v>
      </c>
      <c r="I960">
        <v>0.12</v>
      </c>
      <c r="J960" t="s">
        <v>1057</v>
      </c>
      <c r="K960" s="11">
        <f t="shared" si="56"/>
        <v>4980000</v>
      </c>
      <c r="L960" s="11">
        <f t="shared" si="57"/>
        <v>562520</v>
      </c>
      <c r="M960" s="11">
        <f t="shared" si="58"/>
        <v>15310000</v>
      </c>
      <c r="N960" s="11">
        <f t="shared" si="59"/>
        <v>1970000000</v>
      </c>
    </row>
    <row r="961" spans="1:14" hidden="1" x14ac:dyDescent="0.25">
      <c r="A961" t="s">
        <v>3884</v>
      </c>
      <c r="B961" t="s">
        <v>3885</v>
      </c>
      <c r="C961" t="s">
        <v>3886</v>
      </c>
      <c r="D961">
        <v>29.29</v>
      </c>
      <c r="E961">
        <v>30.43</v>
      </c>
      <c r="F961" t="s">
        <v>3887</v>
      </c>
      <c r="G961" t="s">
        <v>3888</v>
      </c>
      <c r="H961">
        <v>16.89</v>
      </c>
      <c r="I961">
        <v>0.05</v>
      </c>
      <c r="J961" t="s">
        <v>3889</v>
      </c>
      <c r="K961" s="11">
        <f t="shared" si="56"/>
        <v>4970000</v>
      </c>
      <c r="L961" s="11">
        <f t="shared" si="57"/>
        <v>836260</v>
      </c>
      <c r="M961" s="11">
        <f t="shared" si="58"/>
        <v>31740000</v>
      </c>
      <c r="N961" s="11">
        <f t="shared" si="59"/>
        <v>3530000000</v>
      </c>
    </row>
    <row r="962" spans="1:14" hidden="1" x14ac:dyDescent="0.25">
      <c r="A962" t="s">
        <v>4558</v>
      </c>
      <c r="B962" t="s">
        <v>4559</v>
      </c>
      <c r="C962" t="s">
        <v>3886</v>
      </c>
      <c r="D962">
        <v>74.09</v>
      </c>
      <c r="E962">
        <v>66.11</v>
      </c>
      <c r="F962" t="s">
        <v>4560</v>
      </c>
      <c r="G962" t="s">
        <v>4561</v>
      </c>
      <c r="H962">
        <v>28.38</v>
      </c>
      <c r="I962">
        <v>0.21</v>
      </c>
      <c r="J962" t="s">
        <v>1965</v>
      </c>
      <c r="K962" s="11">
        <f t="shared" ref="K962:K1025" si="60">IF(RIGHT(C962,1)="k",LEFT(C962,LEN(C962)-1)*1000,IF(RIGHT(C962,1)="M",LEFT(C962,LEN(C962)-1)*1000000,IF(RIGHT(C962,1)="B",LEFT(C962,LEN(C962)-1)*1000000000)))</f>
        <v>4970000</v>
      </c>
      <c r="L962" s="11">
        <f t="shared" ref="L962:L1025" si="61">IF(RIGHT(F962,1)="k",LEFT(F962,LEN(F962)-1)*1000,IF(RIGHT(F962,1)="M",LEFT(F962,LEN(F962)-1)*1000000,IF(RIGHT(F962,1)="B",LEFT(F962,LEN(F962)-1)*1000000000)))</f>
        <v>299240</v>
      </c>
      <c r="M962" s="11">
        <f t="shared" ref="M962:M1025" si="62">IF(RIGHT(G962,1)="k",LEFT(G962,LEN(G962)-1)*1000,IF(RIGHT(G962,1)="M",LEFT(G962,LEN(G962)-1)*1000000,IF(RIGHT(G962,1)="B",LEFT(G962,LEN(G962)-1)*1000000000)))</f>
        <v>45750000</v>
      </c>
      <c r="N962" s="11">
        <f t="shared" ref="N962:N1025" si="63">IF(RIGHT(J962,1)="k",LEFT(J962,LEN(J962)-1)*1000,IF(RIGHT(J962,1)="M",LEFT(J962,LEN(J962)-1)*1000000,IF(RIGHT(J962,1)="B",LEFT(J962,LEN(J962)-1)*1000000000)))</f>
        <v>2970000000</v>
      </c>
    </row>
    <row r="963" spans="1:14" hidden="1" x14ac:dyDescent="0.25">
      <c r="A963" t="s">
        <v>2706</v>
      </c>
      <c r="B963" t="s">
        <v>2707</v>
      </c>
      <c r="C963" t="s">
        <v>2708</v>
      </c>
      <c r="D963">
        <v>32.64</v>
      </c>
      <c r="E963">
        <v>32.1</v>
      </c>
      <c r="F963" t="s">
        <v>2709</v>
      </c>
      <c r="G963" t="s">
        <v>2710</v>
      </c>
      <c r="H963">
        <v>24.62</v>
      </c>
      <c r="I963">
        <v>0.09</v>
      </c>
      <c r="J963" t="s">
        <v>2711</v>
      </c>
      <c r="K963" s="11">
        <f t="shared" si="60"/>
        <v>4950000</v>
      </c>
      <c r="L963" s="11">
        <f t="shared" si="61"/>
        <v>741420</v>
      </c>
      <c r="M963" s="11">
        <f t="shared" si="62"/>
        <v>15230000</v>
      </c>
      <c r="N963" s="11">
        <f t="shared" si="63"/>
        <v>4430000000</v>
      </c>
    </row>
    <row r="964" spans="1:14" hidden="1" x14ac:dyDescent="0.25">
      <c r="A964" t="s">
        <v>2986</v>
      </c>
      <c r="B964" t="s">
        <v>2987</v>
      </c>
      <c r="C964" t="s">
        <v>2988</v>
      </c>
      <c r="D964">
        <v>80.930000000000007</v>
      </c>
      <c r="E964">
        <v>76.680000000000007</v>
      </c>
      <c r="F964" t="s">
        <v>2989</v>
      </c>
      <c r="G964" t="s">
        <v>2990</v>
      </c>
      <c r="H964">
        <v>22.45</v>
      </c>
      <c r="I964">
        <v>0.13</v>
      </c>
      <c r="J964" t="s">
        <v>2991</v>
      </c>
      <c r="K964" s="11">
        <f t="shared" si="60"/>
        <v>4920000</v>
      </c>
      <c r="L964" s="11">
        <f t="shared" si="61"/>
        <v>359030</v>
      </c>
      <c r="M964" s="11">
        <f t="shared" si="62"/>
        <v>18710000</v>
      </c>
      <c r="N964" s="11">
        <f t="shared" si="63"/>
        <v>3970000000</v>
      </c>
    </row>
    <row r="965" spans="1:14" hidden="1" x14ac:dyDescent="0.25">
      <c r="A965" t="s">
        <v>3786</v>
      </c>
      <c r="B965" t="s">
        <v>3787</v>
      </c>
      <c r="C965" t="s">
        <v>2988</v>
      </c>
      <c r="D965">
        <v>35.049999999999997</v>
      </c>
      <c r="E965">
        <v>31.79</v>
      </c>
      <c r="F965" t="s">
        <v>3788</v>
      </c>
      <c r="G965" t="s">
        <v>3789</v>
      </c>
      <c r="H965">
        <v>45.6</v>
      </c>
      <c r="I965">
        <v>0.11</v>
      </c>
      <c r="J965" t="s">
        <v>887</v>
      </c>
      <c r="K965" s="11">
        <f t="shared" si="60"/>
        <v>4920000</v>
      </c>
      <c r="L965" s="11">
        <f t="shared" si="61"/>
        <v>655920</v>
      </c>
      <c r="M965" s="11">
        <f t="shared" si="62"/>
        <v>29740000</v>
      </c>
      <c r="N965" s="11">
        <f t="shared" si="63"/>
        <v>1720000000</v>
      </c>
    </row>
    <row r="966" spans="1:14" hidden="1" x14ac:dyDescent="0.25">
      <c r="A966" t="s">
        <v>2165</v>
      </c>
      <c r="B966" t="s">
        <v>2166</v>
      </c>
      <c r="C966" t="s">
        <v>2167</v>
      </c>
      <c r="D966">
        <v>32.799999999999997</v>
      </c>
      <c r="E966">
        <v>26.05</v>
      </c>
      <c r="F966" t="s">
        <v>2168</v>
      </c>
      <c r="G966" t="s">
        <v>2169</v>
      </c>
      <c r="H966">
        <v>38.01</v>
      </c>
      <c r="I966">
        <v>0.19</v>
      </c>
      <c r="J966" t="s">
        <v>1057</v>
      </c>
      <c r="K966" s="11">
        <f t="shared" si="60"/>
        <v>4890000</v>
      </c>
      <c r="L966" s="11">
        <f t="shared" si="61"/>
        <v>878150</v>
      </c>
      <c r="M966" s="11">
        <f t="shared" si="62"/>
        <v>10600000</v>
      </c>
      <c r="N966" s="11">
        <f t="shared" si="63"/>
        <v>1970000000</v>
      </c>
    </row>
    <row r="967" spans="1:14" hidden="1" x14ac:dyDescent="0.25">
      <c r="A967" t="s">
        <v>3321</v>
      </c>
      <c r="B967" t="s">
        <v>3322</v>
      </c>
      <c r="C967" t="s">
        <v>2167</v>
      </c>
      <c r="D967">
        <v>48.75</v>
      </c>
      <c r="E967">
        <v>51.43</v>
      </c>
      <c r="F967" t="s">
        <v>3323</v>
      </c>
      <c r="G967" t="s">
        <v>3324</v>
      </c>
      <c r="H967">
        <v>37.53</v>
      </c>
      <c r="I967">
        <v>0.28000000000000003</v>
      </c>
      <c r="J967" t="s">
        <v>1293</v>
      </c>
      <c r="K967" s="11">
        <f t="shared" si="60"/>
        <v>4890000</v>
      </c>
      <c r="L967" s="11">
        <f t="shared" si="61"/>
        <v>541010</v>
      </c>
      <c r="M967" s="11">
        <f t="shared" si="62"/>
        <v>23140000</v>
      </c>
      <c r="N967" s="11">
        <f t="shared" si="63"/>
        <v>1900000000</v>
      </c>
    </row>
    <row r="968" spans="1:14" hidden="1" x14ac:dyDescent="0.25">
      <c r="A968" t="s">
        <v>3098</v>
      </c>
      <c r="B968" t="s">
        <v>3099</v>
      </c>
      <c r="C968" t="s">
        <v>2167</v>
      </c>
      <c r="D968">
        <v>44.95</v>
      </c>
      <c r="E968">
        <v>45.42</v>
      </c>
      <c r="F968" t="s">
        <v>3100</v>
      </c>
      <c r="G968" t="s">
        <v>3101</v>
      </c>
      <c r="H968">
        <v>33.200000000000003</v>
      </c>
      <c r="I968">
        <v>0.17</v>
      </c>
      <c r="J968" t="s">
        <v>2214</v>
      </c>
      <c r="K968" s="11">
        <f t="shared" si="60"/>
        <v>4890000</v>
      </c>
      <c r="L968" s="11">
        <f t="shared" si="61"/>
        <v>510340</v>
      </c>
      <c r="M968" s="11">
        <f t="shared" si="62"/>
        <v>20020000</v>
      </c>
      <c r="N968" s="11">
        <f t="shared" si="63"/>
        <v>1710000000</v>
      </c>
    </row>
    <row r="969" spans="1:14" hidden="1" x14ac:dyDescent="0.25">
      <c r="A969" t="s">
        <v>3078</v>
      </c>
      <c r="B969" t="s">
        <v>3079</v>
      </c>
      <c r="C969" t="s">
        <v>3080</v>
      </c>
      <c r="D969">
        <v>68.22</v>
      </c>
      <c r="E969">
        <v>75.94</v>
      </c>
      <c r="F969" t="s">
        <v>3081</v>
      </c>
      <c r="G969" t="s">
        <v>3082</v>
      </c>
      <c r="H969">
        <v>56.55</v>
      </c>
      <c r="I969">
        <v>0.42</v>
      </c>
      <c r="J969" t="s">
        <v>80</v>
      </c>
      <c r="K969" s="11">
        <f t="shared" si="60"/>
        <v>4870000</v>
      </c>
      <c r="L969" s="11">
        <f t="shared" si="61"/>
        <v>399950</v>
      </c>
      <c r="M969" s="11">
        <f t="shared" si="62"/>
        <v>19410000</v>
      </c>
      <c r="N969" s="11">
        <f t="shared" si="63"/>
        <v>1300000000</v>
      </c>
    </row>
    <row r="970" spans="1:14" hidden="1" x14ac:dyDescent="0.25">
      <c r="A970" t="s">
        <v>2753</v>
      </c>
      <c r="B970" t="s">
        <v>2754</v>
      </c>
      <c r="C970" t="s">
        <v>2755</v>
      </c>
      <c r="D970">
        <v>67.81</v>
      </c>
      <c r="E970">
        <v>77.599999999999994</v>
      </c>
      <c r="F970" t="s">
        <v>2756</v>
      </c>
      <c r="G970" t="s">
        <v>2757</v>
      </c>
      <c r="H970">
        <v>32.92</v>
      </c>
      <c r="I970">
        <v>0.13</v>
      </c>
      <c r="J970" t="s">
        <v>2391</v>
      </c>
      <c r="K970" s="11">
        <f t="shared" si="60"/>
        <v>4860000</v>
      </c>
      <c r="L970" s="11">
        <f t="shared" si="61"/>
        <v>345110</v>
      </c>
      <c r="M970" s="11">
        <f t="shared" si="62"/>
        <v>15580000</v>
      </c>
      <c r="N970" s="11">
        <f t="shared" si="63"/>
        <v>2790000000</v>
      </c>
    </row>
    <row r="971" spans="1:14" hidden="1" x14ac:dyDescent="0.25">
      <c r="A971" t="s">
        <v>3307</v>
      </c>
      <c r="B971" t="s">
        <v>3308</v>
      </c>
      <c r="C971" t="s">
        <v>1208</v>
      </c>
      <c r="D971">
        <v>74.69</v>
      </c>
      <c r="E971">
        <v>69.31</v>
      </c>
      <c r="F971" t="s">
        <v>3309</v>
      </c>
      <c r="G971" t="s">
        <v>3310</v>
      </c>
      <c r="H971">
        <v>16.100000000000001</v>
      </c>
      <c r="I971">
        <v>0.08</v>
      </c>
      <c r="J971" t="s">
        <v>3311</v>
      </c>
      <c r="K971" s="11">
        <f t="shared" si="60"/>
        <v>4850000</v>
      </c>
      <c r="L971" s="11">
        <f t="shared" si="61"/>
        <v>423460</v>
      </c>
      <c r="M971" s="11">
        <f t="shared" si="62"/>
        <v>22880000</v>
      </c>
      <c r="N971" s="11">
        <f t="shared" si="63"/>
        <v>9440000000</v>
      </c>
    </row>
    <row r="972" spans="1:14" hidden="1" x14ac:dyDescent="0.25">
      <c r="A972" t="s">
        <v>3553</v>
      </c>
      <c r="B972" t="s">
        <v>3554</v>
      </c>
      <c r="C972" t="s">
        <v>1208</v>
      </c>
      <c r="D972">
        <v>254.25</v>
      </c>
      <c r="E972">
        <v>224.97</v>
      </c>
      <c r="F972" t="s">
        <v>3555</v>
      </c>
      <c r="G972" t="s">
        <v>3556</v>
      </c>
      <c r="H972">
        <v>22.27</v>
      </c>
      <c r="I972">
        <v>0.35</v>
      </c>
      <c r="J972" t="s">
        <v>3557</v>
      </c>
      <c r="K972" s="11">
        <f t="shared" si="60"/>
        <v>4850000</v>
      </c>
      <c r="L972" s="11">
        <f t="shared" si="61"/>
        <v>115870</v>
      </c>
      <c r="M972" s="11">
        <f t="shared" si="62"/>
        <v>25880000</v>
      </c>
      <c r="N972" s="11">
        <f t="shared" si="63"/>
        <v>3430000000</v>
      </c>
    </row>
    <row r="973" spans="1:14" hidden="1" x14ac:dyDescent="0.25">
      <c r="A973" t="s">
        <v>3317</v>
      </c>
      <c r="B973" t="s">
        <v>3318</v>
      </c>
      <c r="C973" t="s">
        <v>1204</v>
      </c>
      <c r="D973">
        <v>39.15</v>
      </c>
      <c r="E973">
        <v>29.05</v>
      </c>
      <c r="F973" t="s">
        <v>3319</v>
      </c>
      <c r="G973" t="s">
        <v>3320</v>
      </c>
      <c r="H973">
        <v>30.6</v>
      </c>
      <c r="I973">
        <v>7.0000000000000007E-2</v>
      </c>
      <c r="J973" t="s">
        <v>2205</v>
      </c>
      <c r="K973" s="11">
        <f t="shared" si="60"/>
        <v>4840000</v>
      </c>
      <c r="L973" s="11">
        <f t="shared" si="61"/>
        <v>828830</v>
      </c>
      <c r="M973" s="11">
        <f t="shared" si="62"/>
        <v>23000000</v>
      </c>
      <c r="N973" s="11">
        <f t="shared" si="63"/>
        <v>3020000000</v>
      </c>
    </row>
    <row r="974" spans="1:14" hidden="1" x14ac:dyDescent="0.25">
      <c r="A974" t="s">
        <v>3586</v>
      </c>
      <c r="B974" t="s">
        <v>3587</v>
      </c>
      <c r="C974" t="s">
        <v>1186</v>
      </c>
      <c r="D974">
        <v>64.36</v>
      </c>
      <c r="E974">
        <v>56.28</v>
      </c>
      <c r="F974" t="s">
        <v>3588</v>
      </c>
      <c r="G974" t="s">
        <v>3589</v>
      </c>
      <c r="H974">
        <v>20.2</v>
      </c>
      <c r="I974">
        <v>7.0000000000000007E-2</v>
      </c>
      <c r="J974" t="s">
        <v>3590</v>
      </c>
      <c r="K974" s="11">
        <f t="shared" si="60"/>
        <v>4800000</v>
      </c>
      <c r="L974" s="11">
        <f t="shared" si="61"/>
        <v>483680</v>
      </c>
      <c r="M974" s="11">
        <f t="shared" si="62"/>
        <v>26310000</v>
      </c>
      <c r="N974" s="11">
        <f t="shared" si="63"/>
        <v>6880000000</v>
      </c>
    </row>
    <row r="975" spans="1:14" hidden="1" x14ac:dyDescent="0.25">
      <c r="A975" t="s">
        <v>3599</v>
      </c>
      <c r="B975" t="s">
        <v>3600</v>
      </c>
      <c r="C975" t="s">
        <v>3601</v>
      </c>
      <c r="D975">
        <v>29.8</v>
      </c>
      <c r="E975">
        <v>33.81</v>
      </c>
      <c r="F975" t="s">
        <v>3602</v>
      </c>
      <c r="G975" t="s">
        <v>3603</v>
      </c>
      <c r="H975">
        <v>46.98</v>
      </c>
      <c r="I975">
        <v>0.11</v>
      </c>
      <c r="J975" t="s">
        <v>1259</v>
      </c>
      <c r="K975" s="11">
        <f t="shared" si="60"/>
        <v>4790000</v>
      </c>
      <c r="L975" s="11">
        <f t="shared" si="61"/>
        <v>606450</v>
      </c>
      <c r="M975" s="11">
        <f t="shared" si="62"/>
        <v>26480000</v>
      </c>
      <c r="N975" s="11">
        <f t="shared" si="63"/>
        <v>1110000000</v>
      </c>
    </row>
    <row r="976" spans="1:14" hidden="1" x14ac:dyDescent="0.25">
      <c r="A976" t="s">
        <v>4473</v>
      </c>
      <c r="B976" t="s">
        <v>4474</v>
      </c>
      <c r="C976" t="s">
        <v>1174</v>
      </c>
      <c r="D976">
        <v>27.7</v>
      </c>
      <c r="E976">
        <v>32.85</v>
      </c>
      <c r="F976" t="s">
        <v>4475</v>
      </c>
      <c r="G976" t="s">
        <v>4476</v>
      </c>
      <c r="H976">
        <v>47.05</v>
      </c>
      <c r="I976">
        <v>0.25</v>
      </c>
      <c r="J976" t="s">
        <v>1057</v>
      </c>
      <c r="K976" s="11">
        <f t="shared" si="60"/>
        <v>4730000</v>
      </c>
      <c r="L976" s="11">
        <f t="shared" si="61"/>
        <v>823840</v>
      </c>
      <c r="M976" s="11">
        <f t="shared" si="62"/>
        <v>44010000</v>
      </c>
      <c r="N976" s="11">
        <f t="shared" si="63"/>
        <v>1970000000</v>
      </c>
    </row>
    <row r="977" spans="1:14" hidden="1" x14ac:dyDescent="0.25">
      <c r="A977" t="s">
        <v>3041</v>
      </c>
      <c r="B977" t="s">
        <v>3042</v>
      </c>
      <c r="C977" t="s">
        <v>3043</v>
      </c>
      <c r="D977">
        <v>28.74</v>
      </c>
      <c r="E977">
        <v>34.1</v>
      </c>
      <c r="F977" t="s">
        <v>3044</v>
      </c>
      <c r="G977" t="s">
        <v>3045</v>
      </c>
      <c r="H977">
        <v>39.71</v>
      </c>
      <c r="I977">
        <v>0.12</v>
      </c>
      <c r="J977" t="s">
        <v>1458</v>
      </c>
      <c r="K977" s="11">
        <f t="shared" si="60"/>
        <v>4720000</v>
      </c>
      <c r="L977" s="11">
        <f t="shared" si="61"/>
        <v>594850</v>
      </c>
      <c r="M977" s="11">
        <f t="shared" si="62"/>
        <v>19150000</v>
      </c>
      <c r="N977" s="11">
        <f t="shared" si="63"/>
        <v>1020000000</v>
      </c>
    </row>
    <row r="978" spans="1:14" hidden="1" x14ac:dyDescent="0.25">
      <c r="A978" t="s">
        <v>3480</v>
      </c>
      <c r="B978" t="s">
        <v>3481</v>
      </c>
      <c r="C978" t="s">
        <v>1168</v>
      </c>
      <c r="D978">
        <v>61.37</v>
      </c>
      <c r="E978">
        <v>66.52</v>
      </c>
      <c r="F978" t="s">
        <v>3482</v>
      </c>
      <c r="G978" t="s">
        <v>3483</v>
      </c>
      <c r="H978">
        <v>14.84</v>
      </c>
      <c r="I978">
        <v>0.08</v>
      </c>
      <c r="J978" t="s">
        <v>3484</v>
      </c>
      <c r="K978" s="11">
        <f t="shared" si="60"/>
        <v>4690000</v>
      </c>
      <c r="L978" s="11">
        <f t="shared" si="61"/>
        <v>343430</v>
      </c>
      <c r="M978" s="11">
        <f t="shared" si="62"/>
        <v>24940000</v>
      </c>
      <c r="N978" s="11">
        <f t="shared" si="63"/>
        <v>6580000000</v>
      </c>
    </row>
    <row r="979" spans="1:14" hidden="1" x14ac:dyDescent="0.25">
      <c r="A979" t="s">
        <v>3217</v>
      </c>
      <c r="B979" t="s">
        <v>3218</v>
      </c>
      <c r="C979" t="s">
        <v>2501</v>
      </c>
      <c r="D979">
        <v>141.12</v>
      </c>
      <c r="E979">
        <v>118.07</v>
      </c>
      <c r="F979" t="s">
        <v>3219</v>
      </c>
      <c r="G979" t="s">
        <v>3220</v>
      </c>
      <c r="H979">
        <v>22.43</v>
      </c>
      <c r="I979">
        <v>0.2</v>
      </c>
      <c r="J979" t="s">
        <v>3221</v>
      </c>
      <c r="K979" s="11">
        <f t="shared" si="60"/>
        <v>4680000</v>
      </c>
      <c r="L979" s="11">
        <f t="shared" si="61"/>
        <v>222590</v>
      </c>
      <c r="M979" s="11">
        <f t="shared" si="62"/>
        <v>21430000</v>
      </c>
      <c r="N979" s="11">
        <f t="shared" si="63"/>
        <v>6240000000</v>
      </c>
    </row>
    <row r="980" spans="1:14" hidden="1" x14ac:dyDescent="0.25">
      <c r="A980" t="s">
        <v>2499</v>
      </c>
      <c r="B980" t="s">
        <v>2500</v>
      </c>
      <c r="C980" t="s">
        <v>2501</v>
      </c>
      <c r="D980">
        <v>42.15</v>
      </c>
      <c r="E980">
        <v>37.380000000000003</v>
      </c>
      <c r="F980" t="s">
        <v>2502</v>
      </c>
      <c r="G980" t="s">
        <v>2503</v>
      </c>
      <c r="H980">
        <v>36.450000000000003</v>
      </c>
      <c r="I980">
        <v>0.18</v>
      </c>
      <c r="J980" t="s">
        <v>2504</v>
      </c>
      <c r="K980" s="11">
        <f t="shared" si="60"/>
        <v>4680000</v>
      </c>
      <c r="L980" s="11">
        <f t="shared" si="61"/>
        <v>648240</v>
      </c>
      <c r="M980" s="11">
        <f t="shared" si="62"/>
        <v>13080000</v>
      </c>
      <c r="N980" s="11">
        <f t="shared" si="63"/>
        <v>2800000000</v>
      </c>
    </row>
    <row r="981" spans="1:14" hidden="1" x14ac:dyDescent="0.25">
      <c r="A981" t="s">
        <v>2678</v>
      </c>
      <c r="B981" t="s">
        <v>2679</v>
      </c>
      <c r="C981" t="s">
        <v>2680</v>
      </c>
      <c r="D981">
        <v>67.3</v>
      </c>
      <c r="E981">
        <v>47.79</v>
      </c>
      <c r="F981" t="s">
        <v>2681</v>
      </c>
      <c r="G981" t="s">
        <v>2682</v>
      </c>
      <c r="H981">
        <v>29.84</v>
      </c>
      <c r="I981">
        <v>0.11</v>
      </c>
      <c r="J981" t="s">
        <v>1551</v>
      </c>
      <c r="K981" s="11">
        <f t="shared" si="60"/>
        <v>4640000</v>
      </c>
      <c r="L981" s="11">
        <f t="shared" si="61"/>
        <v>496170</v>
      </c>
      <c r="M981" s="11">
        <f t="shared" si="62"/>
        <v>14890000</v>
      </c>
      <c r="N981" s="11">
        <f t="shared" si="63"/>
        <v>3220000000</v>
      </c>
    </row>
    <row r="982" spans="1:14" hidden="1" x14ac:dyDescent="0.25">
      <c r="A982" t="s">
        <v>2992</v>
      </c>
      <c r="B982" t="s">
        <v>2993</v>
      </c>
      <c r="C982" t="s">
        <v>2264</v>
      </c>
      <c r="D982">
        <v>34.950000000000003</v>
      </c>
      <c r="E982">
        <v>35.590000000000003</v>
      </c>
      <c r="F982" t="s">
        <v>2994</v>
      </c>
      <c r="G982" t="s">
        <v>2990</v>
      </c>
      <c r="H982">
        <v>24.64</v>
      </c>
      <c r="I982">
        <v>0.17</v>
      </c>
      <c r="J982" t="s">
        <v>2995</v>
      </c>
      <c r="K982" s="11">
        <f t="shared" si="60"/>
        <v>4620000</v>
      </c>
      <c r="L982" s="11">
        <f t="shared" si="61"/>
        <v>643040</v>
      </c>
      <c r="M982" s="11">
        <f t="shared" si="62"/>
        <v>18710000</v>
      </c>
      <c r="N982" s="11">
        <f t="shared" si="63"/>
        <v>3670000000</v>
      </c>
    </row>
    <row r="983" spans="1:14" hidden="1" x14ac:dyDescent="0.25">
      <c r="A983" t="s">
        <v>2262</v>
      </c>
      <c r="B983" t="s">
        <v>2263</v>
      </c>
      <c r="C983" t="s">
        <v>2264</v>
      </c>
      <c r="D983">
        <v>40.5</v>
      </c>
      <c r="E983">
        <v>39.19</v>
      </c>
      <c r="F983" t="s">
        <v>2265</v>
      </c>
      <c r="G983" t="s">
        <v>2261</v>
      </c>
      <c r="H983">
        <v>27.01</v>
      </c>
      <c r="I983">
        <v>0.22</v>
      </c>
      <c r="J983" t="s">
        <v>1036</v>
      </c>
      <c r="K983" s="11">
        <f t="shared" si="60"/>
        <v>4620000</v>
      </c>
      <c r="L983" s="11">
        <f t="shared" si="61"/>
        <v>479830</v>
      </c>
      <c r="M983" s="11">
        <f t="shared" si="62"/>
        <v>11270000</v>
      </c>
      <c r="N983" s="11">
        <f t="shared" si="63"/>
        <v>1880000000</v>
      </c>
    </row>
    <row r="984" spans="1:14" hidden="1" x14ac:dyDescent="0.25">
      <c r="A984" t="s">
        <v>3422</v>
      </c>
      <c r="B984" t="s">
        <v>3423</v>
      </c>
      <c r="C984" t="s">
        <v>3424</v>
      </c>
      <c r="D984">
        <v>52.5</v>
      </c>
      <c r="E984">
        <v>50.72</v>
      </c>
      <c r="F984" t="s">
        <v>3425</v>
      </c>
      <c r="G984" t="s">
        <v>3426</v>
      </c>
      <c r="H984">
        <v>24.5</v>
      </c>
      <c r="I984">
        <v>0.13</v>
      </c>
      <c r="J984" t="s">
        <v>2377</v>
      </c>
      <c r="K984" s="11">
        <f t="shared" si="60"/>
        <v>4590000</v>
      </c>
      <c r="L984" s="11">
        <f t="shared" si="61"/>
        <v>613350</v>
      </c>
      <c r="M984" s="11">
        <f t="shared" si="62"/>
        <v>24260000</v>
      </c>
      <c r="N984" s="11">
        <f t="shared" si="63"/>
        <v>3290000000</v>
      </c>
    </row>
    <row r="985" spans="1:14" hidden="1" x14ac:dyDescent="0.25">
      <c r="A985" t="s">
        <v>3501</v>
      </c>
      <c r="B985" t="s">
        <v>3502</v>
      </c>
      <c r="C985" t="s">
        <v>3149</v>
      </c>
      <c r="D985">
        <v>41.78</v>
      </c>
      <c r="E985">
        <v>31.07</v>
      </c>
      <c r="F985" t="s">
        <v>3503</v>
      </c>
      <c r="G985" t="s">
        <v>3504</v>
      </c>
      <c r="H985">
        <v>29.69</v>
      </c>
      <c r="I985">
        <v>0.08</v>
      </c>
      <c r="J985" t="s">
        <v>1240</v>
      </c>
      <c r="K985" s="11">
        <f t="shared" si="60"/>
        <v>4580000</v>
      </c>
      <c r="L985" s="11">
        <f t="shared" si="61"/>
        <v>667530</v>
      </c>
      <c r="M985" s="11">
        <f t="shared" si="62"/>
        <v>25110000</v>
      </c>
      <c r="N985" s="11">
        <f t="shared" si="63"/>
        <v>2610000000</v>
      </c>
    </row>
    <row r="986" spans="1:14" hidden="1" x14ac:dyDescent="0.25">
      <c r="A986" t="s">
        <v>3147</v>
      </c>
      <c r="B986" t="s">
        <v>3148</v>
      </c>
      <c r="C986" t="s">
        <v>3149</v>
      </c>
      <c r="D986">
        <v>29.85</v>
      </c>
      <c r="E986">
        <v>29.09</v>
      </c>
      <c r="F986" t="s">
        <v>3150</v>
      </c>
      <c r="G986" t="s">
        <v>3146</v>
      </c>
      <c r="H986">
        <v>41.53</v>
      </c>
      <c r="I986">
        <v>0.11</v>
      </c>
      <c r="J986" t="s">
        <v>1561</v>
      </c>
      <c r="K986" s="11">
        <f t="shared" si="60"/>
        <v>4580000</v>
      </c>
      <c r="L986" s="11">
        <f t="shared" si="61"/>
        <v>912880</v>
      </c>
      <c r="M986" s="11">
        <f t="shared" si="62"/>
        <v>20520000</v>
      </c>
      <c r="N986" s="11">
        <f t="shared" si="63"/>
        <v>2040000000</v>
      </c>
    </row>
    <row r="987" spans="1:14" hidden="1" x14ac:dyDescent="0.25">
      <c r="A987" t="s">
        <v>3337</v>
      </c>
      <c r="B987" t="s">
        <v>3338</v>
      </c>
      <c r="C987" t="s">
        <v>3241</v>
      </c>
      <c r="D987">
        <v>62.92</v>
      </c>
      <c r="E987">
        <v>56.7</v>
      </c>
      <c r="F987" t="s">
        <v>3339</v>
      </c>
      <c r="G987" t="s">
        <v>3340</v>
      </c>
      <c r="H987">
        <v>32.86</v>
      </c>
      <c r="I987">
        <v>0.1</v>
      </c>
      <c r="J987" t="s">
        <v>2477</v>
      </c>
      <c r="K987" s="11">
        <f t="shared" si="60"/>
        <v>4560000</v>
      </c>
      <c r="L987" s="11">
        <f t="shared" si="61"/>
        <v>369920</v>
      </c>
      <c r="M987" s="11">
        <f t="shared" si="62"/>
        <v>23290000</v>
      </c>
      <c r="N987" s="11">
        <f t="shared" si="63"/>
        <v>3260000000</v>
      </c>
    </row>
    <row r="988" spans="1:14" hidden="1" x14ac:dyDescent="0.25">
      <c r="A988" t="s">
        <v>3239</v>
      </c>
      <c r="B988" t="s">
        <v>3240</v>
      </c>
      <c r="C988" t="s">
        <v>3241</v>
      </c>
      <c r="D988">
        <v>30.3</v>
      </c>
      <c r="E988">
        <v>43.69</v>
      </c>
      <c r="F988" t="s">
        <v>3242</v>
      </c>
      <c r="G988" t="s">
        <v>3243</v>
      </c>
      <c r="H988">
        <v>31.7</v>
      </c>
      <c r="I988">
        <v>0.09</v>
      </c>
      <c r="J988" t="s">
        <v>1989</v>
      </c>
      <c r="K988" s="11">
        <f t="shared" si="60"/>
        <v>4560000</v>
      </c>
      <c r="L988" s="11">
        <f t="shared" si="61"/>
        <v>704850</v>
      </c>
      <c r="M988" s="11">
        <f t="shared" si="62"/>
        <v>21680000</v>
      </c>
      <c r="N988" s="11">
        <f t="shared" si="63"/>
        <v>1610000000</v>
      </c>
    </row>
    <row r="989" spans="1:14" hidden="1" x14ac:dyDescent="0.25">
      <c r="A989" t="s">
        <v>2094</v>
      </c>
      <c r="B989" t="s">
        <v>2095</v>
      </c>
      <c r="C989" t="s">
        <v>1142</v>
      </c>
      <c r="D989">
        <v>53.95</v>
      </c>
      <c r="E989">
        <v>45.5</v>
      </c>
      <c r="F989" t="s">
        <v>2096</v>
      </c>
      <c r="G989" t="s">
        <v>2097</v>
      </c>
      <c r="H989">
        <v>26.32</v>
      </c>
      <c r="I989">
        <v>0.14000000000000001</v>
      </c>
      <c r="J989" t="s">
        <v>2098</v>
      </c>
      <c r="K989" s="11">
        <f t="shared" si="60"/>
        <v>4550000</v>
      </c>
      <c r="L989" s="11">
        <f t="shared" si="61"/>
        <v>455830</v>
      </c>
      <c r="M989" s="11">
        <f t="shared" si="62"/>
        <v>10000000</v>
      </c>
      <c r="N989" s="11">
        <f t="shared" si="63"/>
        <v>4480000000</v>
      </c>
    </row>
    <row r="990" spans="1:14" hidden="1" x14ac:dyDescent="0.25">
      <c r="A990" t="s">
        <v>2889</v>
      </c>
      <c r="B990" t="s">
        <v>2890</v>
      </c>
      <c r="C990" t="s">
        <v>1142</v>
      </c>
      <c r="D990">
        <v>76.430000000000007</v>
      </c>
      <c r="E990">
        <v>56.5</v>
      </c>
      <c r="F990" t="s">
        <v>2891</v>
      </c>
      <c r="G990" t="s">
        <v>2892</v>
      </c>
      <c r="H990">
        <v>27.82</v>
      </c>
      <c r="I990">
        <v>0.1</v>
      </c>
      <c r="J990" t="s">
        <v>2893</v>
      </c>
      <c r="K990" s="11">
        <f t="shared" si="60"/>
        <v>4550000</v>
      </c>
      <c r="L990" s="11">
        <f t="shared" si="61"/>
        <v>466440</v>
      </c>
      <c r="M990" s="11">
        <f t="shared" si="62"/>
        <v>17650000</v>
      </c>
      <c r="N990" s="11">
        <f t="shared" si="63"/>
        <v>4080000000</v>
      </c>
    </row>
    <row r="991" spans="1:14" hidden="1" x14ac:dyDescent="0.25">
      <c r="A991" t="s">
        <v>2530</v>
      </c>
      <c r="B991" t="s">
        <v>2531</v>
      </c>
      <c r="C991" t="s">
        <v>2532</v>
      </c>
      <c r="D991">
        <v>85.77</v>
      </c>
      <c r="E991">
        <v>73.34</v>
      </c>
      <c r="F991" t="s">
        <v>2533</v>
      </c>
      <c r="G991" t="s">
        <v>2534</v>
      </c>
      <c r="H991">
        <v>34.71</v>
      </c>
      <c r="I991">
        <v>0.14000000000000001</v>
      </c>
      <c r="J991" t="s">
        <v>2535</v>
      </c>
      <c r="K991" s="11">
        <f t="shared" si="60"/>
        <v>4520000</v>
      </c>
      <c r="L991" s="11">
        <f t="shared" si="61"/>
        <v>283000</v>
      </c>
      <c r="M991" s="11">
        <f t="shared" si="62"/>
        <v>13350000</v>
      </c>
      <c r="N991" s="11">
        <f t="shared" si="63"/>
        <v>3630000000</v>
      </c>
    </row>
    <row r="992" spans="1:14" hidden="1" x14ac:dyDescent="0.25">
      <c r="A992" t="s">
        <v>2845</v>
      </c>
      <c r="B992" t="s">
        <v>2846</v>
      </c>
      <c r="C992" t="s">
        <v>2847</v>
      </c>
      <c r="D992">
        <v>198.87</v>
      </c>
      <c r="E992">
        <v>173.54</v>
      </c>
      <c r="F992" t="s">
        <v>2848</v>
      </c>
      <c r="G992" t="s">
        <v>2849</v>
      </c>
      <c r="H992">
        <v>21.01</v>
      </c>
      <c r="I992">
        <v>0.25</v>
      </c>
      <c r="J992" t="s">
        <v>2850</v>
      </c>
      <c r="K992" s="11">
        <f t="shared" si="60"/>
        <v>4510000</v>
      </c>
      <c r="L992" s="11">
        <f t="shared" si="61"/>
        <v>162770</v>
      </c>
      <c r="M992" s="11">
        <f t="shared" si="62"/>
        <v>16730000</v>
      </c>
      <c r="N992" s="11">
        <f t="shared" si="63"/>
        <v>7100000000</v>
      </c>
    </row>
    <row r="993" spans="1:14" hidden="1" x14ac:dyDescent="0.25">
      <c r="A993" t="s">
        <v>2942</v>
      </c>
      <c r="B993" t="s">
        <v>2943</v>
      </c>
      <c r="C993" t="s">
        <v>2944</v>
      </c>
      <c r="D993">
        <v>58.28</v>
      </c>
      <c r="E993">
        <v>56.42</v>
      </c>
      <c r="F993" t="s">
        <v>2945</v>
      </c>
      <c r="G993" t="s">
        <v>2946</v>
      </c>
      <c r="H993">
        <v>28.66</v>
      </c>
      <c r="I993">
        <v>0.13</v>
      </c>
      <c r="J993" t="s">
        <v>2947</v>
      </c>
      <c r="K993" s="11">
        <f t="shared" si="60"/>
        <v>4500000</v>
      </c>
      <c r="L993" s="11">
        <f t="shared" si="61"/>
        <v>428620</v>
      </c>
      <c r="M993" s="11">
        <f t="shared" si="62"/>
        <v>18160000</v>
      </c>
      <c r="N993" s="11">
        <f t="shared" si="63"/>
        <v>4190000000.0000005</v>
      </c>
    </row>
    <row r="994" spans="1:14" hidden="1" x14ac:dyDescent="0.25">
      <c r="A994" t="s">
        <v>3354</v>
      </c>
      <c r="B994" t="s">
        <v>3355</v>
      </c>
      <c r="C994" t="s">
        <v>2944</v>
      </c>
      <c r="D994">
        <v>50.98</v>
      </c>
      <c r="E994">
        <v>47.2</v>
      </c>
      <c r="F994" t="s">
        <v>3356</v>
      </c>
      <c r="G994" t="s">
        <v>3357</v>
      </c>
      <c r="H994">
        <v>28.83</v>
      </c>
      <c r="I994">
        <v>0.13</v>
      </c>
      <c r="J994" t="s">
        <v>2937</v>
      </c>
      <c r="K994" s="11">
        <f t="shared" si="60"/>
        <v>4500000</v>
      </c>
      <c r="L994" s="11">
        <f t="shared" si="61"/>
        <v>396580</v>
      </c>
      <c r="M994" s="11">
        <f t="shared" si="62"/>
        <v>23570000</v>
      </c>
      <c r="N994" s="11">
        <f t="shared" si="63"/>
        <v>2390000000</v>
      </c>
    </row>
    <row r="995" spans="1:14" hidden="1" x14ac:dyDescent="0.25">
      <c r="A995" t="s">
        <v>2294</v>
      </c>
      <c r="B995" t="s">
        <v>2295</v>
      </c>
      <c r="C995" t="s">
        <v>2296</v>
      </c>
      <c r="D995">
        <v>52.13</v>
      </c>
      <c r="E995">
        <v>51.32</v>
      </c>
      <c r="F995" t="s">
        <v>2297</v>
      </c>
      <c r="G995" t="s">
        <v>2292</v>
      </c>
      <c r="H995">
        <v>10.55</v>
      </c>
      <c r="I995">
        <v>7.0000000000000007E-2</v>
      </c>
      <c r="J995" t="s">
        <v>2298</v>
      </c>
      <c r="K995" s="11">
        <f t="shared" si="60"/>
        <v>4490000</v>
      </c>
      <c r="L995" s="11">
        <f t="shared" si="61"/>
        <v>473710</v>
      </c>
      <c r="M995" s="11">
        <f t="shared" si="62"/>
        <v>11430000</v>
      </c>
      <c r="N995" s="11">
        <f t="shared" si="63"/>
        <v>3420000000</v>
      </c>
    </row>
    <row r="996" spans="1:14" hidden="1" x14ac:dyDescent="0.25">
      <c r="A996" t="s">
        <v>3489</v>
      </c>
      <c r="B996" t="s">
        <v>3490</v>
      </c>
      <c r="C996" t="s">
        <v>3491</v>
      </c>
      <c r="D996">
        <v>51.74</v>
      </c>
      <c r="E996">
        <v>46.98</v>
      </c>
      <c r="F996" t="s">
        <v>3492</v>
      </c>
      <c r="G996" t="s">
        <v>3493</v>
      </c>
      <c r="H996">
        <v>20.53</v>
      </c>
      <c r="I996">
        <v>0.04</v>
      </c>
      <c r="J996" t="s">
        <v>3494</v>
      </c>
      <c r="K996" s="11">
        <f t="shared" si="60"/>
        <v>4470000</v>
      </c>
      <c r="L996" s="11">
        <f t="shared" si="61"/>
        <v>648520</v>
      </c>
      <c r="M996" s="11">
        <f t="shared" si="62"/>
        <v>25050000</v>
      </c>
      <c r="N996" s="11">
        <f t="shared" si="63"/>
        <v>11290000000</v>
      </c>
    </row>
    <row r="997" spans="1:14" hidden="1" x14ac:dyDescent="0.25">
      <c r="A997" t="s">
        <v>3427</v>
      </c>
      <c r="B997" t="s">
        <v>3428</v>
      </c>
      <c r="C997" t="s">
        <v>1126</v>
      </c>
      <c r="D997">
        <v>69.88</v>
      </c>
      <c r="E997">
        <v>65.930000000000007</v>
      </c>
      <c r="F997" t="s">
        <v>3429</v>
      </c>
      <c r="G997" t="s">
        <v>3430</v>
      </c>
      <c r="H997">
        <v>17.73</v>
      </c>
      <c r="I997">
        <v>0.08</v>
      </c>
      <c r="J997" t="s">
        <v>3431</v>
      </c>
      <c r="K997" s="11">
        <f t="shared" si="60"/>
        <v>4450000</v>
      </c>
      <c r="L997" s="11">
        <f t="shared" si="61"/>
        <v>397270</v>
      </c>
      <c r="M997" s="11">
        <f t="shared" si="62"/>
        <v>24420000</v>
      </c>
      <c r="N997" s="11">
        <f t="shared" si="63"/>
        <v>4560000000</v>
      </c>
    </row>
    <row r="998" spans="1:14" hidden="1" x14ac:dyDescent="0.25">
      <c r="A998" t="s">
        <v>2489</v>
      </c>
      <c r="B998" t="s">
        <v>2490</v>
      </c>
      <c r="C998" t="s">
        <v>1116</v>
      </c>
      <c r="D998">
        <v>61.45</v>
      </c>
      <c r="E998">
        <v>55.52</v>
      </c>
      <c r="F998" t="s">
        <v>2491</v>
      </c>
      <c r="G998" t="s">
        <v>2487</v>
      </c>
      <c r="H998">
        <v>28.86</v>
      </c>
      <c r="I998">
        <v>0.13</v>
      </c>
      <c r="J998" t="s">
        <v>2492</v>
      </c>
      <c r="K998" s="11">
        <f t="shared" si="60"/>
        <v>4430000</v>
      </c>
      <c r="L998" s="11">
        <f t="shared" si="61"/>
        <v>416780</v>
      </c>
      <c r="M998" s="11">
        <f t="shared" si="62"/>
        <v>13000000</v>
      </c>
      <c r="N998" s="11">
        <f t="shared" si="63"/>
        <v>4800000000</v>
      </c>
    </row>
    <row r="999" spans="1:14" hidden="1" x14ac:dyDescent="0.25">
      <c r="A999" t="s">
        <v>3118</v>
      </c>
      <c r="B999" t="s">
        <v>3119</v>
      </c>
      <c r="C999" t="s">
        <v>1116</v>
      </c>
      <c r="D999">
        <v>26.35</v>
      </c>
      <c r="E999">
        <v>30.81</v>
      </c>
      <c r="F999" t="s">
        <v>3120</v>
      </c>
      <c r="G999" t="s">
        <v>3121</v>
      </c>
      <c r="H999">
        <v>20.72</v>
      </c>
      <c r="I999">
        <v>0.05</v>
      </c>
      <c r="J999" t="s">
        <v>2458</v>
      </c>
      <c r="K999" s="11">
        <f t="shared" si="60"/>
        <v>4430000</v>
      </c>
      <c r="L999" s="11">
        <f t="shared" si="61"/>
        <v>803350</v>
      </c>
      <c r="M999" s="11">
        <f t="shared" si="62"/>
        <v>20280000</v>
      </c>
      <c r="N999" s="11">
        <f t="shared" si="63"/>
        <v>3390000000</v>
      </c>
    </row>
    <row r="1000" spans="1:14" hidden="1" x14ac:dyDescent="0.25">
      <c r="A1000" t="s">
        <v>2912</v>
      </c>
      <c r="B1000" t="s">
        <v>2913</v>
      </c>
      <c r="C1000" t="s">
        <v>1104</v>
      </c>
      <c r="D1000">
        <v>80.569999999999993</v>
      </c>
      <c r="E1000">
        <v>75.069999999999993</v>
      </c>
      <c r="F1000" t="s">
        <v>2914</v>
      </c>
      <c r="G1000" t="s">
        <v>2915</v>
      </c>
      <c r="H1000">
        <v>22.22</v>
      </c>
      <c r="I1000">
        <v>0.12</v>
      </c>
      <c r="J1000" t="s">
        <v>2916</v>
      </c>
      <c r="K1000" s="11">
        <f t="shared" si="60"/>
        <v>4410000</v>
      </c>
      <c r="L1000" s="11">
        <f t="shared" si="61"/>
        <v>357210</v>
      </c>
      <c r="M1000" s="11">
        <f t="shared" si="62"/>
        <v>17910000</v>
      </c>
      <c r="N1000" s="11">
        <f t="shared" si="63"/>
        <v>4710000000</v>
      </c>
    </row>
    <row r="1001" spans="1:14" hidden="1" x14ac:dyDescent="0.25">
      <c r="A1001" t="s">
        <v>2444</v>
      </c>
      <c r="B1001" t="s">
        <v>2445</v>
      </c>
      <c r="C1001" t="s">
        <v>1104</v>
      </c>
      <c r="D1001">
        <v>74.09</v>
      </c>
      <c r="E1001">
        <v>51.57</v>
      </c>
      <c r="F1001" t="s">
        <v>2446</v>
      </c>
      <c r="G1001" t="s">
        <v>2447</v>
      </c>
      <c r="H1001">
        <v>39.979999999999997</v>
      </c>
      <c r="I1001">
        <v>0.17</v>
      </c>
      <c r="J1001" t="s">
        <v>730</v>
      </c>
      <c r="K1001" s="11">
        <f t="shared" si="60"/>
        <v>4410000</v>
      </c>
      <c r="L1001" s="11">
        <f t="shared" si="61"/>
        <v>371970</v>
      </c>
      <c r="M1001" s="11">
        <f t="shared" si="62"/>
        <v>12860000</v>
      </c>
      <c r="N1001" s="11">
        <f t="shared" si="63"/>
        <v>1330000000</v>
      </c>
    </row>
    <row r="1002" spans="1:14" hidden="1" x14ac:dyDescent="0.25">
      <c r="A1002" t="s">
        <v>2541</v>
      </c>
      <c r="B1002" t="s">
        <v>2542</v>
      </c>
      <c r="C1002" t="s">
        <v>2543</v>
      </c>
      <c r="D1002">
        <v>49.93</v>
      </c>
      <c r="E1002">
        <v>44.95</v>
      </c>
      <c r="F1002" t="s">
        <v>2544</v>
      </c>
      <c r="G1002" t="s">
        <v>2545</v>
      </c>
      <c r="H1002">
        <v>21.97</v>
      </c>
      <c r="I1002">
        <v>7.0000000000000007E-2</v>
      </c>
      <c r="J1002" t="s">
        <v>2546</v>
      </c>
      <c r="K1002" s="11">
        <f t="shared" si="60"/>
        <v>4370000</v>
      </c>
      <c r="L1002" s="11">
        <f t="shared" si="61"/>
        <v>620070</v>
      </c>
      <c r="M1002" s="11">
        <f t="shared" si="62"/>
        <v>13510000</v>
      </c>
      <c r="N1002" s="11">
        <f t="shared" si="63"/>
        <v>6550000000</v>
      </c>
    </row>
    <row r="1003" spans="1:14" hidden="1" x14ac:dyDescent="0.25">
      <c r="A1003" t="s">
        <v>2953</v>
      </c>
      <c r="B1003" t="s">
        <v>2954</v>
      </c>
      <c r="C1003" t="s">
        <v>2543</v>
      </c>
      <c r="D1003">
        <v>21.37</v>
      </c>
      <c r="E1003">
        <v>27.21</v>
      </c>
      <c r="F1003" t="s">
        <v>2955</v>
      </c>
      <c r="G1003" t="s">
        <v>2956</v>
      </c>
      <c r="H1003">
        <v>45.02</v>
      </c>
      <c r="I1003">
        <v>0.15</v>
      </c>
      <c r="J1003" t="s">
        <v>2957</v>
      </c>
      <c r="K1003" s="11">
        <f t="shared" si="60"/>
        <v>4370000</v>
      </c>
      <c r="L1003" s="11">
        <f t="shared" si="61"/>
        <v>547020</v>
      </c>
      <c r="M1003" s="11">
        <f t="shared" si="62"/>
        <v>18210000</v>
      </c>
      <c r="N1003" s="11">
        <f t="shared" si="63"/>
        <v>556070000</v>
      </c>
    </row>
    <row r="1004" spans="1:14" hidden="1" x14ac:dyDescent="0.25">
      <c r="A1004" t="s">
        <v>2948</v>
      </c>
      <c r="B1004" t="s">
        <v>2949</v>
      </c>
      <c r="C1004" t="s">
        <v>2156</v>
      </c>
      <c r="D1004">
        <v>35.5</v>
      </c>
      <c r="E1004">
        <v>35.56</v>
      </c>
      <c r="F1004" t="s">
        <v>2950</v>
      </c>
      <c r="G1004" t="s">
        <v>2951</v>
      </c>
      <c r="H1004">
        <v>22.74</v>
      </c>
      <c r="I1004">
        <v>0.05</v>
      </c>
      <c r="J1004" t="s">
        <v>2952</v>
      </c>
      <c r="K1004" s="11">
        <f t="shared" si="60"/>
        <v>4340000</v>
      </c>
      <c r="L1004" s="11">
        <f t="shared" si="61"/>
        <v>690320</v>
      </c>
      <c r="M1004" s="11">
        <f t="shared" si="62"/>
        <v>18170000</v>
      </c>
      <c r="N1004" s="11">
        <f t="shared" si="63"/>
        <v>2450000000</v>
      </c>
    </row>
    <row r="1005" spans="1:14" hidden="1" x14ac:dyDescent="0.25">
      <c r="A1005" t="s">
        <v>2154</v>
      </c>
      <c r="B1005" t="s">
        <v>2155</v>
      </c>
      <c r="C1005" t="s">
        <v>2156</v>
      </c>
      <c r="D1005">
        <v>26.35</v>
      </c>
      <c r="E1005">
        <v>28.79</v>
      </c>
      <c r="F1005" t="s">
        <v>2157</v>
      </c>
      <c r="G1005" t="s">
        <v>2158</v>
      </c>
      <c r="H1005">
        <v>59.82</v>
      </c>
      <c r="I1005">
        <v>0.27</v>
      </c>
      <c r="J1005" t="s">
        <v>2159</v>
      </c>
      <c r="K1005" s="11">
        <f t="shared" si="60"/>
        <v>4340000</v>
      </c>
      <c r="L1005" s="11">
        <f t="shared" si="61"/>
        <v>523750</v>
      </c>
      <c r="M1005" s="11">
        <f t="shared" si="62"/>
        <v>10530000</v>
      </c>
      <c r="N1005" s="11">
        <f t="shared" si="63"/>
        <v>831730000</v>
      </c>
    </row>
    <row r="1006" spans="1:14" hidden="1" x14ac:dyDescent="0.25">
      <c r="A1006" t="s">
        <v>3929</v>
      </c>
      <c r="B1006" t="s">
        <v>3930</v>
      </c>
      <c r="C1006" t="s">
        <v>3683</v>
      </c>
      <c r="D1006">
        <v>90.51</v>
      </c>
      <c r="E1006">
        <v>88.62</v>
      </c>
      <c r="F1006" t="s">
        <v>3931</v>
      </c>
      <c r="G1006" t="s">
        <v>3932</v>
      </c>
      <c r="H1006">
        <v>16.29</v>
      </c>
      <c r="I1006">
        <v>0.09</v>
      </c>
      <c r="J1006" t="s">
        <v>3431</v>
      </c>
      <c r="K1006" s="11">
        <f t="shared" si="60"/>
        <v>4330000</v>
      </c>
      <c r="L1006" s="11">
        <f t="shared" si="61"/>
        <v>288590</v>
      </c>
      <c r="M1006" s="11">
        <f t="shared" si="62"/>
        <v>32630000.000000004</v>
      </c>
      <c r="N1006" s="11">
        <f t="shared" si="63"/>
        <v>4560000000</v>
      </c>
    </row>
    <row r="1007" spans="1:14" hidden="1" x14ac:dyDescent="0.25">
      <c r="A1007" t="s">
        <v>3681</v>
      </c>
      <c r="B1007" t="s">
        <v>3682</v>
      </c>
      <c r="C1007" t="s">
        <v>3683</v>
      </c>
      <c r="D1007">
        <v>30.14</v>
      </c>
      <c r="E1007">
        <v>26.29</v>
      </c>
      <c r="F1007" t="s">
        <v>3684</v>
      </c>
      <c r="G1007" t="s">
        <v>3685</v>
      </c>
      <c r="H1007">
        <v>24.45</v>
      </c>
      <c r="I1007">
        <v>0.04</v>
      </c>
      <c r="J1007" t="s">
        <v>3686</v>
      </c>
      <c r="K1007" s="11">
        <f t="shared" si="60"/>
        <v>4330000</v>
      </c>
      <c r="L1007" s="11">
        <f t="shared" si="61"/>
        <v>866600</v>
      </c>
      <c r="M1007" s="11">
        <f t="shared" si="62"/>
        <v>28240000</v>
      </c>
      <c r="N1007" s="11">
        <f t="shared" si="63"/>
        <v>3130000000</v>
      </c>
    </row>
    <row r="1008" spans="1:14" hidden="1" x14ac:dyDescent="0.25">
      <c r="A1008" t="s">
        <v>2284</v>
      </c>
      <c r="B1008" t="s">
        <v>2285</v>
      </c>
      <c r="C1008" t="s">
        <v>2217</v>
      </c>
      <c r="D1008">
        <v>109.36</v>
      </c>
      <c r="E1008">
        <v>91.16</v>
      </c>
      <c r="F1008" t="s">
        <v>2286</v>
      </c>
      <c r="G1008" t="s">
        <v>2287</v>
      </c>
      <c r="H1008">
        <v>23</v>
      </c>
      <c r="I1008">
        <v>0.14000000000000001</v>
      </c>
      <c r="J1008" t="s">
        <v>2288</v>
      </c>
      <c r="K1008" s="11">
        <f t="shared" si="60"/>
        <v>4320000</v>
      </c>
      <c r="L1008" s="11">
        <f t="shared" si="61"/>
        <v>248900</v>
      </c>
      <c r="M1008" s="11">
        <f t="shared" si="62"/>
        <v>11400000</v>
      </c>
      <c r="N1008" s="11">
        <f t="shared" si="63"/>
        <v>5280000000</v>
      </c>
    </row>
    <row r="1009" spans="1:14" hidden="1" x14ac:dyDescent="0.25">
      <c r="A1009" t="s">
        <v>2215</v>
      </c>
      <c r="B1009" t="s">
        <v>2216</v>
      </c>
      <c r="C1009" t="s">
        <v>2217</v>
      </c>
      <c r="D1009">
        <v>25.55</v>
      </c>
      <c r="E1009">
        <v>26.29</v>
      </c>
      <c r="F1009" t="s">
        <v>2218</v>
      </c>
      <c r="G1009" t="s">
        <v>2219</v>
      </c>
      <c r="H1009">
        <v>40.92</v>
      </c>
      <c r="I1009">
        <v>0.11</v>
      </c>
      <c r="J1009" t="s">
        <v>943</v>
      </c>
      <c r="K1009" s="11">
        <f t="shared" si="60"/>
        <v>4320000</v>
      </c>
      <c r="L1009" s="11">
        <f t="shared" si="61"/>
        <v>756450</v>
      </c>
      <c r="M1009" s="11">
        <f t="shared" si="62"/>
        <v>10970000</v>
      </c>
      <c r="N1009" s="11">
        <f t="shared" si="63"/>
        <v>2000000000</v>
      </c>
    </row>
    <row r="1010" spans="1:14" hidden="1" x14ac:dyDescent="0.25">
      <c r="A1010" t="s">
        <v>4004</v>
      </c>
      <c r="B1010" t="s">
        <v>4005</v>
      </c>
      <c r="C1010" t="s">
        <v>4006</v>
      </c>
      <c r="D1010">
        <v>38.950000000000003</v>
      </c>
      <c r="E1010">
        <v>40.07</v>
      </c>
      <c r="F1010" t="s">
        <v>4007</v>
      </c>
      <c r="G1010" t="s">
        <v>4008</v>
      </c>
      <c r="H1010">
        <v>19.87</v>
      </c>
      <c r="I1010">
        <v>0.17</v>
      </c>
      <c r="J1010" t="s">
        <v>4009</v>
      </c>
      <c r="K1010" s="11">
        <f t="shared" si="60"/>
        <v>4310000</v>
      </c>
      <c r="L1010" s="11">
        <f t="shared" si="61"/>
        <v>665030</v>
      </c>
      <c r="M1010" s="11">
        <f t="shared" si="62"/>
        <v>34220000</v>
      </c>
      <c r="N1010" s="11">
        <f t="shared" si="63"/>
        <v>3100000000</v>
      </c>
    </row>
    <row r="1011" spans="1:14" hidden="1" x14ac:dyDescent="0.25">
      <c r="A1011" t="s">
        <v>2235</v>
      </c>
      <c r="B1011" t="s">
        <v>2236</v>
      </c>
      <c r="C1011" t="s">
        <v>2237</v>
      </c>
      <c r="D1011">
        <v>159.25</v>
      </c>
      <c r="E1011">
        <v>138.66</v>
      </c>
      <c r="F1011" t="s">
        <v>2238</v>
      </c>
      <c r="G1011" t="s">
        <v>2239</v>
      </c>
      <c r="H1011">
        <v>25.4</v>
      </c>
      <c r="I1011">
        <v>0.14000000000000001</v>
      </c>
      <c r="J1011" t="s">
        <v>2240</v>
      </c>
      <c r="K1011" s="11">
        <f t="shared" si="60"/>
        <v>4300000</v>
      </c>
      <c r="L1011" s="11">
        <f t="shared" si="61"/>
        <v>154110</v>
      </c>
      <c r="M1011" s="11">
        <f t="shared" si="62"/>
        <v>11220000</v>
      </c>
      <c r="N1011" s="11">
        <f t="shared" si="63"/>
        <v>3920000000</v>
      </c>
    </row>
    <row r="1012" spans="1:14" hidden="1" x14ac:dyDescent="0.25">
      <c r="A1012" t="s">
        <v>2318</v>
      </c>
      <c r="B1012" t="s">
        <v>2319</v>
      </c>
      <c r="C1012" t="s">
        <v>2237</v>
      </c>
      <c r="D1012">
        <v>87.05</v>
      </c>
      <c r="E1012">
        <v>106.89</v>
      </c>
      <c r="F1012" t="s">
        <v>2320</v>
      </c>
      <c r="G1012" t="s">
        <v>2321</v>
      </c>
      <c r="H1012">
        <v>48.32</v>
      </c>
      <c r="I1012">
        <v>0.26</v>
      </c>
      <c r="J1012" t="s">
        <v>1304</v>
      </c>
      <c r="K1012" s="11">
        <f t="shared" si="60"/>
        <v>4300000</v>
      </c>
      <c r="L1012" s="11">
        <f t="shared" si="61"/>
        <v>177110</v>
      </c>
      <c r="M1012" s="11">
        <f t="shared" si="62"/>
        <v>11640000</v>
      </c>
      <c r="N1012" s="11">
        <f t="shared" si="63"/>
        <v>1520000000</v>
      </c>
    </row>
    <row r="1013" spans="1:14" hidden="1" x14ac:dyDescent="0.25">
      <c r="A1013" t="s">
        <v>3138</v>
      </c>
      <c r="B1013" t="s">
        <v>3139</v>
      </c>
      <c r="C1013" t="s">
        <v>1593</v>
      </c>
      <c r="D1013">
        <v>98.84</v>
      </c>
      <c r="E1013">
        <v>89.83</v>
      </c>
      <c r="F1013" t="s">
        <v>3140</v>
      </c>
      <c r="G1013" t="s">
        <v>3141</v>
      </c>
      <c r="H1013">
        <v>17.57</v>
      </c>
      <c r="I1013">
        <v>0.1</v>
      </c>
      <c r="J1013" t="s">
        <v>3142</v>
      </c>
      <c r="K1013" s="11">
        <f t="shared" si="60"/>
        <v>4290000</v>
      </c>
      <c r="L1013" s="11">
        <f t="shared" si="61"/>
        <v>267300</v>
      </c>
      <c r="M1013" s="11">
        <f t="shared" si="62"/>
        <v>20510000</v>
      </c>
      <c r="N1013" s="11">
        <f t="shared" si="63"/>
        <v>5800000000</v>
      </c>
    </row>
    <row r="1014" spans="1:14" hidden="1" x14ac:dyDescent="0.25">
      <c r="A1014" t="s">
        <v>1591</v>
      </c>
      <c r="B1014" t="s">
        <v>1592</v>
      </c>
      <c r="C1014" t="s">
        <v>1593</v>
      </c>
      <c r="D1014">
        <v>35.4</v>
      </c>
      <c r="E1014">
        <v>26.44</v>
      </c>
      <c r="F1014" t="s">
        <v>1594</v>
      </c>
      <c r="G1014" t="s">
        <v>1595</v>
      </c>
      <c r="H1014">
        <v>51.31</v>
      </c>
      <c r="I1014">
        <v>0.18</v>
      </c>
      <c r="J1014" t="s">
        <v>866</v>
      </c>
      <c r="K1014" s="11">
        <f t="shared" si="60"/>
        <v>4290000</v>
      </c>
      <c r="L1014" s="11">
        <f t="shared" si="61"/>
        <v>582700</v>
      </c>
      <c r="M1014" s="11">
        <f t="shared" si="62"/>
        <v>7170000</v>
      </c>
      <c r="N1014" s="11">
        <f t="shared" si="63"/>
        <v>2130000000</v>
      </c>
    </row>
    <row r="1015" spans="1:14" hidden="1" x14ac:dyDescent="0.25">
      <c r="A1015" t="s">
        <v>3576</v>
      </c>
      <c r="B1015" t="s">
        <v>3577</v>
      </c>
      <c r="C1015" t="s">
        <v>3578</v>
      </c>
      <c r="D1015">
        <v>118.79</v>
      </c>
      <c r="E1015">
        <v>139.99</v>
      </c>
      <c r="F1015" t="s">
        <v>3579</v>
      </c>
      <c r="G1015" t="s">
        <v>3580</v>
      </c>
      <c r="H1015">
        <v>37.31</v>
      </c>
      <c r="I1015">
        <v>0.42</v>
      </c>
      <c r="J1015" t="s">
        <v>3581</v>
      </c>
      <c r="K1015" s="11">
        <f t="shared" si="60"/>
        <v>4250000</v>
      </c>
      <c r="L1015" s="11">
        <f t="shared" si="61"/>
        <v>174470</v>
      </c>
      <c r="M1015" s="11">
        <f t="shared" si="62"/>
        <v>26110000</v>
      </c>
      <c r="N1015" s="11">
        <f t="shared" si="63"/>
        <v>2180000000</v>
      </c>
    </row>
    <row r="1016" spans="1:14" hidden="1" x14ac:dyDescent="0.25">
      <c r="A1016" t="s">
        <v>3571</v>
      </c>
      <c r="B1016" t="s">
        <v>3572</v>
      </c>
      <c r="C1016" t="s">
        <v>1072</v>
      </c>
      <c r="D1016">
        <v>95.42</v>
      </c>
      <c r="E1016">
        <v>85.59</v>
      </c>
      <c r="F1016" t="s">
        <v>3573</v>
      </c>
      <c r="G1016" t="s">
        <v>3574</v>
      </c>
      <c r="H1016">
        <v>20.74</v>
      </c>
      <c r="I1016">
        <v>0.16</v>
      </c>
      <c r="J1016" t="s">
        <v>3575</v>
      </c>
      <c r="K1016" s="11">
        <f t="shared" si="60"/>
        <v>4220000</v>
      </c>
      <c r="L1016" s="11">
        <f t="shared" si="61"/>
        <v>286310</v>
      </c>
      <c r="M1016" s="11">
        <f t="shared" si="62"/>
        <v>25900000</v>
      </c>
      <c r="N1016" s="11">
        <f t="shared" si="63"/>
        <v>5710000000</v>
      </c>
    </row>
    <row r="1017" spans="1:14" hidden="1" x14ac:dyDescent="0.25">
      <c r="A1017" t="s">
        <v>2866</v>
      </c>
      <c r="B1017" t="s">
        <v>2867</v>
      </c>
      <c r="C1017" t="s">
        <v>1072</v>
      </c>
      <c r="D1017">
        <v>75.45</v>
      </c>
      <c r="E1017">
        <v>76.959999999999994</v>
      </c>
      <c r="F1017" t="s">
        <v>2868</v>
      </c>
      <c r="G1017" t="s">
        <v>2869</v>
      </c>
      <c r="H1017">
        <v>23.93</v>
      </c>
      <c r="I1017">
        <v>0.11</v>
      </c>
      <c r="J1017" t="s">
        <v>2870</v>
      </c>
      <c r="K1017" s="11">
        <f t="shared" si="60"/>
        <v>4220000</v>
      </c>
      <c r="L1017" s="11">
        <f t="shared" si="61"/>
        <v>304140</v>
      </c>
      <c r="M1017" s="11">
        <f t="shared" si="62"/>
        <v>17400000</v>
      </c>
      <c r="N1017" s="11">
        <f t="shared" si="63"/>
        <v>3320000000</v>
      </c>
    </row>
    <row r="1018" spans="1:14" hidden="1" x14ac:dyDescent="0.25">
      <c r="A1018" t="s">
        <v>3208</v>
      </c>
      <c r="B1018" t="s">
        <v>3209</v>
      </c>
      <c r="C1018" t="s">
        <v>1067</v>
      </c>
      <c r="D1018">
        <v>92.3</v>
      </c>
      <c r="E1018">
        <v>75.5</v>
      </c>
      <c r="F1018" t="s">
        <v>3210</v>
      </c>
      <c r="G1018" t="s">
        <v>3211</v>
      </c>
      <c r="H1018">
        <v>24.2</v>
      </c>
      <c r="I1018">
        <v>0.12</v>
      </c>
      <c r="J1018" t="s">
        <v>3212</v>
      </c>
      <c r="K1018" s="11">
        <f t="shared" si="60"/>
        <v>4210000</v>
      </c>
      <c r="L1018" s="11">
        <f t="shared" si="61"/>
        <v>305860</v>
      </c>
      <c r="M1018" s="11">
        <f t="shared" si="62"/>
        <v>21390000</v>
      </c>
      <c r="N1018" s="11">
        <f t="shared" si="63"/>
        <v>8820000000</v>
      </c>
    </row>
    <row r="1019" spans="1:14" hidden="1" x14ac:dyDescent="0.25">
      <c r="A1019" t="s">
        <v>3155</v>
      </c>
      <c r="B1019" t="s">
        <v>3156</v>
      </c>
      <c r="C1019" t="s">
        <v>1067</v>
      </c>
      <c r="D1019">
        <v>87.7</v>
      </c>
      <c r="E1019">
        <v>87.43</v>
      </c>
      <c r="F1019" t="s">
        <v>3157</v>
      </c>
      <c r="G1019" t="s">
        <v>3158</v>
      </c>
      <c r="H1019">
        <v>31.01</v>
      </c>
      <c r="I1019">
        <v>0.15</v>
      </c>
      <c r="J1019" t="s">
        <v>3159</v>
      </c>
      <c r="K1019" s="11">
        <f t="shared" si="60"/>
        <v>4210000</v>
      </c>
      <c r="L1019" s="11">
        <f t="shared" si="61"/>
        <v>238970</v>
      </c>
      <c r="M1019" s="11">
        <f t="shared" si="62"/>
        <v>20540000</v>
      </c>
      <c r="N1019" s="11">
        <f t="shared" si="63"/>
        <v>3750000000</v>
      </c>
    </row>
    <row r="1020" spans="1:14" hidden="1" x14ac:dyDescent="0.25">
      <c r="A1020" t="s">
        <v>2903</v>
      </c>
      <c r="B1020" t="s">
        <v>2904</v>
      </c>
      <c r="C1020" t="s">
        <v>1062</v>
      </c>
      <c r="D1020">
        <v>79.55</v>
      </c>
      <c r="E1020">
        <v>74.94</v>
      </c>
      <c r="F1020" t="s">
        <v>2905</v>
      </c>
      <c r="G1020" t="s">
        <v>2906</v>
      </c>
      <c r="H1020">
        <v>27.9</v>
      </c>
      <c r="I1020">
        <v>0.15</v>
      </c>
      <c r="J1020" t="s">
        <v>2005</v>
      </c>
      <c r="K1020" s="11">
        <f t="shared" si="60"/>
        <v>4200000</v>
      </c>
      <c r="L1020" s="11">
        <f t="shared" si="61"/>
        <v>289020</v>
      </c>
      <c r="M1020" s="11">
        <f t="shared" si="62"/>
        <v>17780000</v>
      </c>
      <c r="N1020" s="11">
        <f t="shared" si="63"/>
        <v>2760000000</v>
      </c>
    </row>
    <row r="1021" spans="1:14" hidden="1" x14ac:dyDescent="0.25">
      <c r="A1021" t="s">
        <v>2958</v>
      </c>
      <c r="B1021" t="s">
        <v>2959</v>
      </c>
      <c r="C1021" t="s">
        <v>2960</v>
      </c>
      <c r="D1021">
        <v>29.34</v>
      </c>
      <c r="E1021">
        <v>29.07</v>
      </c>
      <c r="F1021" t="s">
        <v>2961</v>
      </c>
      <c r="G1021" t="s">
        <v>2962</v>
      </c>
      <c r="H1021">
        <v>26.62</v>
      </c>
      <c r="I1021">
        <v>7.0000000000000007E-2</v>
      </c>
      <c r="J1021" t="s">
        <v>2391</v>
      </c>
      <c r="K1021" s="11">
        <f t="shared" si="60"/>
        <v>4190000.0000000005</v>
      </c>
      <c r="L1021" s="11">
        <f t="shared" si="61"/>
        <v>826620</v>
      </c>
      <c r="M1021" s="11">
        <f t="shared" si="62"/>
        <v>18260000</v>
      </c>
      <c r="N1021" s="11">
        <f t="shared" si="63"/>
        <v>2790000000</v>
      </c>
    </row>
    <row r="1022" spans="1:14" hidden="1" x14ac:dyDescent="0.25">
      <c r="A1022" t="s">
        <v>1785</v>
      </c>
      <c r="B1022" t="s">
        <v>1786</v>
      </c>
      <c r="C1022" t="s">
        <v>1787</v>
      </c>
      <c r="D1022">
        <v>863.94</v>
      </c>
      <c r="E1022">
        <v>852.22</v>
      </c>
      <c r="F1022" t="s">
        <v>1788</v>
      </c>
      <c r="G1022" t="s">
        <v>1789</v>
      </c>
      <c r="H1022">
        <v>13.89</v>
      </c>
      <c r="I1022">
        <v>0.2</v>
      </c>
      <c r="J1022" t="s">
        <v>1790</v>
      </c>
      <c r="K1022" s="11">
        <f t="shared" si="60"/>
        <v>4179999.9999999995</v>
      </c>
      <c r="L1022" s="11">
        <f t="shared" si="61"/>
        <v>25100</v>
      </c>
      <c r="M1022" s="11">
        <f t="shared" si="62"/>
        <v>8330000</v>
      </c>
      <c r="N1022" s="11">
        <f t="shared" si="63"/>
        <v>3240000000</v>
      </c>
    </row>
    <row r="1023" spans="1:14" hidden="1" x14ac:dyDescent="0.25">
      <c r="A1023" t="s">
        <v>2536</v>
      </c>
      <c r="B1023" t="s">
        <v>2537</v>
      </c>
      <c r="C1023" t="s">
        <v>2538</v>
      </c>
      <c r="D1023">
        <v>62.95</v>
      </c>
      <c r="E1023">
        <v>60.56</v>
      </c>
      <c r="F1023" t="s">
        <v>527</v>
      </c>
      <c r="G1023" t="s">
        <v>2539</v>
      </c>
      <c r="H1023">
        <v>25.06</v>
      </c>
      <c r="I1023">
        <v>0.15</v>
      </c>
      <c r="J1023" t="s">
        <v>2540</v>
      </c>
      <c r="K1023" s="11">
        <f t="shared" si="60"/>
        <v>4170000</v>
      </c>
      <c r="L1023" s="11">
        <f t="shared" si="61"/>
        <v>385210</v>
      </c>
      <c r="M1023" s="11">
        <f t="shared" si="62"/>
        <v>13460000</v>
      </c>
      <c r="N1023" s="11">
        <f t="shared" si="63"/>
        <v>2960000000</v>
      </c>
    </row>
    <row r="1024" spans="1:14" hidden="1" x14ac:dyDescent="0.25">
      <c r="A1024" t="s">
        <v>3748</v>
      </c>
      <c r="B1024" t="s">
        <v>3749</v>
      </c>
      <c r="C1024" t="s">
        <v>3750</v>
      </c>
      <c r="D1024">
        <v>107.24</v>
      </c>
      <c r="E1024">
        <v>95.34</v>
      </c>
      <c r="F1024" t="s">
        <v>3751</v>
      </c>
      <c r="G1024" t="s">
        <v>3752</v>
      </c>
      <c r="H1024">
        <v>26.83</v>
      </c>
      <c r="I1024">
        <v>0.28999999999999998</v>
      </c>
      <c r="J1024" t="s">
        <v>3117</v>
      </c>
      <c r="K1024" s="11">
        <f t="shared" si="60"/>
        <v>4160000</v>
      </c>
      <c r="L1024" s="11">
        <f t="shared" si="61"/>
        <v>266680</v>
      </c>
      <c r="M1024" s="11">
        <f t="shared" si="62"/>
        <v>29320000</v>
      </c>
      <c r="N1024" s="11">
        <f t="shared" si="63"/>
        <v>5160000000</v>
      </c>
    </row>
    <row r="1025" spans="1:14" hidden="1" x14ac:dyDescent="0.25">
      <c r="A1025" t="s">
        <v>3412</v>
      </c>
      <c r="B1025" t="s">
        <v>3413</v>
      </c>
      <c r="C1025" t="s">
        <v>1056</v>
      </c>
      <c r="D1025">
        <v>56.6</v>
      </c>
      <c r="E1025">
        <v>58.8</v>
      </c>
      <c r="F1025" t="s">
        <v>3414</v>
      </c>
      <c r="G1025" t="s">
        <v>3415</v>
      </c>
      <c r="H1025">
        <v>24.92</v>
      </c>
      <c r="I1025">
        <v>0.09</v>
      </c>
      <c r="J1025" t="s">
        <v>3416</v>
      </c>
      <c r="K1025" s="11">
        <f t="shared" si="60"/>
        <v>4150000.0000000005</v>
      </c>
      <c r="L1025" s="11">
        <f t="shared" si="61"/>
        <v>439340</v>
      </c>
      <c r="M1025" s="11">
        <f t="shared" si="62"/>
        <v>24210000</v>
      </c>
      <c r="N1025" s="11">
        <f t="shared" si="63"/>
        <v>3500000000</v>
      </c>
    </row>
    <row r="1026" spans="1:14" hidden="1" x14ac:dyDescent="0.25">
      <c r="A1026" t="s">
        <v>3033</v>
      </c>
      <c r="B1026" t="s">
        <v>3034</v>
      </c>
      <c r="C1026" t="s">
        <v>1056</v>
      </c>
      <c r="D1026">
        <v>48.3</v>
      </c>
      <c r="E1026">
        <v>40.89</v>
      </c>
      <c r="F1026" t="s">
        <v>3035</v>
      </c>
      <c r="G1026" t="s">
        <v>3036</v>
      </c>
      <c r="H1026">
        <v>31.54</v>
      </c>
      <c r="I1026">
        <v>0.14000000000000001</v>
      </c>
      <c r="J1026" t="s">
        <v>2382</v>
      </c>
      <c r="K1026" s="11">
        <f t="shared" ref="K1026:K1089" si="64">IF(RIGHT(C1026,1)="k",LEFT(C1026,LEN(C1026)-1)*1000,IF(RIGHT(C1026,1)="M",LEFT(C1026,LEN(C1026)-1)*1000000,IF(RIGHT(C1026,1)="B",LEFT(C1026,LEN(C1026)-1)*1000000000)))</f>
        <v>4150000.0000000005</v>
      </c>
      <c r="L1026" s="11">
        <f t="shared" ref="L1026:L1089" si="65">IF(RIGHT(F1026,1)="k",LEFT(F1026,LEN(F1026)-1)*1000,IF(RIGHT(F1026,1)="M",LEFT(F1026,LEN(F1026)-1)*1000000,IF(RIGHT(F1026,1)="B",LEFT(F1026,LEN(F1026)-1)*1000000000)))</f>
        <v>564370</v>
      </c>
      <c r="M1026" s="11">
        <f t="shared" ref="M1026:M1089" si="66">IF(RIGHT(G1026,1)="k",LEFT(G1026,LEN(G1026)-1)*1000,IF(RIGHT(G1026,1)="M",LEFT(G1026,LEN(G1026)-1)*1000000,IF(RIGHT(G1026,1)="B",LEFT(G1026,LEN(G1026)-1)*1000000000)))</f>
        <v>19090000</v>
      </c>
      <c r="N1026" s="11">
        <f t="shared" ref="N1026:N1089" si="67">IF(RIGHT(J1026,1)="k",LEFT(J1026,LEN(J1026)-1)*1000,IF(RIGHT(J1026,1)="M",LEFT(J1026,LEN(J1026)-1)*1000000,IF(RIGHT(J1026,1)="B",LEFT(J1026,LEN(J1026)-1)*1000000000)))</f>
        <v>2910000000</v>
      </c>
    </row>
    <row r="1027" spans="1:14" hidden="1" x14ac:dyDescent="0.25">
      <c r="A1027" t="s">
        <v>3112</v>
      </c>
      <c r="B1027" t="s">
        <v>3113</v>
      </c>
      <c r="C1027" t="s">
        <v>3114</v>
      </c>
      <c r="D1027">
        <v>171.71</v>
      </c>
      <c r="E1027">
        <v>154.66</v>
      </c>
      <c r="F1027" t="s">
        <v>3115</v>
      </c>
      <c r="G1027" t="s">
        <v>3116</v>
      </c>
      <c r="H1027">
        <v>21.81</v>
      </c>
      <c r="I1027">
        <v>0.23</v>
      </c>
      <c r="J1027" t="s">
        <v>3117</v>
      </c>
      <c r="K1027" s="11">
        <f t="shared" si="64"/>
        <v>4139999.9999999995</v>
      </c>
      <c r="L1027" s="11">
        <f t="shared" si="65"/>
        <v>154350</v>
      </c>
      <c r="M1027" s="11">
        <f t="shared" si="66"/>
        <v>20270000</v>
      </c>
      <c r="N1027" s="11">
        <f t="shared" si="67"/>
        <v>5160000000</v>
      </c>
    </row>
    <row r="1028" spans="1:14" hidden="1" x14ac:dyDescent="0.25">
      <c r="A1028" t="s">
        <v>4344</v>
      </c>
      <c r="B1028" t="s">
        <v>4345</v>
      </c>
      <c r="C1028" t="s">
        <v>4346</v>
      </c>
      <c r="D1028">
        <v>34.42</v>
      </c>
      <c r="E1028">
        <v>34.96</v>
      </c>
      <c r="F1028" t="s">
        <v>4347</v>
      </c>
      <c r="G1028" t="s">
        <v>4348</v>
      </c>
      <c r="H1028">
        <v>16.850000000000001</v>
      </c>
      <c r="I1028">
        <v>0.04</v>
      </c>
      <c r="J1028" t="s">
        <v>4349</v>
      </c>
      <c r="K1028" s="11">
        <f t="shared" si="64"/>
        <v>4059999.9999999995</v>
      </c>
      <c r="L1028" s="11">
        <f t="shared" si="65"/>
        <v>657900</v>
      </c>
      <c r="M1028" s="11">
        <f t="shared" si="66"/>
        <v>40800000</v>
      </c>
      <c r="N1028" s="11">
        <f t="shared" si="67"/>
        <v>6120000000</v>
      </c>
    </row>
    <row r="1029" spans="1:14" hidden="1" x14ac:dyDescent="0.25">
      <c r="A1029" t="s">
        <v>3472</v>
      </c>
      <c r="B1029" t="s">
        <v>3473</v>
      </c>
      <c r="C1029" t="s">
        <v>1029</v>
      </c>
      <c r="D1029">
        <v>45.35</v>
      </c>
      <c r="E1029">
        <v>48.49</v>
      </c>
      <c r="F1029" t="s">
        <v>3474</v>
      </c>
      <c r="G1029" t="s">
        <v>3471</v>
      </c>
      <c r="H1029">
        <v>25.46</v>
      </c>
      <c r="I1029">
        <v>0.14000000000000001</v>
      </c>
      <c r="J1029" t="s">
        <v>805</v>
      </c>
      <c r="K1029" s="11">
        <f t="shared" si="64"/>
        <v>4019999.9999999995</v>
      </c>
      <c r="L1029" s="11">
        <f t="shared" si="65"/>
        <v>424600</v>
      </c>
      <c r="M1029" s="11">
        <f t="shared" si="66"/>
        <v>24900000</v>
      </c>
      <c r="N1029" s="11">
        <f t="shared" si="67"/>
        <v>1460000000</v>
      </c>
    </row>
    <row r="1030" spans="1:14" hidden="1" x14ac:dyDescent="0.25">
      <c r="A1030" t="s">
        <v>3190</v>
      </c>
      <c r="B1030" t="s">
        <v>3191</v>
      </c>
      <c r="C1030" t="s">
        <v>3192</v>
      </c>
      <c r="D1030">
        <v>51.07</v>
      </c>
      <c r="E1030">
        <v>49.02</v>
      </c>
      <c r="F1030" t="s">
        <v>3193</v>
      </c>
      <c r="G1030" t="s">
        <v>3194</v>
      </c>
      <c r="H1030">
        <v>16.55</v>
      </c>
      <c r="I1030">
        <v>0.06</v>
      </c>
      <c r="J1030" t="s">
        <v>3195</v>
      </c>
      <c r="K1030" s="11">
        <f t="shared" si="64"/>
        <v>3990000</v>
      </c>
      <c r="L1030" s="11">
        <f t="shared" si="65"/>
        <v>509380</v>
      </c>
      <c r="M1030" s="11">
        <f t="shared" si="66"/>
        <v>21210000</v>
      </c>
      <c r="N1030" s="11">
        <f t="shared" si="67"/>
        <v>15790000000</v>
      </c>
    </row>
    <row r="1031" spans="1:14" hidden="1" x14ac:dyDescent="0.25">
      <c r="A1031" t="s">
        <v>3992</v>
      </c>
      <c r="B1031" t="s">
        <v>3993</v>
      </c>
      <c r="C1031" t="s">
        <v>3994</v>
      </c>
      <c r="D1031">
        <v>31.78</v>
      </c>
      <c r="E1031">
        <v>29.4</v>
      </c>
      <c r="F1031" t="s">
        <v>3995</v>
      </c>
      <c r="G1031" t="s">
        <v>3996</v>
      </c>
      <c r="H1031">
        <v>31.27</v>
      </c>
      <c r="I1031">
        <v>0.09</v>
      </c>
      <c r="J1031" t="s">
        <v>3997</v>
      </c>
      <c r="K1031" s="11">
        <f t="shared" si="64"/>
        <v>3980000</v>
      </c>
      <c r="L1031" s="11">
        <f t="shared" si="65"/>
        <v>844830</v>
      </c>
      <c r="M1031" s="11">
        <f t="shared" si="66"/>
        <v>34050000</v>
      </c>
      <c r="N1031" s="11">
        <f t="shared" si="67"/>
        <v>6270000000</v>
      </c>
    </row>
    <row r="1032" spans="1:14" hidden="1" x14ac:dyDescent="0.25">
      <c r="A1032" t="s">
        <v>3635</v>
      </c>
      <c r="B1032" t="s">
        <v>3636</v>
      </c>
      <c r="C1032" t="s">
        <v>2782</v>
      </c>
      <c r="D1032">
        <v>302.7</v>
      </c>
      <c r="E1032">
        <v>235.02</v>
      </c>
      <c r="F1032" t="s">
        <v>3637</v>
      </c>
      <c r="G1032" t="s">
        <v>3638</v>
      </c>
      <c r="H1032">
        <v>22.85</v>
      </c>
      <c r="I1032">
        <v>0.44</v>
      </c>
      <c r="J1032" t="s">
        <v>2084</v>
      </c>
      <c r="K1032" s="11">
        <f t="shared" si="64"/>
        <v>3940000</v>
      </c>
      <c r="L1032" s="11">
        <f t="shared" si="65"/>
        <v>106870</v>
      </c>
      <c r="M1032" s="11">
        <f t="shared" si="66"/>
        <v>27470000</v>
      </c>
      <c r="N1032" s="11">
        <f t="shared" si="67"/>
        <v>4830000000</v>
      </c>
    </row>
    <row r="1033" spans="1:14" hidden="1" x14ac:dyDescent="0.25">
      <c r="A1033" t="s">
        <v>2780</v>
      </c>
      <c r="B1033" t="s">
        <v>2781</v>
      </c>
      <c r="C1033" t="s">
        <v>2782</v>
      </c>
      <c r="D1033">
        <v>44.96</v>
      </c>
      <c r="E1033">
        <v>46.14</v>
      </c>
      <c r="F1033" t="s">
        <v>2783</v>
      </c>
      <c r="G1033" t="s">
        <v>2784</v>
      </c>
      <c r="H1033">
        <v>27.44</v>
      </c>
      <c r="I1033">
        <v>0.1</v>
      </c>
      <c r="J1033" t="s">
        <v>2785</v>
      </c>
      <c r="K1033" s="11">
        <f t="shared" si="64"/>
        <v>3940000</v>
      </c>
      <c r="L1033" s="11">
        <f t="shared" si="65"/>
        <v>500230</v>
      </c>
      <c r="M1033" s="11">
        <f t="shared" si="66"/>
        <v>15960000</v>
      </c>
      <c r="N1033" s="11">
        <f t="shared" si="67"/>
        <v>3870000000</v>
      </c>
    </row>
    <row r="1034" spans="1:14" hidden="1" x14ac:dyDescent="0.25">
      <c r="A1034" t="s">
        <v>3622</v>
      </c>
      <c r="B1034" t="s">
        <v>3623</v>
      </c>
      <c r="C1034" t="s">
        <v>1007</v>
      </c>
      <c r="D1034">
        <v>51.83</v>
      </c>
      <c r="E1034">
        <v>50.67</v>
      </c>
      <c r="F1034" t="s">
        <v>3624</v>
      </c>
      <c r="G1034" t="s">
        <v>3625</v>
      </c>
      <c r="H1034">
        <v>17.2</v>
      </c>
      <c r="I1034">
        <v>0.05</v>
      </c>
      <c r="J1034" t="s">
        <v>3117</v>
      </c>
      <c r="K1034" s="11">
        <f t="shared" si="64"/>
        <v>3930000</v>
      </c>
      <c r="L1034" s="11">
        <f t="shared" si="65"/>
        <v>477570</v>
      </c>
      <c r="M1034" s="11">
        <f t="shared" si="66"/>
        <v>26760000</v>
      </c>
      <c r="N1034" s="11">
        <f t="shared" si="67"/>
        <v>5160000000</v>
      </c>
    </row>
    <row r="1035" spans="1:14" hidden="1" x14ac:dyDescent="0.25">
      <c r="A1035" t="s">
        <v>2686</v>
      </c>
      <c r="B1035" t="s">
        <v>2687</v>
      </c>
      <c r="C1035" t="s">
        <v>1007</v>
      </c>
      <c r="D1035">
        <v>67.3</v>
      </c>
      <c r="E1035">
        <v>54.74</v>
      </c>
      <c r="F1035" t="s">
        <v>2688</v>
      </c>
      <c r="G1035" t="s">
        <v>2689</v>
      </c>
      <c r="H1035">
        <v>38.31</v>
      </c>
      <c r="I1035">
        <v>0.32</v>
      </c>
      <c r="J1035" t="s">
        <v>978</v>
      </c>
      <c r="K1035" s="11">
        <f t="shared" si="64"/>
        <v>3930000</v>
      </c>
      <c r="L1035" s="11">
        <f t="shared" si="65"/>
        <v>352610</v>
      </c>
      <c r="M1035" s="11">
        <f t="shared" si="66"/>
        <v>14910000</v>
      </c>
      <c r="N1035" s="11">
        <f t="shared" si="67"/>
        <v>2290000000</v>
      </c>
    </row>
    <row r="1036" spans="1:14" hidden="1" x14ac:dyDescent="0.25">
      <c r="A1036" t="s">
        <v>3521</v>
      </c>
      <c r="B1036" t="s">
        <v>3522</v>
      </c>
      <c r="C1036" t="s">
        <v>2776</v>
      </c>
      <c r="D1036">
        <v>253.4</v>
      </c>
      <c r="E1036">
        <v>209.25</v>
      </c>
      <c r="F1036" t="s">
        <v>3523</v>
      </c>
      <c r="G1036" t="s">
        <v>3524</v>
      </c>
      <c r="H1036">
        <v>25.87</v>
      </c>
      <c r="I1036">
        <v>0.27</v>
      </c>
      <c r="J1036" t="s">
        <v>3525</v>
      </c>
      <c r="K1036" s="11">
        <f t="shared" si="64"/>
        <v>3910000</v>
      </c>
      <c r="L1036" s="11">
        <f t="shared" si="65"/>
        <v>122750</v>
      </c>
      <c r="M1036" s="11">
        <f t="shared" si="66"/>
        <v>25290000</v>
      </c>
      <c r="N1036" s="11">
        <f t="shared" si="67"/>
        <v>5140000000</v>
      </c>
    </row>
    <row r="1037" spans="1:14" hidden="1" x14ac:dyDescent="0.25">
      <c r="A1037" t="s">
        <v>2774</v>
      </c>
      <c r="B1037" t="s">
        <v>2775</v>
      </c>
      <c r="C1037" t="s">
        <v>2776</v>
      </c>
      <c r="D1037">
        <v>119.75</v>
      </c>
      <c r="E1037">
        <v>105.51</v>
      </c>
      <c r="F1037" t="s">
        <v>2777</v>
      </c>
      <c r="G1037" t="s">
        <v>2778</v>
      </c>
      <c r="H1037">
        <v>20.6</v>
      </c>
      <c r="I1037">
        <v>0.21</v>
      </c>
      <c r="J1037" t="s">
        <v>2779</v>
      </c>
      <c r="K1037" s="11">
        <f t="shared" si="64"/>
        <v>3910000</v>
      </c>
      <c r="L1037" s="11">
        <f t="shared" si="65"/>
        <v>217800</v>
      </c>
      <c r="M1037" s="11">
        <f t="shared" si="66"/>
        <v>15930000</v>
      </c>
      <c r="N1037" s="11">
        <f t="shared" si="67"/>
        <v>5100000000</v>
      </c>
    </row>
    <row r="1038" spans="1:14" hidden="1" x14ac:dyDescent="0.25">
      <c r="A1038" t="s">
        <v>2621</v>
      </c>
      <c r="B1038" t="s">
        <v>2622</v>
      </c>
      <c r="C1038" t="s">
        <v>997</v>
      </c>
      <c r="D1038">
        <v>79.010000000000005</v>
      </c>
      <c r="E1038">
        <v>67.61</v>
      </c>
      <c r="F1038" t="s">
        <v>2623</v>
      </c>
      <c r="G1038" t="s">
        <v>2624</v>
      </c>
      <c r="H1038">
        <v>31.23</v>
      </c>
      <c r="I1038">
        <v>0.2</v>
      </c>
      <c r="J1038" t="s">
        <v>2625</v>
      </c>
      <c r="K1038" s="11">
        <f t="shared" si="64"/>
        <v>3900000</v>
      </c>
      <c r="L1038" s="11">
        <f t="shared" si="65"/>
        <v>270490</v>
      </c>
      <c r="M1038" s="11">
        <f t="shared" si="66"/>
        <v>14140000</v>
      </c>
      <c r="N1038" s="11">
        <f t="shared" si="67"/>
        <v>2810000000</v>
      </c>
    </row>
    <row r="1039" spans="1:14" hidden="1" x14ac:dyDescent="0.25">
      <c r="A1039" t="s">
        <v>3074</v>
      </c>
      <c r="B1039" t="s">
        <v>3075</v>
      </c>
      <c r="C1039" t="s">
        <v>997</v>
      </c>
      <c r="D1039">
        <v>72.849999999999994</v>
      </c>
      <c r="E1039">
        <v>56.99</v>
      </c>
      <c r="F1039" t="s">
        <v>3076</v>
      </c>
      <c r="G1039" t="s">
        <v>3077</v>
      </c>
      <c r="H1039">
        <v>62.39</v>
      </c>
      <c r="I1039">
        <v>0.26</v>
      </c>
      <c r="J1039" t="s">
        <v>1079</v>
      </c>
      <c r="K1039" s="11">
        <f t="shared" si="64"/>
        <v>3900000</v>
      </c>
      <c r="L1039" s="11">
        <f t="shared" si="65"/>
        <v>304120</v>
      </c>
      <c r="M1039" s="11">
        <f t="shared" si="66"/>
        <v>19400000</v>
      </c>
      <c r="N1039" s="11">
        <f t="shared" si="67"/>
        <v>2690000000</v>
      </c>
    </row>
    <row r="1040" spans="1:14" hidden="1" x14ac:dyDescent="0.25">
      <c r="A1040" t="s">
        <v>3432</v>
      </c>
      <c r="B1040" t="s">
        <v>3433</v>
      </c>
      <c r="C1040" t="s">
        <v>997</v>
      </c>
      <c r="D1040">
        <v>22.5</v>
      </c>
      <c r="E1040">
        <v>26.63</v>
      </c>
      <c r="F1040" t="s">
        <v>3434</v>
      </c>
      <c r="G1040" t="s">
        <v>3435</v>
      </c>
      <c r="H1040">
        <v>48.85</v>
      </c>
      <c r="I1040">
        <v>0.35</v>
      </c>
      <c r="J1040" t="s">
        <v>3436</v>
      </c>
      <c r="K1040" s="11">
        <f t="shared" si="64"/>
        <v>3900000</v>
      </c>
      <c r="L1040" s="11">
        <f t="shared" si="65"/>
        <v>506650</v>
      </c>
      <c r="M1040" s="11">
        <f t="shared" si="66"/>
        <v>24460000</v>
      </c>
      <c r="N1040" s="11">
        <f t="shared" si="67"/>
        <v>723020000</v>
      </c>
    </row>
    <row r="1041" spans="1:14" hidden="1" x14ac:dyDescent="0.25">
      <c r="A1041" t="s">
        <v>1754</v>
      </c>
      <c r="B1041" t="s">
        <v>1755</v>
      </c>
      <c r="C1041" t="s">
        <v>987</v>
      </c>
      <c r="D1041">
        <v>34.75</v>
      </c>
      <c r="E1041">
        <v>37.81</v>
      </c>
      <c r="F1041" t="s">
        <v>1756</v>
      </c>
      <c r="G1041" t="s">
        <v>1757</v>
      </c>
      <c r="H1041">
        <v>26.7</v>
      </c>
      <c r="I1041">
        <v>7.0000000000000007E-2</v>
      </c>
      <c r="J1041" t="s">
        <v>1758</v>
      </c>
      <c r="K1041" s="11">
        <f t="shared" si="64"/>
        <v>3880000</v>
      </c>
      <c r="L1041" s="11">
        <f t="shared" si="65"/>
        <v>516940.00000000006</v>
      </c>
      <c r="M1041" s="11">
        <f t="shared" si="66"/>
        <v>8109999.9999999991</v>
      </c>
      <c r="N1041" s="11">
        <f t="shared" si="67"/>
        <v>3790000000</v>
      </c>
    </row>
    <row r="1042" spans="1:14" hidden="1" x14ac:dyDescent="0.25">
      <c r="A1042" t="s">
        <v>2938</v>
      </c>
      <c r="B1042" t="s">
        <v>2939</v>
      </c>
      <c r="C1042" t="s">
        <v>987</v>
      </c>
      <c r="D1042">
        <v>74.989999999999995</v>
      </c>
      <c r="E1042">
        <v>72.239999999999995</v>
      </c>
      <c r="F1042" t="s">
        <v>2940</v>
      </c>
      <c r="G1042" t="s">
        <v>2941</v>
      </c>
      <c r="H1042">
        <v>22.24</v>
      </c>
      <c r="I1042">
        <v>0.11</v>
      </c>
      <c r="J1042" t="s">
        <v>2317</v>
      </c>
      <c r="K1042" s="11">
        <f t="shared" si="64"/>
        <v>3880000</v>
      </c>
      <c r="L1042" s="11">
        <f t="shared" si="65"/>
        <v>298610</v>
      </c>
      <c r="M1042" s="11">
        <f t="shared" si="66"/>
        <v>18120000</v>
      </c>
      <c r="N1042" s="11">
        <f t="shared" si="67"/>
        <v>3590000000</v>
      </c>
    </row>
    <row r="1043" spans="1:14" hidden="1" x14ac:dyDescent="0.25">
      <c r="A1043" t="s">
        <v>2201</v>
      </c>
      <c r="B1043" t="s">
        <v>2202</v>
      </c>
      <c r="C1043" t="s">
        <v>987</v>
      </c>
      <c r="D1043">
        <v>142.26</v>
      </c>
      <c r="E1043">
        <v>112.3</v>
      </c>
      <c r="F1043" t="s">
        <v>2203</v>
      </c>
      <c r="G1043" t="s">
        <v>2204</v>
      </c>
      <c r="H1043">
        <v>33.26</v>
      </c>
      <c r="I1043">
        <v>0.3</v>
      </c>
      <c r="J1043" t="s">
        <v>2205</v>
      </c>
      <c r="K1043" s="11">
        <f t="shared" si="64"/>
        <v>3880000</v>
      </c>
      <c r="L1043" s="11">
        <f t="shared" si="65"/>
        <v>145030</v>
      </c>
      <c r="M1043" s="11">
        <f t="shared" si="66"/>
        <v>10810000</v>
      </c>
      <c r="N1043" s="11">
        <f t="shared" si="67"/>
        <v>3020000000</v>
      </c>
    </row>
    <row r="1044" spans="1:14" hidden="1" x14ac:dyDescent="0.25">
      <c r="A1044" t="s">
        <v>1829</v>
      </c>
      <c r="B1044" t="s">
        <v>1830</v>
      </c>
      <c r="C1044" t="s">
        <v>1831</v>
      </c>
      <c r="D1044">
        <v>54.7</v>
      </c>
      <c r="E1044">
        <v>52.52</v>
      </c>
      <c r="F1044" t="s">
        <v>1832</v>
      </c>
      <c r="G1044" t="s">
        <v>1828</v>
      </c>
      <c r="H1044">
        <v>34.44</v>
      </c>
      <c r="I1044">
        <v>0.17</v>
      </c>
      <c r="J1044" t="s">
        <v>1036</v>
      </c>
      <c r="K1044" s="11">
        <f t="shared" si="64"/>
        <v>3860000</v>
      </c>
      <c r="L1044" s="11">
        <f t="shared" si="65"/>
        <v>358220</v>
      </c>
      <c r="M1044" s="11">
        <f t="shared" si="66"/>
        <v>8510000</v>
      </c>
      <c r="N1044" s="11">
        <f t="shared" si="67"/>
        <v>1880000000</v>
      </c>
    </row>
    <row r="1045" spans="1:14" hidden="1" x14ac:dyDescent="0.25">
      <c r="A1045" t="s">
        <v>2119</v>
      </c>
      <c r="B1045" t="s">
        <v>2120</v>
      </c>
      <c r="C1045" t="s">
        <v>1831</v>
      </c>
      <c r="D1045">
        <v>33.6</v>
      </c>
      <c r="E1045">
        <v>32.18</v>
      </c>
      <c r="F1045" t="s">
        <v>2121</v>
      </c>
      <c r="G1045" t="s">
        <v>2122</v>
      </c>
      <c r="H1045">
        <v>43.67</v>
      </c>
      <c r="I1045">
        <v>0.24</v>
      </c>
      <c r="J1045" t="s">
        <v>1805</v>
      </c>
      <c r="K1045" s="11">
        <f t="shared" si="64"/>
        <v>3860000</v>
      </c>
      <c r="L1045" s="11">
        <f t="shared" si="65"/>
        <v>469790</v>
      </c>
      <c r="M1045" s="11">
        <f t="shared" si="66"/>
        <v>10110000</v>
      </c>
      <c r="N1045" s="11">
        <f t="shared" si="67"/>
        <v>1100000000</v>
      </c>
    </row>
    <row r="1046" spans="1:14" hidden="1" x14ac:dyDescent="0.25">
      <c r="A1046" t="s">
        <v>2615</v>
      </c>
      <c r="B1046" t="s">
        <v>2616</v>
      </c>
      <c r="C1046" t="s">
        <v>2617</v>
      </c>
      <c r="D1046">
        <v>97.4</v>
      </c>
      <c r="E1046">
        <v>92.32</v>
      </c>
      <c r="F1046" t="s">
        <v>2618</v>
      </c>
      <c r="G1046" t="s">
        <v>2619</v>
      </c>
      <c r="H1046">
        <v>27.32</v>
      </c>
      <c r="I1046">
        <v>0.13</v>
      </c>
      <c r="J1046" t="s">
        <v>2620</v>
      </c>
      <c r="K1046" s="11">
        <f t="shared" si="64"/>
        <v>3850000</v>
      </c>
      <c r="L1046" s="11">
        <f t="shared" si="65"/>
        <v>231330</v>
      </c>
      <c r="M1046" s="11">
        <f t="shared" si="66"/>
        <v>14120000</v>
      </c>
      <c r="N1046" s="11">
        <f t="shared" si="67"/>
        <v>4290000000</v>
      </c>
    </row>
    <row r="1047" spans="1:14" hidden="1" x14ac:dyDescent="0.25">
      <c r="A1047" t="s">
        <v>2348</v>
      </c>
      <c r="B1047" t="s">
        <v>2349</v>
      </c>
      <c r="C1047" t="s">
        <v>2350</v>
      </c>
      <c r="D1047">
        <v>54.12</v>
      </c>
      <c r="E1047">
        <v>50.1</v>
      </c>
      <c r="F1047" t="s">
        <v>2351</v>
      </c>
      <c r="G1047" t="s">
        <v>2352</v>
      </c>
      <c r="H1047">
        <v>31.19</v>
      </c>
      <c r="I1047">
        <v>0.09</v>
      </c>
      <c r="J1047" t="s">
        <v>2353</v>
      </c>
      <c r="K1047" s="11">
        <f t="shared" si="64"/>
        <v>3840000</v>
      </c>
      <c r="L1047" s="11">
        <f t="shared" si="65"/>
        <v>382690</v>
      </c>
      <c r="M1047" s="11">
        <f t="shared" si="66"/>
        <v>11900000</v>
      </c>
      <c r="N1047" s="11">
        <f t="shared" si="67"/>
        <v>2840000000</v>
      </c>
    </row>
    <row r="1048" spans="1:14" hidden="1" x14ac:dyDescent="0.25">
      <c r="A1048" t="s">
        <v>2589</v>
      </c>
      <c r="B1048" t="s">
        <v>2590</v>
      </c>
      <c r="C1048" t="s">
        <v>2591</v>
      </c>
      <c r="D1048">
        <v>94.35</v>
      </c>
      <c r="E1048">
        <v>87.17</v>
      </c>
      <c r="F1048" t="s">
        <v>2592</v>
      </c>
      <c r="G1048" t="s">
        <v>2593</v>
      </c>
      <c r="H1048">
        <v>17.72</v>
      </c>
      <c r="I1048">
        <v>0.11</v>
      </c>
      <c r="J1048" t="s">
        <v>2594</v>
      </c>
      <c r="K1048" s="11">
        <f t="shared" si="64"/>
        <v>3830000</v>
      </c>
      <c r="L1048" s="11">
        <f t="shared" si="65"/>
        <v>280810</v>
      </c>
      <c r="M1048" s="11">
        <f t="shared" si="66"/>
        <v>13910000</v>
      </c>
      <c r="N1048" s="11">
        <f t="shared" si="67"/>
        <v>5880000000</v>
      </c>
    </row>
    <row r="1049" spans="1:14" hidden="1" x14ac:dyDescent="0.25">
      <c r="A1049" t="s">
        <v>2786</v>
      </c>
      <c r="B1049" t="s">
        <v>2787</v>
      </c>
      <c r="C1049" t="s">
        <v>2591</v>
      </c>
      <c r="D1049">
        <v>81.3</v>
      </c>
      <c r="E1049">
        <v>59.45</v>
      </c>
      <c r="F1049" t="s">
        <v>2788</v>
      </c>
      <c r="G1049" t="s">
        <v>2789</v>
      </c>
      <c r="H1049">
        <v>28.49</v>
      </c>
      <c r="I1049">
        <v>0.14000000000000001</v>
      </c>
      <c r="J1049" t="s">
        <v>1970</v>
      </c>
      <c r="K1049" s="11">
        <f t="shared" si="64"/>
        <v>3830000</v>
      </c>
      <c r="L1049" s="11">
        <f t="shared" si="65"/>
        <v>297390</v>
      </c>
      <c r="M1049" s="11">
        <f t="shared" si="66"/>
        <v>16030000.000000002</v>
      </c>
      <c r="N1049" s="11">
        <f t="shared" si="67"/>
        <v>3140000000</v>
      </c>
    </row>
    <row r="1050" spans="1:14" hidden="1" x14ac:dyDescent="0.25">
      <c r="A1050" t="s">
        <v>1702</v>
      </c>
      <c r="B1050" t="s">
        <v>1703</v>
      </c>
      <c r="C1050" t="s">
        <v>983</v>
      </c>
      <c r="D1050">
        <v>31.18</v>
      </c>
      <c r="E1050">
        <v>26.92</v>
      </c>
      <c r="F1050" t="s">
        <v>1704</v>
      </c>
      <c r="G1050" t="s">
        <v>1705</v>
      </c>
      <c r="H1050">
        <v>21.51</v>
      </c>
      <c r="I1050">
        <v>0.06</v>
      </c>
      <c r="J1050" t="s">
        <v>1127</v>
      </c>
      <c r="K1050" s="11">
        <f t="shared" si="64"/>
        <v>3820000</v>
      </c>
      <c r="L1050" s="11">
        <f t="shared" si="65"/>
        <v>606140</v>
      </c>
      <c r="M1050" s="11">
        <f t="shared" si="66"/>
        <v>7860000</v>
      </c>
      <c r="N1050" s="11">
        <f t="shared" si="67"/>
        <v>1810000000</v>
      </c>
    </row>
    <row r="1051" spans="1:14" hidden="1" x14ac:dyDescent="0.25">
      <c r="A1051" t="s">
        <v>1676</v>
      </c>
      <c r="B1051" t="s">
        <v>1677</v>
      </c>
      <c r="C1051" t="s">
        <v>1678</v>
      </c>
      <c r="D1051">
        <v>82.98</v>
      </c>
      <c r="E1051">
        <v>63.86</v>
      </c>
      <c r="F1051" t="s">
        <v>1679</v>
      </c>
      <c r="G1051" t="s">
        <v>1680</v>
      </c>
      <c r="H1051">
        <v>27.86</v>
      </c>
      <c r="I1051">
        <v>0.15</v>
      </c>
      <c r="J1051" t="s">
        <v>1681</v>
      </c>
      <c r="K1051" s="11">
        <f t="shared" si="64"/>
        <v>3800000</v>
      </c>
      <c r="L1051" s="11">
        <f t="shared" si="65"/>
        <v>299340</v>
      </c>
      <c r="M1051" s="11">
        <f t="shared" si="66"/>
        <v>7630000</v>
      </c>
      <c r="N1051" s="11">
        <f t="shared" si="67"/>
        <v>4330000000</v>
      </c>
    </row>
    <row r="1052" spans="1:14" hidden="1" x14ac:dyDescent="0.25">
      <c r="A1052" t="s">
        <v>2046</v>
      </c>
      <c r="B1052" t="s">
        <v>2047</v>
      </c>
      <c r="C1052" t="s">
        <v>977</v>
      </c>
      <c r="D1052">
        <v>55.16</v>
      </c>
      <c r="E1052">
        <v>59.09</v>
      </c>
      <c r="F1052" t="s">
        <v>2048</v>
      </c>
      <c r="G1052" t="s">
        <v>2049</v>
      </c>
      <c r="H1052">
        <v>32.380000000000003</v>
      </c>
      <c r="I1052">
        <v>0.17</v>
      </c>
      <c r="J1052" t="s">
        <v>1635</v>
      </c>
      <c r="K1052" s="11">
        <f t="shared" si="64"/>
        <v>3750000</v>
      </c>
      <c r="L1052" s="11">
        <f t="shared" si="65"/>
        <v>290700</v>
      </c>
      <c r="M1052" s="11">
        <f t="shared" si="66"/>
        <v>9700000</v>
      </c>
      <c r="N1052" s="11">
        <f t="shared" si="67"/>
        <v>2210000000</v>
      </c>
    </row>
    <row r="1053" spans="1:14" hidden="1" x14ac:dyDescent="0.25">
      <c r="A1053" t="s">
        <v>2631</v>
      </c>
      <c r="B1053" t="s">
        <v>2632</v>
      </c>
      <c r="C1053" t="s">
        <v>977</v>
      </c>
      <c r="D1053">
        <v>65.22</v>
      </c>
      <c r="E1053">
        <v>70.290000000000006</v>
      </c>
      <c r="F1053" t="s">
        <v>2633</v>
      </c>
      <c r="G1053" t="s">
        <v>2634</v>
      </c>
      <c r="H1053">
        <v>39.32</v>
      </c>
      <c r="I1053">
        <v>0.26</v>
      </c>
      <c r="J1053" t="s">
        <v>370</v>
      </c>
      <c r="K1053" s="11">
        <f t="shared" si="64"/>
        <v>3750000</v>
      </c>
      <c r="L1053" s="11">
        <f t="shared" si="65"/>
        <v>267470</v>
      </c>
      <c r="M1053" s="11">
        <f t="shared" si="66"/>
        <v>14410000</v>
      </c>
      <c r="N1053" s="11">
        <f t="shared" si="67"/>
        <v>1360000000</v>
      </c>
    </row>
    <row r="1054" spans="1:14" hidden="1" x14ac:dyDescent="0.25">
      <c r="A1054" t="s">
        <v>1906</v>
      </c>
      <c r="B1054" t="s">
        <v>1907</v>
      </c>
      <c r="C1054" t="s">
        <v>1271</v>
      </c>
      <c r="D1054">
        <v>92.9</v>
      </c>
      <c r="E1054">
        <v>112.53</v>
      </c>
      <c r="F1054" t="s">
        <v>1908</v>
      </c>
      <c r="G1054" t="s">
        <v>1909</v>
      </c>
      <c r="H1054">
        <v>31.39</v>
      </c>
      <c r="I1054">
        <v>0.22</v>
      </c>
      <c r="J1054" t="s">
        <v>1910</v>
      </c>
      <c r="K1054" s="11">
        <f t="shared" si="64"/>
        <v>3740000</v>
      </c>
      <c r="L1054" s="11">
        <f t="shared" si="65"/>
        <v>163610</v>
      </c>
      <c r="M1054" s="11">
        <f t="shared" si="66"/>
        <v>8890000</v>
      </c>
      <c r="N1054" s="11">
        <f t="shared" si="67"/>
        <v>2340000000</v>
      </c>
    </row>
    <row r="1055" spans="1:14" hidden="1" x14ac:dyDescent="0.25">
      <c r="A1055" t="s">
        <v>2770</v>
      </c>
      <c r="B1055" t="s">
        <v>2771</v>
      </c>
      <c r="C1055" t="s">
        <v>1271</v>
      </c>
      <c r="D1055">
        <v>92.34</v>
      </c>
      <c r="E1055">
        <v>72.010000000000005</v>
      </c>
      <c r="F1055" t="s">
        <v>2772</v>
      </c>
      <c r="G1055" t="s">
        <v>2769</v>
      </c>
      <c r="H1055">
        <v>39.700000000000003</v>
      </c>
      <c r="I1055">
        <v>0.32</v>
      </c>
      <c r="J1055" t="s">
        <v>2773</v>
      </c>
      <c r="K1055" s="11">
        <f t="shared" si="64"/>
        <v>3740000</v>
      </c>
      <c r="L1055" s="11">
        <f t="shared" si="65"/>
        <v>172290</v>
      </c>
      <c r="M1055" s="11">
        <f t="shared" si="66"/>
        <v>15790000</v>
      </c>
      <c r="N1055" s="11">
        <f t="shared" si="67"/>
        <v>1560000000</v>
      </c>
    </row>
    <row r="1056" spans="1:14" hidden="1" x14ac:dyDescent="0.25">
      <c r="A1056" t="s">
        <v>1269</v>
      </c>
      <c r="B1056" t="s">
        <v>1270</v>
      </c>
      <c r="C1056" t="s">
        <v>1271</v>
      </c>
      <c r="D1056">
        <v>56.65</v>
      </c>
      <c r="E1056">
        <v>51.73</v>
      </c>
      <c r="F1056" t="s">
        <v>1272</v>
      </c>
      <c r="G1056" t="s">
        <v>1267</v>
      </c>
      <c r="H1056">
        <v>39.19</v>
      </c>
      <c r="I1056">
        <v>0.19</v>
      </c>
      <c r="J1056" t="s">
        <v>1273</v>
      </c>
      <c r="K1056" s="11">
        <f t="shared" si="64"/>
        <v>3740000</v>
      </c>
      <c r="L1056" s="11">
        <f t="shared" si="65"/>
        <v>274820</v>
      </c>
      <c r="M1056" s="11">
        <f t="shared" si="66"/>
        <v>5360000</v>
      </c>
      <c r="N1056" s="11">
        <f t="shared" si="67"/>
        <v>988250000</v>
      </c>
    </row>
    <row r="1057" spans="1:14" hidden="1" x14ac:dyDescent="0.25">
      <c r="A1057" t="s">
        <v>2884</v>
      </c>
      <c r="B1057" t="s">
        <v>2885</v>
      </c>
      <c r="C1057" t="s">
        <v>1772</v>
      </c>
      <c r="D1057">
        <v>82.7</v>
      </c>
      <c r="E1057">
        <v>90.59</v>
      </c>
      <c r="F1057" t="s">
        <v>2886</v>
      </c>
      <c r="G1057" t="s">
        <v>2887</v>
      </c>
      <c r="H1057">
        <v>25.32</v>
      </c>
      <c r="I1057">
        <v>0.21</v>
      </c>
      <c r="J1057" t="s">
        <v>2888</v>
      </c>
      <c r="K1057" s="11">
        <f t="shared" si="64"/>
        <v>3730000</v>
      </c>
      <c r="L1057" s="11">
        <f t="shared" si="65"/>
        <v>187870</v>
      </c>
      <c r="M1057" s="11">
        <f t="shared" si="66"/>
        <v>17590000</v>
      </c>
      <c r="N1057" s="11">
        <f t="shared" si="67"/>
        <v>15100000000</v>
      </c>
    </row>
    <row r="1058" spans="1:14" hidden="1" x14ac:dyDescent="0.25">
      <c r="A1058" t="s">
        <v>3225</v>
      </c>
      <c r="B1058" t="s">
        <v>3226</v>
      </c>
      <c r="C1058" t="s">
        <v>1772</v>
      </c>
      <c r="D1058">
        <v>40.6</v>
      </c>
      <c r="E1058">
        <v>41.41</v>
      </c>
      <c r="F1058" t="s">
        <v>3227</v>
      </c>
      <c r="G1058" t="s">
        <v>3228</v>
      </c>
      <c r="H1058">
        <v>19.14</v>
      </c>
      <c r="I1058">
        <v>0.15</v>
      </c>
      <c r="J1058" t="s">
        <v>2488</v>
      </c>
      <c r="K1058" s="11">
        <f t="shared" si="64"/>
        <v>3730000</v>
      </c>
      <c r="L1058" s="11">
        <f t="shared" si="65"/>
        <v>597400</v>
      </c>
      <c r="M1058" s="11">
        <f t="shared" si="66"/>
        <v>21600000</v>
      </c>
      <c r="N1058" s="11">
        <f t="shared" si="67"/>
        <v>3560000000</v>
      </c>
    </row>
    <row r="1059" spans="1:14" hidden="1" x14ac:dyDescent="0.25">
      <c r="A1059" t="s">
        <v>3346</v>
      </c>
      <c r="B1059" t="s">
        <v>3347</v>
      </c>
      <c r="C1059" t="s">
        <v>1772</v>
      </c>
      <c r="D1059">
        <v>54.04</v>
      </c>
      <c r="E1059">
        <v>57.22</v>
      </c>
      <c r="F1059" t="s">
        <v>3348</v>
      </c>
      <c r="G1059" t="s">
        <v>3349</v>
      </c>
      <c r="H1059">
        <v>16.02</v>
      </c>
      <c r="I1059">
        <v>0.06</v>
      </c>
      <c r="J1059" t="s">
        <v>2118</v>
      </c>
      <c r="K1059" s="11">
        <f t="shared" si="64"/>
        <v>3730000</v>
      </c>
      <c r="L1059" s="11">
        <f t="shared" si="65"/>
        <v>420900</v>
      </c>
      <c r="M1059" s="11">
        <f t="shared" si="66"/>
        <v>23520000</v>
      </c>
      <c r="N1059" s="11">
        <f t="shared" si="67"/>
        <v>2670000000</v>
      </c>
    </row>
    <row r="1060" spans="1:14" hidden="1" x14ac:dyDescent="0.25">
      <c r="A1060" t="s">
        <v>1770</v>
      </c>
      <c r="B1060" t="s">
        <v>1771</v>
      </c>
      <c r="C1060" t="s">
        <v>1772</v>
      </c>
      <c r="D1060">
        <v>39.450000000000003</v>
      </c>
      <c r="E1060">
        <v>38.54</v>
      </c>
      <c r="F1060" t="s">
        <v>1773</v>
      </c>
      <c r="G1060" t="s">
        <v>1774</v>
      </c>
      <c r="H1060">
        <v>60.8</v>
      </c>
      <c r="I1060">
        <v>0.16</v>
      </c>
      <c r="J1060" t="s">
        <v>1763</v>
      </c>
      <c r="K1060" s="11">
        <f t="shared" si="64"/>
        <v>3730000</v>
      </c>
      <c r="L1060" s="11">
        <f t="shared" si="65"/>
        <v>615590</v>
      </c>
      <c r="M1060" s="11">
        <f t="shared" si="66"/>
        <v>8220000.0000000009</v>
      </c>
      <c r="N1060" s="11">
        <f t="shared" si="67"/>
        <v>1570000000</v>
      </c>
    </row>
    <row r="1061" spans="1:14" hidden="1" x14ac:dyDescent="0.25">
      <c r="A1061" t="s">
        <v>2932</v>
      </c>
      <c r="B1061" t="s">
        <v>2933</v>
      </c>
      <c r="C1061" t="s">
        <v>2934</v>
      </c>
      <c r="D1061">
        <v>23.76</v>
      </c>
      <c r="E1061">
        <v>26.42</v>
      </c>
      <c r="F1061" t="s">
        <v>2935</v>
      </c>
      <c r="G1061" t="s">
        <v>2936</v>
      </c>
      <c r="H1061">
        <v>19.22</v>
      </c>
      <c r="I1061">
        <v>0.05</v>
      </c>
      <c r="J1061" t="s">
        <v>2937</v>
      </c>
      <c r="K1061" s="11">
        <f t="shared" si="64"/>
        <v>3710000</v>
      </c>
      <c r="L1061" s="11">
        <f t="shared" si="65"/>
        <v>660820</v>
      </c>
      <c r="M1061" s="11">
        <f t="shared" si="66"/>
        <v>18110000</v>
      </c>
      <c r="N1061" s="11">
        <f t="shared" si="67"/>
        <v>2390000000</v>
      </c>
    </row>
    <row r="1062" spans="1:14" hidden="1" x14ac:dyDescent="0.25">
      <c r="A1062" t="s">
        <v>3331</v>
      </c>
      <c r="B1062" t="s">
        <v>3332</v>
      </c>
      <c r="C1062" t="s">
        <v>3333</v>
      </c>
      <c r="D1062">
        <v>30.55</v>
      </c>
      <c r="E1062">
        <v>29.91</v>
      </c>
      <c r="F1062" t="s">
        <v>3334</v>
      </c>
      <c r="G1062" t="s">
        <v>3335</v>
      </c>
      <c r="H1062">
        <v>26.53</v>
      </c>
      <c r="I1062">
        <v>0.18</v>
      </c>
      <c r="J1062" t="s">
        <v>3336</v>
      </c>
      <c r="K1062" s="11">
        <f t="shared" si="64"/>
        <v>3690000</v>
      </c>
      <c r="L1062" s="11">
        <f t="shared" si="65"/>
        <v>732480</v>
      </c>
      <c r="M1062" s="11">
        <f t="shared" si="66"/>
        <v>23160000</v>
      </c>
      <c r="N1062" s="11">
        <f t="shared" si="67"/>
        <v>3180000000</v>
      </c>
    </row>
    <row r="1063" spans="1:14" hidden="1" x14ac:dyDescent="0.25">
      <c r="A1063" t="s">
        <v>2626</v>
      </c>
      <c r="B1063" t="s">
        <v>2627</v>
      </c>
      <c r="C1063" t="s">
        <v>967</v>
      </c>
      <c r="D1063">
        <v>43</v>
      </c>
      <c r="E1063">
        <v>46.43</v>
      </c>
      <c r="F1063" t="s">
        <v>2628</v>
      </c>
      <c r="G1063" t="s">
        <v>2629</v>
      </c>
      <c r="H1063">
        <v>31.5</v>
      </c>
      <c r="I1063">
        <v>0.18</v>
      </c>
      <c r="J1063" t="s">
        <v>2630</v>
      </c>
      <c r="K1063" s="11">
        <f t="shared" si="64"/>
        <v>3680000</v>
      </c>
      <c r="L1063" s="11">
        <f t="shared" si="65"/>
        <v>420160</v>
      </c>
      <c r="M1063" s="11">
        <f t="shared" si="66"/>
        <v>14260000</v>
      </c>
      <c r="N1063" s="11">
        <f t="shared" si="67"/>
        <v>1750000000</v>
      </c>
    </row>
    <row r="1064" spans="1:14" hidden="1" x14ac:dyDescent="0.25">
      <c r="A1064" t="s">
        <v>2727</v>
      </c>
      <c r="B1064" t="s">
        <v>2728</v>
      </c>
      <c r="C1064" t="s">
        <v>947</v>
      </c>
      <c r="D1064">
        <v>51.73</v>
      </c>
      <c r="E1064">
        <v>55.41</v>
      </c>
      <c r="F1064" t="s">
        <v>2729</v>
      </c>
      <c r="G1064" t="s">
        <v>2726</v>
      </c>
      <c r="H1064">
        <v>19.78</v>
      </c>
      <c r="I1064">
        <v>7.0000000000000007E-2</v>
      </c>
      <c r="J1064" t="s">
        <v>2730</v>
      </c>
      <c r="K1064" s="11">
        <f t="shared" si="64"/>
        <v>3660000</v>
      </c>
      <c r="L1064" s="11">
        <f t="shared" si="65"/>
        <v>443700</v>
      </c>
      <c r="M1064" s="11">
        <f t="shared" si="66"/>
        <v>15390000</v>
      </c>
      <c r="N1064" s="11">
        <f t="shared" si="67"/>
        <v>4440000000</v>
      </c>
    </row>
    <row r="1065" spans="1:14" hidden="1" x14ac:dyDescent="0.25">
      <c r="A1065" t="s">
        <v>3738</v>
      </c>
      <c r="B1065" t="s">
        <v>3739</v>
      </c>
      <c r="C1065" t="s">
        <v>942</v>
      </c>
      <c r="D1065">
        <v>41.58</v>
      </c>
      <c r="E1065">
        <v>42.12</v>
      </c>
      <c r="F1065" t="s">
        <v>3740</v>
      </c>
      <c r="G1065" t="s">
        <v>3741</v>
      </c>
      <c r="H1065">
        <v>21.77</v>
      </c>
      <c r="I1065">
        <v>0.1</v>
      </c>
      <c r="J1065" t="s">
        <v>3742</v>
      </c>
      <c r="K1065" s="11">
        <f t="shared" si="64"/>
        <v>3650000</v>
      </c>
      <c r="L1065" s="11">
        <f t="shared" si="65"/>
        <v>522130</v>
      </c>
      <c r="M1065" s="11">
        <f t="shared" si="66"/>
        <v>29280000</v>
      </c>
      <c r="N1065" s="11">
        <f t="shared" si="67"/>
        <v>13930000000</v>
      </c>
    </row>
    <row r="1066" spans="1:14" hidden="1" x14ac:dyDescent="0.25">
      <c r="A1066" t="s">
        <v>2392</v>
      </c>
      <c r="B1066" t="s">
        <v>2393</v>
      </c>
      <c r="C1066" t="s">
        <v>2394</v>
      </c>
      <c r="D1066">
        <v>30.25</v>
      </c>
      <c r="E1066">
        <v>32.229999999999997</v>
      </c>
      <c r="F1066" t="s">
        <v>2395</v>
      </c>
      <c r="G1066" t="s">
        <v>2396</v>
      </c>
      <c r="H1066">
        <v>60.96</v>
      </c>
      <c r="I1066">
        <v>0.22</v>
      </c>
      <c r="J1066" t="s">
        <v>2397</v>
      </c>
      <c r="K1066" s="11">
        <f t="shared" si="64"/>
        <v>3640000</v>
      </c>
      <c r="L1066" s="11">
        <f t="shared" si="65"/>
        <v>500880</v>
      </c>
      <c r="M1066" s="11">
        <f t="shared" si="66"/>
        <v>12390000</v>
      </c>
      <c r="N1066" s="11">
        <f t="shared" si="67"/>
        <v>773420000</v>
      </c>
    </row>
    <row r="1067" spans="1:14" hidden="1" x14ac:dyDescent="0.25">
      <c r="A1067" t="s">
        <v>4755</v>
      </c>
      <c r="B1067" t="s">
        <v>4756</v>
      </c>
      <c r="C1067" t="s">
        <v>937</v>
      </c>
      <c r="D1067">
        <v>43.75</v>
      </c>
      <c r="E1067">
        <v>57.91</v>
      </c>
      <c r="F1067" t="s">
        <v>4757</v>
      </c>
      <c r="G1067" t="s">
        <v>4758</v>
      </c>
      <c r="H1067">
        <v>38.03</v>
      </c>
      <c r="I1067">
        <v>0.18</v>
      </c>
      <c r="J1067" t="s">
        <v>1620</v>
      </c>
      <c r="K1067" s="11">
        <f t="shared" si="64"/>
        <v>3630000</v>
      </c>
      <c r="L1067" s="11">
        <f t="shared" si="65"/>
        <v>405420</v>
      </c>
      <c r="M1067" s="11">
        <f t="shared" si="66"/>
        <v>51090000</v>
      </c>
      <c r="N1067" s="11">
        <f t="shared" si="67"/>
        <v>1730000000</v>
      </c>
    </row>
    <row r="1068" spans="1:14" hidden="1" x14ac:dyDescent="0.25">
      <c r="A1068" t="s">
        <v>2103</v>
      </c>
      <c r="B1068" t="s">
        <v>2104</v>
      </c>
      <c r="C1068" t="s">
        <v>932</v>
      </c>
      <c r="D1068">
        <v>30.43</v>
      </c>
      <c r="E1068">
        <v>30.26</v>
      </c>
      <c r="F1068" t="s">
        <v>2105</v>
      </c>
      <c r="G1068" t="s">
        <v>2106</v>
      </c>
      <c r="H1068">
        <v>11.95</v>
      </c>
      <c r="I1068">
        <v>0.04</v>
      </c>
      <c r="J1068" t="s">
        <v>1758</v>
      </c>
      <c r="K1068" s="11">
        <f t="shared" si="64"/>
        <v>3620000</v>
      </c>
      <c r="L1068" s="11">
        <f t="shared" si="65"/>
        <v>702060</v>
      </c>
      <c r="M1068" s="11">
        <f t="shared" si="66"/>
        <v>10020000</v>
      </c>
      <c r="N1068" s="11">
        <f t="shared" si="67"/>
        <v>3790000000</v>
      </c>
    </row>
    <row r="1069" spans="1:14" hidden="1" x14ac:dyDescent="0.25">
      <c r="A1069" t="s">
        <v>3244</v>
      </c>
      <c r="B1069" t="s">
        <v>3245</v>
      </c>
      <c r="C1069" t="s">
        <v>932</v>
      </c>
      <c r="D1069">
        <v>51.89</v>
      </c>
      <c r="E1069">
        <v>53.09</v>
      </c>
      <c r="F1069" t="s">
        <v>3246</v>
      </c>
      <c r="G1069" t="s">
        <v>3247</v>
      </c>
      <c r="H1069">
        <v>22.84</v>
      </c>
      <c r="I1069">
        <v>0.08</v>
      </c>
      <c r="J1069" t="s">
        <v>3248</v>
      </c>
      <c r="K1069" s="11">
        <f t="shared" si="64"/>
        <v>3620000</v>
      </c>
      <c r="L1069" s="11">
        <f t="shared" si="65"/>
        <v>441120</v>
      </c>
      <c r="M1069" s="11">
        <f t="shared" si="66"/>
        <v>21790000</v>
      </c>
      <c r="N1069" s="11">
        <f t="shared" si="67"/>
        <v>2620000000</v>
      </c>
    </row>
    <row r="1070" spans="1:14" hidden="1" x14ac:dyDescent="0.25">
      <c r="A1070" t="s">
        <v>2289</v>
      </c>
      <c r="B1070" t="s">
        <v>2290</v>
      </c>
      <c r="C1070" t="s">
        <v>912</v>
      </c>
      <c r="D1070">
        <v>55.43</v>
      </c>
      <c r="E1070">
        <v>42.47</v>
      </c>
      <c r="F1070" t="s">
        <v>2291</v>
      </c>
      <c r="G1070" t="s">
        <v>2292</v>
      </c>
      <c r="H1070">
        <v>37.29</v>
      </c>
      <c r="I1070">
        <v>0.2</v>
      </c>
      <c r="J1070" t="s">
        <v>2293</v>
      </c>
      <c r="K1070" s="11">
        <f t="shared" si="64"/>
        <v>3570000</v>
      </c>
      <c r="L1070" s="11">
        <f t="shared" si="65"/>
        <v>369540</v>
      </c>
      <c r="M1070" s="11">
        <f t="shared" si="66"/>
        <v>11430000</v>
      </c>
      <c r="N1070" s="11">
        <f t="shared" si="67"/>
        <v>2069999999.9999998</v>
      </c>
    </row>
    <row r="1071" spans="1:14" hidden="1" x14ac:dyDescent="0.25">
      <c r="A1071" t="s">
        <v>2114</v>
      </c>
      <c r="B1071" t="s">
        <v>2115</v>
      </c>
      <c r="C1071" t="s">
        <v>908</v>
      </c>
      <c r="D1071">
        <v>68.349999999999994</v>
      </c>
      <c r="E1071">
        <v>71.83</v>
      </c>
      <c r="F1071" t="s">
        <v>2116</v>
      </c>
      <c r="G1071" t="s">
        <v>2117</v>
      </c>
      <c r="H1071">
        <v>30.87</v>
      </c>
      <c r="I1071">
        <v>0.2</v>
      </c>
      <c r="J1071" t="s">
        <v>2118</v>
      </c>
      <c r="K1071" s="11">
        <f t="shared" si="64"/>
        <v>3550000</v>
      </c>
      <c r="L1071" s="11">
        <f t="shared" si="65"/>
        <v>281830</v>
      </c>
      <c r="M1071" s="11">
        <f t="shared" si="66"/>
        <v>10100000</v>
      </c>
      <c r="N1071" s="11">
        <f t="shared" si="67"/>
        <v>2670000000</v>
      </c>
    </row>
    <row r="1072" spans="1:14" hidden="1" x14ac:dyDescent="0.25">
      <c r="A1072" t="s">
        <v>3037</v>
      </c>
      <c r="B1072" t="s">
        <v>3038</v>
      </c>
      <c r="C1072" t="s">
        <v>908</v>
      </c>
      <c r="D1072">
        <v>37.25</v>
      </c>
      <c r="E1072">
        <v>40.520000000000003</v>
      </c>
      <c r="F1072" t="s">
        <v>3039</v>
      </c>
      <c r="G1072" t="s">
        <v>3040</v>
      </c>
      <c r="H1072">
        <v>34.07</v>
      </c>
      <c r="I1072">
        <v>0.13</v>
      </c>
      <c r="J1072" t="s">
        <v>1605</v>
      </c>
      <c r="K1072" s="11">
        <f t="shared" si="64"/>
        <v>3550000</v>
      </c>
      <c r="L1072" s="11">
        <f t="shared" si="65"/>
        <v>455100</v>
      </c>
      <c r="M1072" s="11">
        <f t="shared" si="66"/>
        <v>19130000</v>
      </c>
      <c r="N1072" s="11">
        <f t="shared" si="67"/>
        <v>1690000000</v>
      </c>
    </row>
    <row r="1073" spans="1:14" hidden="1" x14ac:dyDescent="0.25">
      <c r="A1073" t="s">
        <v>1881</v>
      </c>
      <c r="B1073" t="s">
        <v>1882</v>
      </c>
      <c r="C1073" t="s">
        <v>908</v>
      </c>
      <c r="D1073">
        <v>49.1</v>
      </c>
      <c r="E1073">
        <v>36.24</v>
      </c>
      <c r="F1073" t="s">
        <v>1883</v>
      </c>
      <c r="G1073" t="s">
        <v>1884</v>
      </c>
      <c r="H1073">
        <v>32.72</v>
      </c>
      <c r="I1073">
        <v>0.16</v>
      </c>
      <c r="J1073" t="s">
        <v>827</v>
      </c>
      <c r="K1073" s="11">
        <f t="shared" si="64"/>
        <v>3550000</v>
      </c>
      <c r="L1073" s="11">
        <f t="shared" si="65"/>
        <v>402480</v>
      </c>
      <c r="M1073" s="11">
        <f t="shared" si="66"/>
        <v>8690000</v>
      </c>
      <c r="N1073" s="11">
        <f t="shared" si="67"/>
        <v>1010000000</v>
      </c>
    </row>
    <row r="1074" spans="1:14" hidden="1" x14ac:dyDescent="0.25">
      <c r="A1074" t="s">
        <v>1885</v>
      </c>
      <c r="B1074" t="s">
        <v>1886</v>
      </c>
      <c r="C1074" t="s">
        <v>897</v>
      </c>
      <c r="D1074">
        <v>42.05</v>
      </c>
      <c r="E1074">
        <v>37.01</v>
      </c>
      <c r="F1074" t="s">
        <v>1887</v>
      </c>
      <c r="G1074" t="s">
        <v>1888</v>
      </c>
      <c r="H1074">
        <v>26.81</v>
      </c>
      <c r="I1074">
        <v>0.15</v>
      </c>
      <c r="J1074" t="s">
        <v>1209</v>
      </c>
      <c r="K1074" s="11">
        <f t="shared" si="64"/>
        <v>3530000</v>
      </c>
      <c r="L1074" s="11">
        <f t="shared" si="65"/>
        <v>513090.00000000006</v>
      </c>
      <c r="M1074" s="11">
        <f t="shared" si="66"/>
        <v>8750000</v>
      </c>
      <c r="N1074" s="11">
        <f t="shared" si="67"/>
        <v>1630000000</v>
      </c>
    </row>
    <row r="1075" spans="1:14" hidden="1" x14ac:dyDescent="0.25">
      <c r="A1075" t="s">
        <v>3056</v>
      </c>
      <c r="B1075" t="s">
        <v>3057</v>
      </c>
      <c r="C1075" t="s">
        <v>3058</v>
      </c>
      <c r="D1075">
        <v>30.74</v>
      </c>
      <c r="E1075">
        <v>28.23</v>
      </c>
      <c r="F1075" t="s">
        <v>3059</v>
      </c>
      <c r="G1075" t="s">
        <v>3055</v>
      </c>
      <c r="H1075">
        <v>26.88</v>
      </c>
      <c r="I1075">
        <v>0.11</v>
      </c>
      <c r="J1075" t="s">
        <v>3060</v>
      </c>
      <c r="K1075" s="11">
        <f t="shared" si="64"/>
        <v>3520000</v>
      </c>
      <c r="L1075" s="11">
        <f t="shared" si="65"/>
        <v>650350</v>
      </c>
      <c r="M1075" s="11">
        <f t="shared" si="66"/>
        <v>19260000</v>
      </c>
      <c r="N1075" s="11">
        <f t="shared" si="67"/>
        <v>3580000000</v>
      </c>
    </row>
    <row r="1076" spans="1:14" hidden="1" x14ac:dyDescent="0.25">
      <c r="A1076" t="s">
        <v>3125</v>
      </c>
      <c r="B1076" t="s">
        <v>3126</v>
      </c>
      <c r="C1076" t="s">
        <v>3058</v>
      </c>
      <c r="D1076">
        <v>33.35</v>
      </c>
      <c r="E1076">
        <v>31.7</v>
      </c>
      <c r="F1076" t="s">
        <v>3127</v>
      </c>
      <c r="G1076" t="s">
        <v>3128</v>
      </c>
      <c r="H1076">
        <v>25.57</v>
      </c>
      <c r="I1076">
        <v>0.22</v>
      </c>
      <c r="J1076" t="s">
        <v>2570</v>
      </c>
      <c r="K1076" s="11">
        <f t="shared" si="64"/>
        <v>3520000</v>
      </c>
      <c r="L1076" s="11">
        <f t="shared" si="65"/>
        <v>662660</v>
      </c>
      <c r="M1076" s="11">
        <f t="shared" si="66"/>
        <v>20310000</v>
      </c>
      <c r="N1076" s="11">
        <f t="shared" si="67"/>
        <v>3380000000</v>
      </c>
    </row>
    <row r="1077" spans="1:14" hidden="1" x14ac:dyDescent="0.25">
      <c r="A1077" t="s">
        <v>3462</v>
      </c>
      <c r="B1077" t="s">
        <v>3463</v>
      </c>
      <c r="C1077" t="s">
        <v>1872</v>
      </c>
      <c r="D1077">
        <v>154.06</v>
      </c>
      <c r="E1077">
        <v>131.26</v>
      </c>
      <c r="F1077" t="s">
        <v>3464</v>
      </c>
      <c r="G1077" t="s">
        <v>3465</v>
      </c>
      <c r="H1077">
        <v>19.43</v>
      </c>
      <c r="I1077">
        <v>0.3</v>
      </c>
      <c r="J1077" t="s">
        <v>3466</v>
      </c>
      <c r="K1077" s="11">
        <f t="shared" si="64"/>
        <v>3510000</v>
      </c>
      <c r="L1077" s="11">
        <f t="shared" si="65"/>
        <v>170910</v>
      </c>
      <c r="M1077" s="11">
        <f t="shared" si="66"/>
        <v>24860000</v>
      </c>
      <c r="N1077" s="11">
        <f t="shared" si="67"/>
        <v>5770000000</v>
      </c>
    </row>
    <row r="1078" spans="1:14" hidden="1" x14ac:dyDescent="0.25">
      <c r="A1078" t="s">
        <v>1870</v>
      </c>
      <c r="B1078" t="s">
        <v>1871</v>
      </c>
      <c r="C1078" t="s">
        <v>1872</v>
      </c>
      <c r="D1078">
        <v>54.05</v>
      </c>
      <c r="E1078">
        <v>46.29</v>
      </c>
      <c r="F1078" t="s">
        <v>1873</v>
      </c>
      <c r="G1078" t="s">
        <v>1874</v>
      </c>
      <c r="H1078">
        <v>23.08</v>
      </c>
      <c r="I1078">
        <v>0.13</v>
      </c>
      <c r="J1078" t="s">
        <v>1875</v>
      </c>
      <c r="K1078" s="11">
        <f t="shared" si="64"/>
        <v>3510000</v>
      </c>
      <c r="L1078" s="11">
        <f t="shared" si="65"/>
        <v>384540</v>
      </c>
      <c r="M1078" s="11">
        <f t="shared" si="66"/>
        <v>8650000</v>
      </c>
      <c r="N1078" s="11">
        <f t="shared" si="67"/>
        <v>3980000000</v>
      </c>
    </row>
    <row r="1079" spans="1:14" hidden="1" x14ac:dyDescent="0.25">
      <c r="A1079" t="s">
        <v>3094</v>
      </c>
      <c r="B1079" t="s">
        <v>3095</v>
      </c>
      <c r="C1079" t="s">
        <v>892</v>
      </c>
      <c r="D1079">
        <v>49.8</v>
      </c>
      <c r="E1079">
        <v>43.97</v>
      </c>
      <c r="F1079" t="s">
        <v>3096</v>
      </c>
      <c r="G1079" t="s">
        <v>3097</v>
      </c>
      <c r="H1079">
        <v>29.08</v>
      </c>
      <c r="I1079">
        <v>0.16</v>
      </c>
      <c r="J1079" t="s">
        <v>1620</v>
      </c>
      <c r="K1079" s="11">
        <f t="shared" si="64"/>
        <v>3490000</v>
      </c>
      <c r="L1079" s="11">
        <f t="shared" si="65"/>
        <v>358710</v>
      </c>
      <c r="M1079" s="11">
        <f t="shared" si="66"/>
        <v>19660000</v>
      </c>
      <c r="N1079" s="11">
        <f t="shared" si="67"/>
        <v>1730000000</v>
      </c>
    </row>
    <row r="1080" spans="1:14" hidden="1" x14ac:dyDescent="0.25">
      <c r="A1080" t="s">
        <v>2337</v>
      </c>
      <c r="B1080" t="s">
        <v>2338</v>
      </c>
      <c r="C1080" t="s">
        <v>2339</v>
      </c>
      <c r="D1080">
        <v>35.770000000000003</v>
      </c>
      <c r="E1080">
        <v>29.32</v>
      </c>
      <c r="F1080" t="s">
        <v>2340</v>
      </c>
      <c r="G1080" t="s">
        <v>2341</v>
      </c>
      <c r="H1080">
        <v>33.6</v>
      </c>
      <c r="I1080">
        <v>0.12</v>
      </c>
      <c r="J1080" t="s">
        <v>2342</v>
      </c>
      <c r="K1080" s="11">
        <f t="shared" si="64"/>
        <v>3480000</v>
      </c>
      <c r="L1080" s="11">
        <f t="shared" si="65"/>
        <v>446090</v>
      </c>
      <c r="M1080" s="11">
        <f t="shared" si="66"/>
        <v>11880000</v>
      </c>
      <c r="N1080" s="11">
        <f t="shared" si="67"/>
        <v>3110000000</v>
      </c>
    </row>
    <row r="1081" spans="1:14" hidden="1" x14ac:dyDescent="0.25">
      <c r="A1081" t="s">
        <v>2343</v>
      </c>
      <c r="B1081" t="s">
        <v>2344</v>
      </c>
      <c r="C1081" t="s">
        <v>2345</v>
      </c>
      <c r="D1081">
        <v>22.54</v>
      </c>
      <c r="E1081">
        <v>27.08</v>
      </c>
      <c r="F1081" t="s">
        <v>2346</v>
      </c>
      <c r="G1081" t="s">
        <v>2347</v>
      </c>
      <c r="H1081">
        <v>22.83</v>
      </c>
      <c r="I1081">
        <v>0.06</v>
      </c>
      <c r="J1081" t="s">
        <v>2021</v>
      </c>
      <c r="K1081" s="11">
        <f t="shared" si="64"/>
        <v>3460000</v>
      </c>
      <c r="L1081" s="11">
        <f t="shared" si="65"/>
        <v>698240</v>
      </c>
      <c r="M1081" s="11">
        <f t="shared" si="66"/>
        <v>11890000</v>
      </c>
      <c r="N1081" s="11">
        <f t="shared" si="67"/>
        <v>1860000000</v>
      </c>
    </row>
    <row r="1082" spans="1:14" hidden="1" x14ac:dyDescent="0.25">
      <c r="A1082" t="s">
        <v>2388</v>
      </c>
      <c r="B1082" t="s">
        <v>2389</v>
      </c>
      <c r="C1082" t="s">
        <v>1335</v>
      </c>
      <c r="D1082">
        <v>46.03</v>
      </c>
      <c r="E1082">
        <v>45.92</v>
      </c>
      <c r="F1082" t="s">
        <v>2390</v>
      </c>
      <c r="G1082" t="s">
        <v>2387</v>
      </c>
      <c r="H1082">
        <v>29.24</v>
      </c>
      <c r="I1082">
        <v>0.11</v>
      </c>
      <c r="J1082" t="s">
        <v>2391</v>
      </c>
      <c r="K1082" s="11">
        <f t="shared" si="64"/>
        <v>3450000</v>
      </c>
      <c r="L1082" s="11">
        <f t="shared" si="65"/>
        <v>371260</v>
      </c>
      <c r="M1082" s="11">
        <f t="shared" si="66"/>
        <v>12320000</v>
      </c>
      <c r="N1082" s="11">
        <f t="shared" si="67"/>
        <v>2790000000</v>
      </c>
    </row>
    <row r="1083" spans="1:14" hidden="1" x14ac:dyDescent="0.25">
      <c r="A1083" t="s">
        <v>1333</v>
      </c>
      <c r="B1083" t="s">
        <v>1334</v>
      </c>
      <c r="C1083" t="s">
        <v>1335</v>
      </c>
      <c r="D1083">
        <v>18.190000000000001</v>
      </c>
      <c r="E1083">
        <v>26.35</v>
      </c>
      <c r="F1083" t="s">
        <v>1336</v>
      </c>
      <c r="G1083" t="s">
        <v>1331</v>
      </c>
      <c r="H1083">
        <v>34.43</v>
      </c>
      <c r="I1083">
        <v>0.1</v>
      </c>
      <c r="J1083" t="s">
        <v>109</v>
      </c>
      <c r="K1083" s="11">
        <f t="shared" si="64"/>
        <v>3450000</v>
      </c>
      <c r="L1083" s="11">
        <f t="shared" si="65"/>
        <v>566540</v>
      </c>
      <c r="M1083" s="11">
        <f t="shared" si="66"/>
        <v>5650000</v>
      </c>
      <c r="N1083" s="11">
        <f t="shared" si="67"/>
        <v>1170000000</v>
      </c>
    </row>
    <row r="1084" spans="1:14" hidden="1" x14ac:dyDescent="0.25">
      <c r="A1084" t="s">
        <v>4759</v>
      </c>
      <c r="B1084" t="s">
        <v>4760</v>
      </c>
      <c r="C1084" t="s">
        <v>2513</v>
      </c>
      <c r="D1084">
        <v>79.290000000000006</v>
      </c>
      <c r="E1084">
        <v>68</v>
      </c>
      <c r="F1084" t="s">
        <v>4761</v>
      </c>
      <c r="G1084" t="s">
        <v>4762</v>
      </c>
      <c r="H1084">
        <v>20.05</v>
      </c>
      <c r="I1084">
        <v>0.11</v>
      </c>
      <c r="J1084" t="s">
        <v>4763</v>
      </c>
      <c r="K1084" s="11">
        <f t="shared" si="64"/>
        <v>3440000</v>
      </c>
      <c r="L1084" s="11">
        <f t="shared" si="65"/>
        <v>274160</v>
      </c>
      <c r="M1084" s="11">
        <f t="shared" si="66"/>
        <v>51170000</v>
      </c>
      <c r="N1084" s="11">
        <f t="shared" si="67"/>
        <v>4059999999.9999995</v>
      </c>
    </row>
    <row r="1085" spans="1:14" hidden="1" x14ac:dyDescent="0.25">
      <c r="A1085" t="s">
        <v>2511</v>
      </c>
      <c r="B1085" t="s">
        <v>2512</v>
      </c>
      <c r="C1085" t="s">
        <v>2513</v>
      </c>
      <c r="D1085">
        <v>31.79</v>
      </c>
      <c r="E1085">
        <v>35.229999999999997</v>
      </c>
      <c r="F1085" t="s">
        <v>2514</v>
      </c>
      <c r="G1085" t="s">
        <v>2515</v>
      </c>
      <c r="H1085">
        <v>19.559999999999999</v>
      </c>
      <c r="I1085">
        <v>0.06</v>
      </c>
      <c r="J1085" t="s">
        <v>1469</v>
      </c>
      <c r="K1085" s="11">
        <f t="shared" si="64"/>
        <v>3440000</v>
      </c>
      <c r="L1085" s="11">
        <f t="shared" si="65"/>
        <v>566950</v>
      </c>
      <c r="M1085" s="11">
        <f t="shared" si="66"/>
        <v>13260000</v>
      </c>
      <c r="N1085" s="11">
        <f t="shared" si="67"/>
        <v>2410000000</v>
      </c>
    </row>
    <row r="1086" spans="1:14" hidden="1" x14ac:dyDescent="0.25">
      <c r="A1086" t="s">
        <v>2579</v>
      </c>
      <c r="B1086" t="s">
        <v>2580</v>
      </c>
      <c r="C1086" t="s">
        <v>2581</v>
      </c>
      <c r="D1086">
        <v>42.64</v>
      </c>
      <c r="E1086">
        <v>46.33</v>
      </c>
      <c r="F1086" t="s">
        <v>2582</v>
      </c>
      <c r="G1086" t="s">
        <v>2583</v>
      </c>
      <c r="H1086">
        <v>40.19</v>
      </c>
      <c r="I1086">
        <v>0.14000000000000001</v>
      </c>
      <c r="J1086" t="s">
        <v>392</v>
      </c>
      <c r="K1086" s="11">
        <f t="shared" si="64"/>
        <v>3400000</v>
      </c>
      <c r="L1086" s="11">
        <f t="shared" si="65"/>
        <v>299310</v>
      </c>
      <c r="M1086" s="11">
        <f t="shared" si="66"/>
        <v>13820000</v>
      </c>
      <c r="N1086" s="11">
        <f t="shared" si="67"/>
        <v>1210000000</v>
      </c>
    </row>
    <row r="1087" spans="1:14" hidden="1" x14ac:dyDescent="0.25">
      <c r="A1087" t="s">
        <v>3229</v>
      </c>
      <c r="B1087" t="s">
        <v>3230</v>
      </c>
      <c r="C1087" t="s">
        <v>3231</v>
      </c>
      <c r="D1087">
        <v>27.78</v>
      </c>
      <c r="E1087">
        <v>26.77</v>
      </c>
      <c r="F1087" t="s">
        <v>3232</v>
      </c>
      <c r="G1087" t="s">
        <v>3228</v>
      </c>
      <c r="H1087">
        <v>16.73</v>
      </c>
      <c r="I1087">
        <v>0.05</v>
      </c>
      <c r="J1087" t="s">
        <v>3233</v>
      </c>
      <c r="K1087" s="11">
        <f t="shared" si="64"/>
        <v>3390000</v>
      </c>
      <c r="L1087" s="11">
        <f t="shared" si="65"/>
        <v>877250</v>
      </c>
      <c r="M1087" s="11">
        <f t="shared" si="66"/>
        <v>21600000</v>
      </c>
      <c r="N1087" s="11">
        <f t="shared" si="67"/>
        <v>5430000000</v>
      </c>
    </row>
    <row r="1088" spans="1:14" hidden="1" x14ac:dyDescent="0.25">
      <c r="A1088" t="s">
        <v>3582</v>
      </c>
      <c r="B1088" t="s">
        <v>3583</v>
      </c>
      <c r="C1088" t="s">
        <v>3231</v>
      </c>
      <c r="D1088">
        <v>68.81</v>
      </c>
      <c r="E1088">
        <v>63.91</v>
      </c>
      <c r="F1088" t="s">
        <v>3584</v>
      </c>
      <c r="G1088" t="s">
        <v>3585</v>
      </c>
      <c r="H1088">
        <v>24.34</v>
      </c>
      <c r="I1088">
        <v>0.19</v>
      </c>
      <c r="J1088" t="s">
        <v>2926</v>
      </c>
      <c r="K1088" s="11">
        <f t="shared" si="64"/>
        <v>3390000</v>
      </c>
      <c r="L1088" s="11">
        <f t="shared" si="65"/>
        <v>313250</v>
      </c>
      <c r="M1088" s="11">
        <f t="shared" si="66"/>
        <v>26290000</v>
      </c>
      <c r="N1088" s="11">
        <f t="shared" si="67"/>
        <v>2600000000</v>
      </c>
    </row>
    <row r="1089" spans="1:14" hidden="1" x14ac:dyDescent="0.25">
      <c r="A1089" t="s">
        <v>1660</v>
      </c>
      <c r="B1089" t="s">
        <v>1661</v>
      </c>
      <c r="C1089" t="s">
        <v>1662</v>
      </c>
      <c r="D1089">
        <v>34.770000000000003</v>
      </c>
      <c r="E1089">
        <v>33.39</v>
      </c>
      <c r="F1089" t="s">
        <v>1663</v>
      </c>
      <c r="G1089" t="s">
        <v>1655</v>
      </c>
      <c r="H1089">
        <v>18.399999999999999</v>
      </c>
      <c r="I1089">
        <v>0.09</v>
      </c>
      <c r="J1089" t="s">
        <v>1664</v>
      </c>
      <c r="K1089" s="11">
        <f t="shared" si="64"/>
        <v>3380000</v>
      </c>
      <c r="L1089" s="11">
        <f t="shared" si="65"/>
        <v>534960</v>
      </c>
      <c r="M1089" s="11">
        <f t="shared" si="66"/>
        <v>7510000</v>
      </c>
      <c r="N1089" s="11">
        <f t="shared" si="67"/>
        <v>4099999999.9999995</v>
      </c>
    </row>
    <row r="1090" spans="1:14" hidden="1" x14ac:dyDescent="0.25">
      <c r="A1090" t="s">
        <v>2644</v>
      </c>
      <c r="B1090" t="s">
        <v>2645</v>
      </c>
      <c r="C1090" t="s">
        <v>1662</v>
      </c>
      <c r="D1090">
        <v>49.85</v>
      </c>
      <c r="E1090">
        <v>42.46</v>
      </c>
      <c r="F1090" t="s">
        <v>2646</v>
      </c>
      <c r="G1090" t="s">
        <v>2647</v>
      </c>
      <c r="H1090">
        <v>30.24</v>
      </c>
      <c r="I1090">
        <v>0.17</v>
      </c>
      <c r="J1090" t="s">
        <v>1843</v>
      </c>
      <c r="K1090" s="11">
        <f t="shared" ref="K1090:K1153" si="68">IF(RIGHT(C1090,1)="k",LEFT(C1090,LEN(C1090)-1)*1000,IF(RIGHT(C1090,1)="M",LEFT(C1090,LEN(C1090)-1)*1000000,IF(RIGHT(C1090,1)="B",LEFT(C1090,LEN(C1090)-1)*1000000000)))</f>
        <v>3380000</v>
      </c>
      <c r="L1090" s="11">
        <f t="shared" ref="L1090:L1153" si="69">IF(RIGHT(F1090,1)="k",LEFT(F1090,LEN(F1090)-1)*1000,IF(RIGHT(F1090,1)="M",LEFT(F1090,LEN(F1090)-1)*1000000,IF(RIGHT(F1090,1)="B",LEFT(F1090,LEN(F1090)-1)*1000000000)))</f>
        <v>344490</v>
      </c>
      <c r="M1090" s="11">
        <f t="shared" ref="M1090:M1153" si="70">IF(RIGHT(G1090,1)="k",LEFT(G1090,LEN(G1090)-1)*1000,IF(RIGHT(G1090,1)="M",LEFT(G1090,LEN(G1090)-1)*1000000,IF(RIGHT(G1090,1)="B",LEFT(G1090,LEN(G1090)-1)*1000000000)))</f>
        <v>14510000</v>
      </c>
      <c r="N1090" s="11">
        <f t="shared" ref="N1090:N1153" si="71">IF(RIGHT(J1090,1)="k",LEFT(J1090,LEN(J1090)-1)*1000,IF(RIGHT(J1090,1)="M",LEFT(J1090,LEN(J1090)-1)*1000000,IF(RIGHT(J1090,1)="B",LEFT(J1090,LEN(J1090)-1)*1000000000)))</f>
        <v>2420000000</v>
      </c>
    </row>
    <row r="1091" spans="1:14" hidden="1" x14ac:dyDescent="0.25">
      <c r="A1091" t="s">
        <v>2279</v>
      </c>
      <c r="B1091" t="s">
        <v>2280</v>
      </c>
      <c r="C1091" t="s">
        <v>880</v>
      </c>
      <c r="D1091">
        <v>44.68</v>
      </c>
      <c r="E1091">
        <v>45.96</v>
      </c>
      <c r="F1091" t="s">
        <v>2281</v>
      </c>
      <c r="G1091" t="s">
        <v>2282</v>
      </c>
      <c r="H1091">
        <v>17.11</v>
      </c>
      <c r="I1091">
        <v>0.06</v>
      </c>
      <c r="J1091" t="s">
        <v>2283</v>
      </c>
      <c r="K1091" s="11">
        <f t="shared" si="68"/>
        <v>3350000</v>
      </c>
      <c r="L1091" s="11">
        <f t="shared" si="69"/>
        <v>475250</v>
      </c>
      <c r="M1091" s="11">
        <f t="shared" si="70"/>
        <v>11390000</v>
      </c>
      <c r="N1091" s="11">
        <f t="shared" si="71"/>
        <v>3650000000</v>
      </c>
    </row>
    <row r="1092" spans="1:14" hidden="1" x14ac:dyDescent="0.25">
      <c r="A1092" t="s">
        <v>1507</v>
      </c>
      <c r="B1092" t="s">
        <v>1508</v>
      </c>
      <c r="C1092" t="s">
        <v>880</v>
      </c>
      <c r="D1092">
        <v>40.97</v>
      </c>
      <c r="E1092">
        <v>35.659999999999997</v>
      </c>
      <c r="F1092" t="s">
        <v>1509</v>
      </c>
      <c r="G1092" t="s">
        <v>1510</v>
      </c>
      <c r="H1092">
        <v>33.75</v>
      </c>
      <c r="I1092">
        <v>0.12</v>
      </c>
      <c r="J1092" t="s">
        <v>1511</v>
      </c>
      <c r="K1092" s="11">
        <f t="shared" si="68"/>
        <v>3350000</v>
      </c>
      <c r="L1092" s="11">
        <f t="shared" si="69"/>
        <v>458410</v>
      </c>
      <c r="M1092" s="11">
        <f t="shared" si="70"/>
        <v>6560000</v>
      </c>
      <c r="N1092" s="11">
        <f t="shared" si="71"/>
        <v>2190000000</v>
      </c>
    </row>
    <row r="1093" spans="1:14" hidden="1" x14ac:dyDescent="0.25">
      <c r="A1093" t="s">
        <v>1631</v>
      </c>
      <c r="B1093" t="s">
        <v>1632</v>
      </c>
      <c r="C1093" t="s">
        <v>1044</v>
      </c>
      <c r="D1093">
        <v>34.85</v>
      </c>
      <c r="E1093">
        <v>32.4</v>
      </c>
      <c r="F1093" t="s">
        <v>1633</v>
      </c>
      <c r="G1093" t="s">
        <v>1634</v>
      </c>
      <c r="H1093">
        <v>54.55</v>
      </c>
      <c r="I1093">
        <v>0.21</v>
      </c>
      <c r="J1093" t="s">
        <v>1635</v>
      </c>
      <c r="K1093" s="11">
        <f t="shared" si="68"/>
        <v>3300000</v>
      </c>
      <c r="L1093" s="11">
        <f t="shared" si="69"/>
        <v>489270</v>
      </c>
      <c r="M1093" s="11">
        <f t="shared" si="70"/>
        <v>7430000</v>
      </c>
      <c r="N1093" s="11">
        <f t="shared" si="71"/>
        <v>2210000000</v>
      </c>
    </row>
    <row r="1094" spans="1:14" hidden="1" x14ac:dyDescent="0.25">
      <c r="A1094" t="s">
        <v>1324</v>
      </c>
      <c r="B1094" t="s">
        <v>1325</v>
      </c>
      <c r="C1094" t="s">
        <v>1044</v>
      </c>
      <c r="D1094">
        <v>47.4</v>
      </c>
      <c r="E1094">
        <v>45.55</v>
      </c>
      <c r="F1094" t="s">
        <v>1326</v>
      </c>
      <c r="G1094" t="s">
        <v>1327</v>
      </c>
      <c r="H1094">
        <v>33.75</v>
      </c>
      <c r="I1094">
        <v>0.17</v>
      </c>
      <c r="J1094" t="s">
        <v>643</v>
      </c>
      <c r="K1094" s="11">
        <f t="shared" si="68"/>
        <v>3300000</v>
      </c>
      <c r="L1094" s="11">
        <f t="shared" si="69"/>
        <v>325850</v>
      </c>
      <c r="M1094" s="11">
        <f t="shared" si="70"/>
        <v>5630000</v>
      </c>
      <c r="N1094" s="11">
        <f t="shared" si="71"/>
        <v>2200000000</v>
      </c>
    </row>
    <row r="1095" spans="1:14" hidden="1" x14ac:dyDescent="0.25">
      <c r="A1095" t="s">
        <v>1042</v>
      </c>
      <c r="B1095" t="s">
        <v>1043</v>
      </c>
      <c r="C1095" t="s">
        <v>1044</v>
      </c>
      <c r="D1095">
        <v>28.7</v>
      </c>
      <c r="E1095">
        <v>29</v>
      </c>
      <c r="F1095" t="s">
        <v>1045</v>
      </c>
      <c r="G1095" t="s">
        <v>1040</v>
      </c>
      <c r="H1095">
        <v>45.12</v>
      </c>
      <c r="I1095">
        <v>0.28000000000000003</v>
      </c>
      <c r="J1095" t="s">
        <v>1046</v>
      </c>
      <c r="K1095" s="11">
        <f t="shared" si="68"/>
        <v>3300000</v>
      </c>
      <c r="L1095" s="11">
        <f t="shared" si="69"/>
        <v>312670</v>
      </c>
      <c r="M1095" s="11">
        <f t="shared" si="70"/>
        <v>4080000</v>
      </c>
      <c r="N1095" s="11">
        <f t="shared" si="71"/>
        <v>587020000</v>
      </c>
    </row>
    <row r="1096" spans="1:14" hidden="1" x14ac:dyDescent="0.25">
      <c r="A1096" t="s">
        <v>1971</v>
      </c>
      <c r="B1096" t="s">
        <v>1972</v>
      </c>
      <c r="C1096" t="s">
        <v>1973</v>
      </c>
      <c r="D1096">
        <v>76.08</v>
      </c>
      <c r="E1096">
        <v>64.94</v>
      </c>
      <c r="F1096" t="s">
        <v>1974</v>
      </c>
      <c r="G1096" t="s">
        <v>1975</v>
      </c>
      <c r="H1096">
        <v>31.69</v>
      </c>
      <c r="I1096">
        <v>0.18</v>
      </c>
      <c r="J1096" t="s">
        <v>1976</v>
      </c>
      <c r="K1096" s="11">
        <f t="shared" si="68"/>
        <v>3290000</v>
      </c>
      <c r="L1096" s="11">
        <f t="shared" si="69"/>
        <v>289600</v>
      </c>
      <c r="M1096" s="11">
        <f t="shared" si="70"/>
        <v>9250000</v>
      </c>
      <c r="N1096" s="11">
        <f t="shared" si="71"/>
        <v>2370000000</v>
      </c>
    </row>
    <row r="1097" spans="1:14" hidden="1" x14ac:dyDescent="0.25">
      <c r="A1097" t="s">
        <v>2526</v>
      </c>
      <c r="B1097" t="s">
        <v>2527</v>
      </c>
      <c r="C1097" t="s">
        <v>1973</v>
      </c>
      <c r="D1097">
        <v>54.5</v>
      </c>
      <c r="E1097">
        <v>52.3</v>
      </c>
      <c r="F1097" t="s">
        <v>2528</v>
      </c>
      <c r="G1097" t="s">
        <v>2525</v>
      </c>
      <c r="H1097">
        <v>34.36</v>
      </c>
      <c r="I1097">
        <v>0.2</v>
      </c>
      <c r="J1097" t="s">
        <v>2529</v>
      </c>
      <c r="K1097" s="11">
        <f t="shared" si="68"/>
        <v>3290000</v>
      </c>
      <c r="L1097" s="11">
        <f t="shared" si="69"/>
        <v>315120</v>
      </c>
      <c r="M1097" s="11">
        <f t="shared" si="70"/>
        <v>13320000</v>
      </c>
      <c r="N1097" s="11">
        <f t="shared" si="71"/>
        <v>1790000000</v>
      </c>
    </row>
    <row r="1098" spans="1:14" hidden="1" x14ac:dyDescent="0.25">
      <c r="A1098" t="s">
        <v>1577</v>
      </c>
      <c r="B1098" t="s">
        <v>1578</v>
      </c>
      <c r="C1098" t="s">
        <v>875</v>
      </c>
      <c r="D1098">
        <v>124.6</v>
      </c>
      <c r="E1098">
        <v>94.99</v>
      </c>
      <c r="F1098" t="s">
        <v>1579</v>
      </c>
      <c r="G1098" t="s">
        <v>1580</v>
      </c>
      <c r="H1098">
        <v>28.77</v>
      </c>
      <c r="I1098">
        <v>0.16</v>
      </c>
      <c r="J1098" t="s">
        <v>1502</v>
      </c>
      <c r="K1098" s="11">
        <f t="shared" si="68"/>
        <v>3280000</v>
      </c>
      <c r="L1098" s="11">
        <f t="shared" si="69"/>
        <v>165870</v>
      </c>
      <c r="M1098" s="11">
        <f t="shared" si="70"/>
        <v>7100000</v>
      </c>
      <c r="N1098" s="11">
        <f t="shared" si="71"/>
        <v>3360000000</v>
      </c>
    </row>
    <row r="1099" spans="1:14" hidden="1" x14ac:dyDescent="0.25">
      <c r="A1099" t="s">
        <v>2137</v>
      </c>
      <c r="B1099" t="s">
        <v>2138</v>
      </c>
      <c r="C1099" t="s">
        <v>875</v>
      </c>
      <c r="D1099">
        <v>39.880000000000003</v>
      </c>
      <c r="E1099">
        <v>47.26</v>
      </c>
      <c r="F1099" t="s">
        <v>2139</v>
      </c>
      <c r="G1099" t="s">
        <v>2140</v>
      </c>
      <c r="H1099">
        <v>37.340000000000003</v>
      </c>
      <c r="I1099">
        <v>0.38</v>
      </c>
      <c r="J1099" t="s">
        <v>1159</v>
      </c>
      <c r="K1099" s="11">
        <f t="shared" si="68"/>
        <v>3280000</v>
      </c>
      <c r="L1099" s="11">
        <f t="shared" si="69"/>
        <v>399140</v>
      </c>
      <c r="M1099" s="11">
        <f t="shared" si="70"/>
        <v>10270000</v>
      </c>
      <c r="N1099" s="11">
        <f t="shared" si="71"/>
        <v>2280000000</v>
      </c>
    </row>
    <row r="1100" spans="1:14" hidden="1" x14ac:dyDescent="0.25">
      <c r="A1100" t="s">
        <v>2012</v>
      </c>
      <c r="B1100" t="s">
        <v>2013</v>
      </c>
      <c r="C1100" t="s">
        <v>1899</v>
      </c>
      <c r="D1100">
        <v>36.799999999999997</v>
      </c>
      <c r="E1100">
        <v>31.47</v>
      </c>
      <c r="F1100" t="s">
        <v>2014</v>
      </c>
      <c r="G1100" t="s">
        <v>2015</v>
      </c>
      <c r="H1100">
        <v>15.85</v>
      </c>
      <c r="I1100">
        <v>0.04</v>
      </c>
      <c r="J1100" t="s">
        <v>2016</v>
      </c>
      <c r="K1100" s="11">
        <f t="shared" si="68"/>
        <v>3270000</v>
      </c>
      <c r="L1100" s="11">
        <f t="shared" si="69"/>
        <v>647430</v>
      </c>
      <c r="M1100" s="11">
        <f t="shared" si="70"/>
        <v>9520000</v>
      </c>
      <c r="N1100" s="11">
        <f t="shared" si="71"/>
        <v>4750000000</v>
      </c>
    </row>
    <row r="1101" spans="1:14" hidden="1" x14ac:dyDescent="0.25">
      <c r="A1101" t="s">
        <v>1897</v>
      </c>
      <c r="B1101" t="s">
        <v>1898</v>
      </c>
      <c r="C1101" t="s">
        <v>1899</v>
      </c>
      <c r="D1101">
        <v>36.700000000000003</v>
      </c>
      <c r="E1101">
        <v>33.92</v>
      </c>
      <c r="F1101" t="s">
        <v>1900</v>
      </c>
      <c r="G1101" t="s">
        <v>1901</v>
      </c>
      <c r="H1101">
        <v>41.42</v>
      </c>
      <c r="I1101">
        <v>0.24</v>
      </c>
      <c r="J1101" t="s">
        <v>1084</v>
      </c>
      <c r="K1101" s="11">
        <f t="shared" si="68"/>
        <v>3270000</v>
      </c>
      <c r="L1101" s="11">
        <f t="shared" si="69"/>
        <v>390910</v>
      </c>
      <c r="M1101" s="11">
        <f t="shared" si="70"/>
        <v>8810000</v>
      </c>
      <c r="N1101" s="11">
        <f t="shared" si="71"/>
        <v>1660000000</v>
      </c>
    </row>
    <row r="1102" spans="1:14" hidden="1" x14ac:dyDescent="0.25">
      <c r="A1102" t="s">
        <v>2188</v>
      </c>
      <c r="B1102" t="s">
        <v>2189</v>
      </c>
      <c r="C1102" t="s">
        <v>870</v>
      </c>
      <c r="D1102">
        <v>75.150000000000006</v>
      </c>
      <c r="E1102">
        <v>80.819999999999993</v>
      </c>
      <c r="F1102" t="s">
        <v>2190</v>
      </c>
      <c r="G1102" t="s">
        <v>2191</v>
      </c>
      <c r="H1102">
        <v>38.049999999999997</v>
      </c>
      <c r="I1102">
        <v>0.15</v>
      </c>
      <c r="J1102" t="s">
        <v>1635</v>
      </c>
      <c r="K1102" s="11">
        <f t="shared" si="68"/>
        <v>3260000</v>
      </c>
      <c r="L1102" s="11">
        <f t="shared" si="69"/>
        <v>259160.00000000003</v>
      </c>
      <c r="M1102" s="11">
        <f t="shared" si="70"/>
        <v>10740000</v>
      </c>
      <c r="N1102" s="11">
        <f t="shared" si="71"/>
        <v>2210000000</v>
      </c>
    </row>
    <row r="1103" spans="1:14" hidden="1" x14ac:dyDescent="0.25">
      <c r="A1103" t="s">
        <v>3086</v>
      </c>
      <c r="B1103" t="s">
        <v>3087</v>
      </c>
      <c r="C1103" t="s">
        <v>865</v>
      </c>
      <c r="D1103">
        <v>30.39</v>
      </c>
      <c r="E1103">
        <v>31.73</v>
      </c>
      <c r="F1103" t="s">
        <v>3088</v>
      </c>
      <c r="G1103" t="s">
        <v>3089</v>
      </c>
      <c r="H1103">
        <v>24.72</v>
      </c>
      <c r="I1103">
        <v>0.06</v>
      </c>
      <c r="J1103" t="s">
        <v>2926</v>
      </c>
      <c r="K1103" s="11">
        <f t="shared" si="68"/>
        <v>3250000</v>
      </c>
      <c r="L1103" s="11">
        <f t="shared" si="69"/>
        <v>573890</v>
      </c>
      <c r="M1103" s="11">
        <f t="shared" si="70"/>
        <v>19500000</v>
      </c>
      <c r="N1103" s="11">
        <f t="shared" si="71"/>
        <v>2600000000</v>
      </c>
    </row>
    <row r="1104" spans="1:14" hidden="1" x14ac:dyDescent="0.25">
      <c r="A1104" t="s">
        <v>3834</v>
      </c>
      <c r="B1104" t="s">
        <v>3835</v>
      </c>
      <c r="C1104" t="s">
        <v>3836</v>
      </c>
      <c r="D1104">
        <v>45.42</v>
      </c>
      <c r="E1104">
        <v>48.49</v>
      </c>
      <c r="F1104" t="s">
        <v>3837</v>
      </c>
      <c r="G1104" t="s">
        <v>3838</v>
      </c>
      <c r="H1104">
        <v>31.6</v>
      </c>
      <c r="I1104">
        <v>0.15</v>
      </c>
      <c r="J1104" t="s">
        <v>1511</v>
      </c>
      <c r="K1104" s="11">
        <f t="shared" si="68"/>
        <v>3240000</v>
      </c>
      <c r="L1104" s="11">
        <f t="shared" si="69"/>
        <v>354290</v>
      </c>
      <c r="M1104" s="11">
        <f t="shared" si="70"/>
        <v>31050000</v>
      </c>
      <c r="N1104" s="11">
        <f t="shared" si="71"/>
        <v>2190000000</v>
      </c>
    </row>
    <row r="1105" spans="1:14" hidden="1" x14ac:dyDescent="0.25">
      <c r="A1105" t="s">
        <v>1706</v>
      </c>
      <c r="B1105" t="s">
        <v>1707</v>
      </c>
      <c r="C1105" t="s">
        <v>1617</v>
      </c>
      <c r="D1105">
        <v>82.7</v>
      </c>
      <c r="E1105">
        <v>67.8</v>
      </c>
      <c r="F1105" t="s">
        <v>1708</v>
      </c>
      <c r="G1105" t="s">
        <v>1709</v>
      </c>
      <c r="H1105">
        <v>18.05</v>
      </c>
      <c r="I1105">
        <v>0.1</v>
      </c>
      <c r="J1105" t="s">
        <v>1710</v>
      </c>
      <c r="K1105" s="11">
        <f t="shared" si="68"/>
        <v>3230000</v>
      </c>
      <c r="L1105" s="11">
        <f t="shared" si="69"/>
        <v>260410.00000000003</v>
      </c>
      <c r="M1105" s="11">
        <f t="shared" si="70"/>
        <v>7900000</v>
      </c>
      <c r="N1105" s="11">
        <f t="shared" si="71"/>
        <v>3850000000</v>
      </c>
    </row>
    <row r="1106" spans="1:14" hidden="1" x14ac:dyDescent="0.25">
      <c r="A1106" t="s">
        <v>1615</v>
      </c>
      <c r="B1106" t="s">
        <v>1616</v>
      </c>
      <c r="C1106" t="s">
        <v>1617</v>
      </c>
      <c r="D1106">
        <v>61.75</v>
      </c>
      <c r="E1106">
        <v>67.8</v>
      </c>
      <c r="F1106" t="s">
        <v>1618</v>
      </c>
      <c r="G1106" t="s">
        <v>1619</v>
      </c>
      <c r="H1106">
        <v>25.96</v>
      </c>
      <c r="I1106">
        <v>0.15</v>
      </c>
      <c r="J1106" t="s">
        <v>1620</v>
      </c>
      <c r="K1106" s="11">
        <f t="shared" si="68"/>
        <v>3230000</v>
      </c>
      <c r="L1106" s="11">
        <f t="shared" si="69"/>
        <v>215970</v>
      </c>
      <c r="M1106" s="11">
        <f t="shared" si="70"/>
        <v>7390000</v>
      </c>
      <c r="N1106" s="11">
        <f t="shared" si="71"/>
        <v>1730000000</v>
      </c>
    </row>
    <row r="1107" spans="1:14" hidden="1" x14ac:dyDescent="0.25">
      <c r="A1107" t="s">
        <v>2815</v>
      </c>
      <c r="B1107" t="s">
        <v>2816</v>
      </c>
      <c r="C1107" t="s">
        <v>2036</v>
      </c>
      <c r="D1107">
        <v>56.55</v>
      </c>
      <c r="E1107">
        <v>52.96</v>
      </c>
      <c r="F1107" t="s">
        <v>2817</v>
      </c>
      <c r="G1107" t="s">
        <v>2818</v>
      </c>
      <c r="H1107">
        <v>23.73</v>
      </c>
      <c r="I1107">
        <v>0.17</v>
      </c>
      <c r="J1107" t="s">
        <v>2819</v>
      </c>
      <c r="K1107" s="11">
        <f t="shared" si="68"/>
        <v>3220000</v>
      </c>
      <c r="L1107" s="11">
        <f t="shared" si="69"/>
        <v>317520</v>
      </c>
      <c r="M1107" s="11">
        <f t="shared" si="70"/>
        <v>16520000</v>
      </c>
      <c r="N1107" s="11">
        <f t="shared" si="71"/>
        <v>4030000000.0000005</v>
      </c>
    </row>
    <row r="1108" spans="1:14" hidden="1" x14ac:dyDescent="0.25">
      <c r="A1108" t="s">
        <v>2313</v>
      </c>
      <c r="B1108" t="s">
        <v>2314</v>
      </c>
      <c r="C1108" t="s">
        <v>2036</v>
      </c>
      <c r="D1108">
        <v>42.59</v>
      </c>
      <c r="E1108">
        <v>43.11</v>
      </c>
      <c r="F1108" t="s">
        <v>2315</v>
      </c>
      <c r="G1108" t="s">
        <v>2316</v>
      </c>
      <c r="H1108">
        <v>24.81</v>
      </c>
      <c r="I1108">
        <v>0.12</v>
      </c>
      <c r="J1108" t="s">
        <v>2317</v>
      </c>
      <c r="K1108" s="11">
        <f t="shared" si="68"/>
        <v>3220000</v>
      </c>
      <c r="L1108" s="11">
        <f t="shared" si="69"/>
        <v>408060</v>
      </c>
      <c r="M1108" s="11">
        <f t="shared" si="70"/>
        <v>11560000</v>
      </c>
      <c r="N1108" s="11">
        <f t="shared" si="71"/>
        <v>3590000000</v>
      </c>
    </row>
    <row r="1109" spans="1:14" hidden="1" x14ac:dyDescent="0.25">
      <c r="A1109" t="s">
        <v>2034</v>
      </c>
      <c r="B1109" t="s">
        <v>2035</v>
      </c>
      <c r="C1109" t="s">
        <v>2036</v>
      </c>
      <c r="D1109">
        <v>29.6</v>
      </c>
      <c r="E1109">
        <v>28.76</v>
      </c>
      <c r="F1109" t="s">
        <v>2037</v>
      </c>
      <c r="G1109" t="s">
        <v>2030</v>
      </c>
      <c r="H1109">
        <v>56.58</v>
      </c>
      <c r="I1109">
        <v>0.33</v>
      </c>
      <c r="J1109" t="s">
        <v>799</v>
      </c>
      <c r="K1109" s="11">
        <f t="shared" si="68"/>
        <v>3220000</v>
      </c>
      <c r="L1109" s="11">
        <f t="shared" si="69"/>
        <v>438160</v>
      </c>
      <c r="M1109" s="11">
        <f t="shared" si="70"/>
        <v>9600000</v>
      </c>
      <c r="N1109" s="11">
        <f t="shared" si="71"/>
        <v>1090000000</v>
      </c>
    </row>
    <row r="1110" spans="1:14" hidden="1" x14ac:dyDescent="0.25">
      <c r="A1110" t="s">
        <v>1986</v>
      </c>
      <c r="B1110" t="s">
        <v>1987</v>
      </c>
      <c r="C1110" t="s">
        <v>859</v>
      </c>
      <c r="D1110">
        <v>28.6</v>
      </c>
      <c r="E1110">
        <v>30.96</v>
      </c>
      <c r="F1110" t="s">
        <v>1988</v>
      </c>
      <c r="G1110" t="s">
        <v>1981</v>
      </c>
      <c r="H1110">
        <v>31.81</v>
      </c>
      <c r="I1110">
        <v>7.0000000000000007E-2</v>
      </c>
      <c r="J1110" t="s">
        <v>1989</v>
      </c>
      <c r="K1110" s="11">
        <f t="shared" si="68"/>
        <v>3210000</v>
      </c>
      <c r="L1110" s="11">
        <f t="shared" si="69"/>
        <v>645840</v>
      </c>
      <c r="M1110" s="11">
        <f t="shared" si="70"/>
        <v>9280000</v>
      </c>
      <c r="N1110" s="11">
        <f t="shared" si="71"/>
        <v>1610000000</v>
      </c>
    </row>
    <row r="1111" spans="1:14" hidden="1" x14ac:dyDescent="0.25">
      <c r="A1111" t="s">
        <v>2022</v>
      </c>
      <c r="B1111" t="s">
        <v>2023</v>
      </c>
      <c r="C1111" t="s">
        <v>859</v>
      </c>
      <c r="D1111">
        <v>16.45</v>
      </c>
      <c r="E1111">
        <v>26.8</v>
      </c>
      <c r="F1111" t="s">
        <v>2024</v>
      </c>
      <c r="G1111" t="s">
        <v>2025</v>
      </c>
      <c r="H1111">
        <v>90.34</v>
      </c>
      <c r="I1111">
        <v>0.31</v>
      </c>
      <c r="J1111" t="s">
        <v>2026</v>
      </c>
      <c r="K1111" s="11">
        <f t="shared" si="68"/>
        <v>3210000</v>
      </c>
      <c r="L1111" s="11">
        <f t="shared" si="69"/>
        <v>600990</v>
      </c>
      <c r="M1111" s="11">
        <f t="shared" si="70"/>
        <v>9560000</v>
      </c>
      <c r="N1111" s="11">
        <f t="shared" si="71"/>
        <v>577660000</v>
      </c>
    </row>
    <row r="1112" spans="1:14" hidden="1" x14ac:dyDescent="0.25">
      <c r="A1112" t="s">
        <v>1722</v>
      </c>
      <c r="B1112" t="s">
        <v>1723</v>
      </c>
      <c r="C1112" t="s">
        <v>1724</v>
      </c>
      <c r="D1112">
        <v>63.65</v>
      </c>
      <c r="E1112">
        <v>60.85</v>
      </c>
      <c r="F1112" t="s">
        <v>1725</v>
      </c>
      <c r="G1112" t="s">
        <v>1726</v>
      </c>
      <c r="H1112">
        <v>34.32</v>
      </c>
      <c r="I1112">
        <v>0.21</v>
      </c>
      <c r="J1112" t="s">
        <v>1209</v>
      </c>
      <c r="K1112" s="11">
        <f t="shared" si="68"/>
        <v>3200000</v>
      </c>
      <c r="L1112" s="11">
        <f t="shared" si="69"/>
        <v>258970.00000000003</v>
      </c>
      <c r="M1112" s="11">
        <f t="shared" si="70"/>
        <v>7960000</v>
      </c>
      <c r="N1112" s="11">
        <f t="shared" si="71"/>
        <v>1630000000</v>
      </c>
    </row>
    <row r="1113" spans="1:14" hidden="1" x14ac:dyDescent="0.25">
      <c r="A1113" t="s">
        <v>1503</v>
      </c>
      <c r="B1113" t="s">
        <v>1504</v>
      </c>
      <c r="C1113" t="s">
        <v>854</v>
      </c>
      <c r="D1113">
        <v>51.28</v>
      </c>
      <c r="E1113">
        <v>40.79</v>
      </c>
      <c r="F1113" t="s">
        <v>1505</v>
      </c>
      <c r="G1113" t="s">
        <v>1506</v>
      </c>
      <c r="H1113">
        <v>36.799999999999997</v>
      </c>
      <c r="I1113">
        <v>0.11</v>
      </c>
      <c r="J1113" t="s">
        <v>1474</v>
      </c>
      <c r="K1113" s="11">
        <f t="shared" si="68"/>
        <v>3190000</v>
      </c>
      <c r="L1113" s="11">
        <f t="shared" si="69"/>
        <v>381660</v>
      </c>
      <c r="M1113" s="11">
        <f t="shared" si="70"/>
        <v>6550000</v>
      </c>
      <c r="N1113" s="11">
        <f t="shared" si="71"/>
        <v>3610000000</v>
      </c>
    </row>
    <row r="1114" spans="1:14" hidden="1" x14ac:dyDescent="0.25">
      <c r="A1114" t="s">
        <v>2246</v>
      </c>
      <c r="B1114" t="s">
        <v>2247</v>
      </c>
      <c r="C1114" t="s">
        <v>854</v>
      </c>
      <c r="D1114">
        <v>31.61</v>
      </c>
      <c r="E1114">
        <v>33.57</v>
      </c>
      <c r="F1114" t="s">
        <v>2248</v>
      </c>
      <c r="G1114" t="s">
        <v>2249</v>
      </c>
      <c r="H1114">
        <v>29.35</v>
      </c>
      <c r="I1114">
        <v>0.09</v>
      </c>
      <c r="J1114" t="s">
        <v>80</v>
      </c>
      <c r="K1114" s="11">
        <f t="shared" si="68"/>
        <v>3190000</v>
      </c>
      <c r="L1114" s="11">
        <f t="shared" si="69"/>
        <v>397150</v>
      </c>
      <c r="M1114" s="11">
        <f t="shared" si="70"/>
        <v>11250000</v>
      </c>
      <c r="N1114" s="11">
        <f t="shared" si="71"/>
        <v>1300000000</v>
      </c>
    </row>
    <row r="1115" spans="1:14" hidden="1" x14ac:dyDescent="0.25">
      <c r="A1115" t="s">
        <v>3903</v>
      </c>
      <c r="B1115" t="s">
        <v>3904</v>
      </c>
      <c r="C1115" t="s">
        <v>500</v>
      </c>
      <c r="D1115">
        <v>84.52</v>
      </c>
      <c r="E1115">
        <v>82.95</v>
      </c>
      <c r="F1115" t="s">
        <v>3905</v>
      </c>
      <c r="G1115" t="s">
        <v>3906</v>
      </c>
      <c r="H1115">
        <v>19.28</v>
      </c>
      <c r="I1115">
        <v>0.17</v>
      </c>
      <c r="J1115" t="s">
        <v>3907</v>
      </c>
      <c r="K1115" s="11">
        <f t="shared" si="68"/>
        <v>3180000</v>
      </c>
      <c r="L1115" s="11">
        <f t="shared" si="69"/>
        <v>231050</v>
      </c>
      <c r="M1115" s="11">
        <f t="shared" si="70"/>
        <v>32259999.999999996</v>
      </c>
      <c r="N1115" s="11">
        <f t="shared" si="71"/>
        <v>3570000000</v>
      </c>
    </row>
    <row r="1116" spans="1:14" hidden="1" x14ac:dyDescent="0.25">
      <c r="A1116" t="s">
        <v>498</v>
      </c>
      <c r="B1116" t="s">
        <v>499</v>
      </c>
      <c r="C1116" t="s">
        <v>500</v>
      </c>
      <c r="D1116">
        <v>43.25</v>
      </c>
      <c r="E1116">
        <v>36.72</v>
      </c>
      <c r="F1116" t="s">
        <v>501</v>
      </c>
      <c r="G1116" t="s">
        <v>502</v>
      </c>
      <c r="H1116">
        <v>26.87</v>
      </c>
      <c r="I1116">
        <v>0.13</v>
      </c>
      <c r="J1116" t="s">
        <v>246</v>
      </c>
      <c r="K1116" s="11">
        <f t="shared" si="68"/>
        <v>3180000</v>
      </c>
      <c r="L1116" s="11">
        <f t="shared" si="69"/>
        <v>319390</v>
      </c>
      <c r="M1116" s="11">
        <f t="shared" si="70"/>
        <v>2110000</v>
      </c>
      <c r="N1116" s="11">
        <f t="shared" si="71"/>
        <v>1280000000</v>
      </c>
    </row>
    <row r="1117" spans="1:14" hidden="1" x14ac:dyDescent="0.25">
      <c r="A1117" t="s">
        <v>2690</v>
      </c>
      <c r="B1117" t="s">
        <v>2691</v>
      </c>
      <c r="C1117" t="s">
        <v>831</v>
      </c>
      <c r="D1117">
        <v>42.1</v>
      </c>
      <c r="E1117">
        <v>31.82</v>
      </c>
      <c r="F1117" t="s">
        <v>2692</v>
      </c>
      <c r="G1117" t="s">
        <v>2693</v>
      </c>
      <c r="H1117">
        <v>62.02</v>
      </c>
      <c r="I1117">
        <v>0.22</v>
      </c>
      <c r="J1117" t="s">
        <v>2694</v>
      </c>
      <c r="K1117" s="11">
        <f t="shared" si="68"/>
        <v>3170000</v>
      </c>
      <c r="L1117" s="11">
        <f t="shared" si="69"/>
        <v>448480</v>
      </c>
      <c r="M1117" s="11">
        <f t="shared" si="70"/>
        <v>15160000</v>
      </c>
      <c r="N1117" s="11">
        <f t="shared" si="71"/>
        <v>838570000</v>
      </c>
    </row>
    <row r="1118" spans="1:14" hidden="1" x14ac:dyDescent="0.25">
      <c r="A1118" t="s">
        <v>1530</v>
      </c>
      <c r="B1118" t="s">
        <v>1531</v>
      </c>
      <c r="C1118" t="s">
        <v>1532</v>
      </c>
      <c r="D1118">
        <v>34.68</v>
      </c>
      <c r="E1118">
        <v>26.78</v>
      </c>
      <c r="F1118" t="s">
        <v>1533</v>
      </c>
      <c r="G1118" t="s">
        <v>1534</v>
      </c>
      <c r="H1118">
        <v>54.8</v>
      </c>
      <c r="I1118">
        <v>0.15</v>
      </c>
      <c r="J1118" t="s">
        <v>1268</v>
      </c>
      <c r="K1118" s="11">
        <f t="shared" si="68"/>
        <v>3160000</v>
      </c>
      <c r="L1118" s="11">
        <f t="shared" si="69"/>
        <v>466530</v>
      </c>
      <c r="M1118" s="11">
        <f t="shared" si="70"/>
        <v>6690000</v>
      </c>
      <c r="N1118" s="11">
        <f t="shared" si="71"/>
        <v>2170000000</v>
      </c>
    </row>
    <row r="1119" spans="1:14" hidden="1" x14ac:dyDescent="0.25">
      <c r="A1119" t="s">
        <v>2835</v>
      </c>
      <c r="B1119" t="s">
        <v>2836</v>
      </c>
      <c r="C1119" t="s">
        <v>1532</v>
      </c>
      <c r="D1119">
        <v>31.75</v>
      </c>
      <c r="E1119">
        <v>35.36</v>
      </c>
      <c r="F1119" t="s">
        <v>2837</v>
      </c>
      <c r="G1119" t="s">
        <v>2838</v>
      </c>
      <c r="H1119">
        <v>30.74</v>
      </c>
      <c r="I1119">
        <v>0.2</v>
      </c>
      <c r="J1119" t="s">
        <v>2336</v>
      </c>
      <c r="K1119" s="11">
        <f t="shared" si="68"/>
        <v>3160000</v>
      </c>
      <c r="L1119" s="11">
        <f t="shared" si="69"/>
        <v>395980</v>
      </c>
      <c r="M1119" s="11">
        <f t="shared" si="70"/>
        <v>16670000.000000002</v>
      </c>
      <c r="N1119" s="11">
        <f t="shared" si="71"/>
        <v>1890000000</v>
      </c>
    </row>
    <row r="1120" spans="1:14" hidden="1" x14ac:dyDescent="0.25">
      <c r="A1120" t="s">
        <v>2332</v>
      </c>
      <c r="B1120" t="s">
        <v>2333</v>
      </c>
      <c r="C1120" t="s">
        <v>2334</v>
      </c>
      <c r="D1120">
        <v>39.85</v>
      </c>
      <c r="E1120">
        <v>31.31</v>
      </c>
      <c r="F1120" t="s">
        <v>2335</v>
      </c>
      <c r="G1120" t="s">
        <v>2331</v>
      </c>
      <c r="H1120">
        <v>41.6</v>
      </c>
      <c r="I1120">
        <v>0.21</v>
      </c>
      <c r="J1120" t="s">
        <v>2336</v>
      </c>
      <c r="K1120" s="11">
        <f t="shared" si="68"/>
        <v>3150000</v>
      </c>
      <c r="L1120" s="11">
        <f t="shared" si="69"/>
        <v>425750</v>
      </c>
      <c r="M1120" s="11">
        <f t="shared" si="70"/>
        <v>11870000</v>
      </c>
      <c r="N1120" s="11">
        <f t="shared" si="71"/>
        <v>1890000000</v>
      </c>
    </row>
    <row r="1121" spans="1:14" hidden="1" x14ac:dyDescent="0.25">
      <c r="A1121" t="s">
        <v>2695</v>
      </c>
      <c r="B1121" t="s">
        <v>2696</v>
      </c>
      <c r="C1121" t="s">
        <v>826</v>
      </c>
      <c r="D1121">
        <v>45.51</v>
      </c>
      <c r="E1121">
        <v>47.12</v>
      </c>
      <c r="F1121" t="s">
        <v>2697</v>
      </c>
      <c r="G1121" t="s">
        <v>2698</v>
      </c>
      <c r="H1121">
        <v>20.38</v>
      </c>
      <c r="I1121">
        <v>0.09</v>
      </c>
      <c r="J1121" t="s">
        <v>2699</v>
      </c>
      <c r="K1121" s="11">
        <f t="shared" si="68"/>
        <v>3140000</v>
      </c>
      <c r="L1121" s="11">
        <f t="shared" si="69"/>
        <v>461290</v>
      </c>
      <c r="M1121" s="11">
        <f t="shared" si="70"/>
        <v>15190000</v>
      </c>
      <c r="N1121" s="11">
        <f t="shared" si="71"/>
        <v>5910000000</v>
      </c>
    </row>
    <row r="1122" spans="1:14" hidden="1" x14ac:dyDescent="0.25">
      <c r="A1122" t="s">
        <v>3249</v>
      </c>
      <c r="B1122" t="s">
        <v>3250</v>
      </c>
      <c r="C1122" t="s">
        <v>826</v>
      </c>
      <c r="D1122">
        <v>25.01</v>
      </c>
      <c r="E1122">
        <v>27.85</v>
      </c>
      <c r="F1122" t="s">
        <v>3251</v>
      </c>
      <c r="G1122" t="s">
        <v>3252</v>
      </c>
      <c r="H1122">
        <v>18.7</v>
      </c>
      <c r="I1122">
        <v>0.06</v>
      </c>
      <c r="J1122" t="s">
        <v>3253</v>
      </c>
      <c r="K1122" s="11">
        <f t="shared" si="68"/>
        <v>3140000</v>
      </c>
      <c r="L1122" s="11">
        <f t="shared" si="69"/>
        <v>719680</v>
      </c>
      <c r="M1122" s="11">
        <f t="shared" si="70"/>
        <v>22110000</v>
      </c>
      <c r="N1122" s="11">
        <f t="shared" si="71"/>
        <v>4110000000.0000005</v>
      </c>
    </row>
    <row r="1123" spans="1:14" hidden="1" x14ac:dyDescent="0.25">
      <c r="A1123" t="s">
        <v>1123</v>
      </c>
      <c r="B1123" t="s">
        <v>1124</v>
      </c>
      <c r="C1123" t="s">
        <v>826</v>
      </c>
      <c r="D1123">
        <v>57.45</v>
      </c>
      <c r="E1123">
        <v>63.88</v>
      </c>
      <c r="F1123" t="s">
        <v>1125</v>
      </c>
      <c r="G1123" t="s">
        <v>1126</v>
      </c>
      <c r="H1123">
        <v>43.18</v>
      </c>
      <c r="I1123">
        <v>0.21</v>
      </c>
      <c r="J1123" t="s">
        <v>1127</v>
      </c>
      <c r="K1123" s="11">
        <f t="shared" si="68"/>
        <v>3140000</v>
      </c>
      <c r="L1123" s="11">
        <f t="shared" si="69"/>
        <v>247340</v>
      </c>
      <c r="M1123" s="11">
        <f t="shared" si="70"/>
        <v>4450000</v>
      </c>
      <c r="N1123" s="11">
        <f t="shared" si="71"/>
        <v>1810000000</v>
      </c>
    </row>
    <row r="1124" spans="1:14" hidden="1" x14ac:dyDescent="0.25">
      <c r="A1124" t="s">
        <v>3107</v>
      </c>
      <c r="B1124" t="s">
        <v>3108</v>
      </c>
      <c r="C1124" t="s">
        <v>3109</v>
      </c>
      <c r="D1124">
        <v>35.94</v>
      </c>
      <c r="E1124">
        <v>38.450000000000003</v>
      </c>
      <c r="F1124" t="s">
        <v>3110</v>
      </c>
      <c r="G1124" t="s">
        <v>3106</v>
      </c>
      <c r="H1124">
        <v>42.07</v>
      </c>
      <c r="I1124">
        <v>0.36</v>
      </c>
      <c r="J1124" t="s">
        <v>3111</v>
      </c>
      <c r="K1124" s="11">
        <f t="shared" si="68"/>
        <v>3130000</v>
      </c>
      <c r="L1124" s="11">
        <f t="shared" si="69"/>
        <v>302410</v>
      </c>
      <c r="M1124" s="11">
        <f t="shared" si="70"/>
        <v>20250000</v>
      </c>
      <c r="N1124" s="11">
        <f t="shared" si="71"/>
        <v>1640000000</v>
      </c>
    </row>
    <row r="1125" spans="1:14" hidden="1" x14ac:dyDescent="0.25">
      <c r="A1125" t="s">
        <v>2230</v>
      </c>
      <c r="B1125" t="s">
        <v>2231</v>
      </c>
      <c r="C1125" t="s">
        <v>2194</v>
      </c>
      <c r="D1125">
        <v>30.63</v>
      </c>
      <c r="E1125">
        <v>31.33</v>
      </c>
      <c r="F1125" t="s">
        <v>2232</v>
      </c>
      <c r="G1125" t="s">
        <v>2233</v>
      </c>
      <c r="H1125">
        <v>24.48</v>
      </c>
      <c r="I1125">
        <v>7.0000000000000007E-2</v>
      </c>
      <c r="J1125" t="s">
        <v>2234</v>
      </c>
      <c r="K1125" s="11">
        <f t="shared" si="68"/>
        <v>3120000</v>
      </c>
      <c r="L1125" s="11">
        <f t="shared" si="69"/>
        <v>566360</v>
      </c>
      <c r="M1125" s="11">
        <f t="shared" si="70"/>
        <v>11160000</v>
      </c>
      <c r="N1125" s="11">
        <f t="shared" si="71"/>
        <v>4780000000</v>
      </c>
    </row>
    <row r="1126" spans="1:14" hidden="1" x14ac:dyDescent="0.25">
      <c r="A1126" t="s">
        <v>2462</v>
      </c>
      <c r="B1126" t="s">
        <v>2463</v>
      </c>
      <c r="C1126" t="s">
        <v>2194</v>
      </c>
      <c r="D1126">
        <v>47.07</v>
      </c>
      <c r="E1126">
        <v>45.79</v>
      </c>
      <c r="F1126" t="s">
        <v>2464</v>
      </c>
      <c r="G1126" t="s">
        <v>2465</v>
      </c>
      <c r="H1126">
        <v>23.67</v>
      </c>
      <c r="I1126">
        <v>0.08</v>
      </c>
      <c r="J1126" t="s">
        <v>1635</v>
      </c>
      <c r="K1126" s="11">
        <f t="shared" si="68"/>
        <v>3120000</v>
      </c>
      <c r="L1126" s="11">
        <f t="shared" si="69"/>
        <v>388100</v>
      </c>
      <c r="M1126" s="11">
        <f t="shared" si="70"/>
        <v>12930000</v>
      </c>
      <c r="N1126" s="11">
        <f t="shared" si="71"/>
        <v>2210000000</v>
      </c>
    </row>
    <row r="1127" spans="1:14" hidden="1" x14ac:dyDescent="0.25">
      <c r="A1127" t="s">
        <v>3070</v>
      </c>
      <c r="B1127" t="s">
        <v>3071</v>
      </c>
      <c r="C1127" t="s">
        <v>2194</v>
      </c>
      <c r="D1127">
        <v>35.46</v>
      </c>
      <c r="E1127">
        <v>41.73</v>
      </c>
      <c r="F1127" t="s">
        <v>3072</v>
      </c>
      <c r="G1127" t="s">
        <v>3073</v>
      </c>
      <c r="H1127">
        <v>22</v>
      </c>
      <c r="I1127">
        <v>0.12</v>
      </c>
      <c r="J1127" t="s">
        <v>1539</v>
      </c>
      <c r="K1127" s="11">
        <f t="shared" si="68"/>
        <v>3120000</v>
      </c>
      <c r="L1127" s="11">
        <f t="shared" si="69"/>
        <v>393410</v>
      </c>
      <c r="M1127" s="11">
        <f t="shared" si="70"/>
        <v>19390000</v>
      </c>
      <c r="N1127" s="11">
        <f t="shared" si="71"/>
        <v>1290000000</v>
      </c>
    </row>
    <row r="1128" spans="1:14" hidden="1" x14ac:dyDescent="0.25">
      <c r="A1128" t="s">
        <v>2192</v>
      </c>
      <c r="B1128" t="s">
        <v>2193</v>
      </c>
      <c r="C1128" t="s">
        <v>2194</v>
      </c>
      <c r="D1128">
        <v>55.24</v>
      </c>
      <c r="E1128">
        <v>56.61</v>
      </c>
      <c r="F1128" t="s">
        <v>2195</v>
      </c>
      <c r="G1128" t="s">
        <v>2196</v>
      </c>
      <c r="H1128">
        <v>42.03</v>
      </c>
      <c r="I1128">
        <v>0.37</v>
      </c>
      <c r="J1128" t="s">
        <v>2197</v>
      </c>
      <c r="K1128" s="11">
        <f t="shared" si="68"/>
        <v>3120000</v>
      </c>
      <c r="L1128" s="11">
        <f t="shared" si="69"/>
        <v>245070</v>
      </c>
      <c r="M1128" s="11">
        <f t="shared" si="70"/>
        <v>10780000</v>
      </c>
      <c r="N1128" s="11">
        <f t="shared" si="71"/>
        <v>820980000</v>
      </c>
    </row>
    <row r="1129" spans="1:14" hidden="1" x14ac:dyDescent="0.25">
      <c r="A1129" t="s">
        <v>2478</v>
      </c>
      <c r="B1129" t="s">
        <v>2479</v>
      </c>
      <c r="C1129" t="s">
        <v>2480</v>
      </c>
      <c r="D1129">
        <v>30.9</v>
      </c>
      <c r="E1129">
        <v>30.09</v>
      </c>
      <c r="F1129" t="s">
        <v>2481</v>
      </c>
      <c r="G1129" t="s">
        <v>2482</v>
      </c>
      <c r="H1129">
        <v>29.1</v>
      </c>
      <c r="I1129">
        <v>0.1</v>
      </c>
      <c r="J1129" t="s">
        <v>2483</v>
      </c>
      <c r="K1129" s="11">
        <f t="shared" si="68"/>
        <v>3110000</v>
      </c>
      <c r="L1129" s="11">
        <f t="shared" si="69"/>
        <v>609090</v>
      </c>
      <c r="M1129" s="11">
        <f t="shared" si="70"/>
        <v>12970000</v>
      </c>
      <c r="N1129" s="11">
        <f t="shared" si="71"/>
        <v>2780000000</v>
      </c>
    </row>
    <row r="1130" spans="1:14" hidden="1" x14ac:dyDescent="0.25">
      <c r="A1130" t="s">
        <v>2595</v>
      </c>
      <c r="B1130" t="s">
        <v>2596</v>
      </c>
      <c r="C1130" t="s">
        <v>2480</v>
      </c>
      <c r="D1130">
        <v>37.25</v>
      </c>
      <c r="E1130">
        <v>28.19</v>
      </c>
      <c r="F1130" t="s">
        <v>2597</v>
      </c>
      <c r="G1130" t="s">
        <v>2598</v>
      </c>
      <c r="H1130">
        <v>78.28</v>
      </c>
      <c r="I1130">
        <v>0.28999999999999998</v>
      </c>
      <c r="J1130" t="s">
        <v>832</v>
      </c>
      <c r="K1130" s="11">
        <f t="shared" si="68"/>
        <v>3110000</v>
      </c>
      <c r="L1130" s="11">
        <f t="shared" si="69"/>
        <v>403960</v>
      </c>
      <c r="M1130" s="11">
        <f t="shared" si="70"/>
        <v>14050000</v>
      </c>
      <c r="N1130" s="11">
        <f t="shared" si="71"/>
        <v>1190000000</v>
      </c>
    </row>
    <row r="1131" spans="1:14" hidden="1" x14ac:dyDescent="0.25">
      <c r="A1131" t="s">
        <v>2110</v>
      </c>
      <c r="B1131" t="s">
        <v>2111</v>
      </c>
      <c r="C1131" t="s">
        <v>821</v>
      </c>
      <c r="D1131">
        <v>25</v>
      </c>
      <c r="E1131">
        <v>28.17</v>
      </c>
      <c r="F1131" t="s">
        <v>2112</v>
      </c>
      <c r="G1131" t="s">
        <v>2113</v>
      </c>
      <c r="H1131">
        <v>38.75</v>
      </c>
      <c r="I1131">
        <v>0.26</v>
      </c>
      <c r="J1131" t="s">
        <v>295</v>
      </c>
      <c r="K1131" s="11">
        <f t="shared" si="68"/>
        <v>3100000</v>
      </c>
      <c r="L1131" s="11">
        <f t="shared" si="69"/>
        <v>539780</v>
      </c>
      <c r="M1131" s="11">
        <f t="shared" si="70"/>
        <v>10080000</v>
      </c>
      <c r="N1131" s="11">
        <f t="shared" si="71"/>
        <v>1240000000</v>
      </c>
    </row>
    <row r="1132" spans="1:14" hidden="1" x14ac:dyDescent="0.25">
      <c r="A1132" t="s">
        <v>2224</v>
      </c>
      <c r="B1132" t="s">
        <v>2225</v>
      </c>
      <c r="C1132" t="s">
        <v>2226</v>
      </c>
      <c r="D1132">
        <v>80.52</v>
      </c>
      <c r="E1132">
        <v>67.78</v>
      </c>
      <c r="F1132" t="s">
        <v>2227</v>
      </c>
      <c r="G1132" t="s">
        <v>2228</v>
      </c>
      <c r="H1132">
        <v>21.03</v>
      </c>
      <c r="I1132">
        <v>0.16</v>
      </c>
      <c r="J1132" t="s">
        <v>2229</v>
      </c>
      <c r="K1132" s="11">
        <f t="shared" si="68"/>
        <v>3090000</v>
      </c>
      <c r="L1132" s="11">
        <f t="shared" si="69"/>
        <v>230040</v>
      </c>
      <c r="M1132" s="11">
        <f t="shared" si="70"/>
        <v>11020000</v>
      </c>
      <c r="N1132" s="11">
        <f t="shared" si="71"/>
        <v>5640000000</v>
      </c>
    </row>
    <row r="1133" spans="1:14" hidden="1" x14ac:dyDescent="0.25">
      <c r="A1133" t="s">
        <v>3855</v>
      </c>
      <c r="B1133" t="s">
        <v>3856</v>
      </c>
      <c r="C1133" t="s">
        <v>815</v>
      </c>
      <c r="D1133">
        <v>70.45</v>
      </c>
      <c r="E1133">
        <v>69.14</v>
      </c>
      <c r="F1133" t="s">
        <v>3857</v>
      </c>
      <c r="G1133" t="s">
        <v>3858</v>
      </c>
      <c r="H1133">
        <v>26.79</v>
      </c>
      <c r="I1133">
        <v>0.23</v>
      </c>
      <c r="J1133" t="s">
        <v>2856</v>
      </c>
      <c r="K1133" s="11">
        <f t="shared" si="68"/>
        <v>3080000</v>
      </c>
      <c r="L1133" s="11">
        <f t="shared" si="69"/>
        <v>250910</v>
      </c>
      <c r="M1133" s="11">
        <f t="shared" si="70"/>
        <v>31530000</v>
      </c>
      <c r="N1133" s="11">
        <f t="shared" si="71"/>
        <v>2950000000</v>
      </c>
    </row>
    <row r="1134" spans="1:14" hidden="1" x14ac:dyDescent="0.25">
      <c r="A1134" t="s">
        <v>2127</v>
      </c>
      <c r="B1134" t="s">
        <v>2128</v>
      </c>
      <c r="C1134" t="s">
        <v>810</v>
      </c>
      <c r="D1134">
        <v>53.84</v>
      </c>
      <c r="E1134">
        <v>41.47</v>
      </c>
      <c r="F1134" t="s">
        <v>2129</v>
      </c>
      <c r="G1134" t="s">
        <v>2130</v>
      </c>
      <c r="H1134">
        <v>27.99</v>
      </c>
      <c r="I1134">
        <v>0.1</v>
      </c>
      <c r="J1134" t="s">
        <v>1432</v>
      </c>
      <c r="K1134" s="11">
        <f t="shared" si="68"/>
        <v>3070000</v>
      </c>
      <c r="L1134" s="11">
        <f t="shared" si="69"/>
        <v>397940</v>
      </c>
      <c r="M1134" s="11">
        <f t="shared" si="70"/>
        <v>10160000</v>
      </c>
      <c r="N1134" s="11">
        <f t="shared" si="71"/>
        <v>3040000000</v>
      </c>
    </row>
    <row r="1135" spans="1:14" hidden="1" x14ac:dyDescent="0.25">
      <c r="A1135" t="s">
        <v>2220</v>
      </c>
      <c r="B1135" t="s">
        <v>2221</v>
      </c>
      <c r="C1135" t="s">
        <v>810</v>
      </c>
      <c r="D1135">
        <v>110.05</v>
      </c>
      <c r="E1135">
        <v>91.46</v>
      </c>
      <c r="F1135" t="s">
        <v>2222</v>
      </c>
      <c r="G1135" t="s">
        <v>2219</v>
      </c>
      <c r="H1135">
        <v>26.37</v>
      </c>
      <c r="I1135">
        <v>0.19</v>
      </c>
      <c r="J1135" t="s">
        <v>2223</v>
      </c>
      <c r="K1135" s="11">
        <f t="shared" si="68"/>
        <v>3070000</v>
      </c>
      <c r="L1135" s="11">
        <f t="shared" si="69"/>
        <v>154020</v>
      </c>
      <c r="M1135" s="11">
        <f t="shared" si="70"/>
        <v>10970000</v>
      </c>
      <c r="N1135" s="11">
        <f t="shared" si="71"/>
        <v>2710000000</v>
      </c>
    </row>
    <row r="1136" spans="1:14" hidden="1" x14ac:dyDescent="0.25">
      <c r="A1136" t="s">
        <v>1727</v>
      </c>
      <c r="B1136" t="s">
        <v>1728</v>
      </c>
      <c r="C1136" t="s">
        <v>1729</v>
      </c>
      <c r="D1136">
        <v>53.66</v>
      </c>
      <c r="E1136">
        <v>48.71</v>
      </c>
      <c r="F1136" t="s">
        <v>1730</v>
      </c>
      <c r="G1136" t="s">
        <v>1731</v>
      </c>
      <c r="H1136">
        <v>29.58</v>
      </c>
      <c r="I1136">
        <v>0.26</v>
      </c>
      <c r="J1136" t="s">
        <v>1732</v>
      </c>
      <c r="K1136" s="11">
        <f t="shared" si="68"/>
        <v>3060000</v>
      </c>
      <c r="L1136" s="11">
        <f t="shared" si="69"/>
        <v>271350</v>
      </c>
      <c r="M1136" s="11">
        <f t="shared" si="70"/>
        <v>8029999.9999999991</v>
      </c>
      <c r="N1136" s="11">
        <f t="shared" si="71"/>
        <v>2820000000</v>
      </c>
    </row>
    <row r="1137" spans="1:14" hidden="1" x14ac:dyDescent="0.25">
      <c r="A1137" t="s">
        <v>2123</v>
      </c>
      <c r="B1137" t="s">
        <v>2124</v>
      </c>
      <c r="C1137" t="s">
        <v>1729</v>
      </c>
      <c r="D1137">
        <v>49.8</v>
      </c>
      <c r="E1137">
        <v>40.76</v>
      </c>
      <c r="F1137" t="s">
        <v>2125</v>
      </c>
      <c r="G1137" t="s">
        <v>2126</v>
      </c>
      <c r="H1137">
        <v>40.28</v>
      </c>
      <c r="I1137">
        <v>0.2</v>
      </c>
      <c r="J1137" t="s">
        <v>850</v>
      </c>
      <c r="K1137" s="11">
        <f t="shared" si="68"/>
        <v>3060000</v>
      </c>
      <c r="L1137" s="11">
        <f t="shared" si="69"/>
        <v>372700</v>
      </c>
      <c r="M1137" s="11">
        <f t="shared" si="70"/>
        <v>10130000</v>
      </c>
      <c r="N1137" s="11">
        <f t="shared" si="71"/>
        <v>2230000000</v>
      </c>
    </row>
    <row r="1138" spans="1:14" hidden="1" x14ac:dyDescent="0.25">
      <c r="A1138" t="s">
        <v>3699</v>
      </c>
      <c r="B1138" t="s">
        <v>3700</v>
      </c>
      <c r="C1138" t="s">
        <v>804</v>
      </c>
      <c r="D1138">
        <v>73.67</v>
      </c>
      <c r="E1138">
        <v>74.48</v>
      </c>
      <c r="F1138" t="s">
        <v>3701</v>
      </c>
      <c r="G1138" t="s">
        <v>3695</v>
      </c>
      <c r="H1138">
        <v>15.44</v>
      </c>
      <c r="I1138">
        <v>0.11</v>
      </c>
      <c r="J1138" t="s">
        <v>3702</v>
      </c>
      <c r="K1138" s="11">
        <f t="shared" si="68"/>
        <v>3050000</v>
      </c>
      <c r="L1138" s="11">
        <f t="shared" si="69"/>
        <v>344580</v>
      </c>
      <c r="M1138" s="11">
        <f t="shared" si="70"/>
        <v>28330000</v>
      </c>
      <c r="N1138" s="11">
        <f t="shared" si="71"/>
        <v>3780000000</v>
      </c>
    </row>
    <row r="1139" spans="1:14" hidden="1" x14ac:dyDescent="0.25">
      <c r="A1139" t="s">
        <v>3859</v>
      </c>
      <c r="B1139" t="s">
        <v>3860</v>
      </c>
      <c r="C1139" t="s">
        <v>793</v>
      </c>
      <c r="D1139">
        <v>48.58</v>
      </c>
      <c r="E1139">
        <v>53.16</v>
      </c>
      <c r="F1139" t="s">
        <v>3861</v>
      </c>
      <c r="G1139" t="s">
        <v>3862</v>
      </c>
      <c r="H1139">
        <v>22.69</v>
      </c>
      <c r="I1139">
        <v>0.1</v>
      </c>
      <c r="J1139" t="s">
        <v>3863</v>
      </c>
      <c r="K1139" s="11">
        <f t="shared" si="68"/>
        <v>3040000</v>
      </c>
      <c r="L1139" s="11">
        <f t="shared" si="69"/>
        <v>349440</v>
      </c>
      <c r="M1139" s="11">
        <f t="shared" si="70"/>
        <v>31560000</v>
      </c>
      <c r="N1139" s="11">
        <f t="shared" si="71"/>
        <v>2750000000</v>
      </c>
    </row>
    <row r="1140" spans="1:14" hidden="1" x14ac:dyDescent="0.25">
      <c r="A1140" t="s">
        <v>2516</v>
      </c>
      <c r="B1140" t="s">
        <v>2517</v>
      </c>
      <c r="C1140" t="s">
        <v>788</v>
      </c>
      <c r="D1140">
        <v>115.25</v>
      </c>
      <c r="E1140">
        <v>106.51</v>
      </c>
      <c r="F1140" t="s">
        <v>2518</v>
      </c>
      <c r="G1140" t="s">
        <v>2519</v>
      </c>
      <c r="H1140">
        <v>27.77</v>
      </c>
      <c r="I1140">
        <v>0.15</v>
      </c>
      <c r="J1140" t="s">
        <v>2520</v>
      </c>
      <c r="K1140" s="11">
        <f t="shared" si="68"/>
        <v>3020000</v>
      </c>
      <c r="L1140" s="11">
        <f t="shared" si="69"/>
        <v>155160</v>
      </c>
      <c r="M1140" s="11">
        <f t="shared" si="70"/>
        <v>13310000</v>
      </c>
      <c r="N1140" s="11">
        <f t="shared" si="71"/>
        <v>3640000000</v>
      </c>
    </row>
    <row r="1141" spans="1:14" hidden="1" x14ac:dyDescent="0.25">
      <c r="A1141" t="s">
        <v>1948</v>
      </c>
      <c r="B1141" t="s">
        <v>1949</v>
      </c>
      <c r="C1141" t="s">
        <v>1950</v>
      </c>
      <c r="D1141">
        <v>74.3</v>
      </c>
      <c r="E1141">
        <v>65.849999999999994</v>
      </c>
      <c r="F1141" t="s">
        <v>1951</v>
      </c>
      <c r="G1141" t="s">
        <v>1946</v>
      </c>
      <c r="H1141">
        <v>27.76</v>
      </c>
      <c r="I1141">
        <v>0.25</v>
      </c>
      <c r="J1141" t="s">
        <v>193</v>
      </c>
      <c r="K1141" s="11">
        <f t="shared" si="68"/>
        <v>3010000</v>
      </c>
      <c r="L1141" s="11">
        <f t="shared" si="69"/>
        <v>197710</v>
      </c>
      <c r="M1141" s="11">
        <f t="shared" si="70"/>
        <v>9130000</v>
      </c>
      <c r="N1141" s="11">
        <f t="shared" si="71"/>
        <v>1910000000</v>
      </c>
    </row>
    <row r="1142" spans="1:14" hidden="1" x14ac:dyDescent="0.25">
      <c r="A1142" t="s">
        <v>2700</v>
      </c>
      <c r="B1142" t="s">
        <v>2701</v>
      </c>
      <c r="C1142" t="s">
        <v>2702</v>
      </c>
      <c r="D1142">
        <v>78.099999999999994</v>
      </c>
      <c r="E1142">
        <v>71.67</v>
      </c>
      <c r="F1142" t="s">
        <v>2703</v>
      </c>
      <c r="G1142" t="s">
        <v>2704</v>
      </c>
      <c r="H1142">
        <v>27.88</v>
      </c>
      <c r="I1142">
        <v>0.22</v>
      </c>
      <c r="J1142" t="s">
        <v>2705</v>
      </c>
      <c r="K1142" s="11">
        <f t="shared" si="68"/>
        <v>3000000</v>
      </c>
      <c r="L1142" s="11">
        <f t="shared" si="69"/>
        <v>184980</v>
      </c>
      <c r="M1142" s="11">
        <f t="shared" si="70"/>
        <v>15200000</v>
      </c>
      <c r="N1142" s="11">
        <f t="shared" si="71"/>
        <v>2460000000</v>
      </c>
    </row>
    <row r="1143" spans="1:14" hidden="1" x14ac:dyDescent="0.25">
      <c r="A1143" t="s">
        <v>2717</v>
      </c>
      <c r="B1143" t="s">
        <v>2718</v>
      </c>
      <c r="C1143" t="s">
        <v>2702</v>
      </c>
      <c r="D1143">
        <v>66.2</v>
      </c>
      <c r="E1143">
        <v>69.75</v>
      </c>
      <c r="F1143" t="s">
        <v>2719</v>
      </c>
      <c r="G1143" t="s">
        <v>2720</v>
      </c>
      <c r="H1143">
        <v>30.31</v>
      </c>
      <c r="I1143">
        <v>0.37</v>
      </c>
      <c r="J1143" t="s">
        <v>2721</v>
      </c>
      <c r="K1143" s="11">
        <f t="shared" si="68"/>
        <v>3000000</v>
      </c>
      <c r="L1143" s="11">
        <f t="shared" si="69"/>
        <v>223790</v>
      </c>
      <c r="M1143" s="11">
        <f t="shared" si="70"/>
        <v>15340000</v>
      </c>
      <c r="N1143" s="11">
        <f t="shared" si="71"/>
        <v>2220000000</v>
      </c>
    </row>
    <row r="1144" spans="1:14" hidden="1" x14ac:dyDescent="0.25">
      <c r="A1144" t="s">
        <v>2658</v>
      </c>
      <c r="B1144" t="s">
        <v>2659</v>
      </c>
      <c r="C1144" t="s">
        <v>2091</v>
      </c>
      <c r="D1144">
        <v>85.15</v>
      </c>
      <c r="E1144">
        <v>86.81</v>
      </c>
      <c r="F1144" t="s">
        <v>2660</v>
      </c>
      <c r="G1144" t="s">
        <v>2661</v>
      </c>
      <c r="H1144">
        <v>18</v>
      </c>
      <c r="I1144">
        <v>0.15</v>
      </c>
      <c r="J1144" t="s">
        <v>2662</v>
      </c>
      <c r="K1144" s="11">
        <f t="shared" si="68"/>
        <v>2980000</v>
      </c>
      <c r="L1144" s="11">
        <f t="shared" si="69"/>
        <v>201940</v>
      </c>
      <c r="M1144" s="11">
        <f t="shared" si="70"/>
        <v>14770000</v>
      </c>
      <c r="N1144" s="11">
        <f t="shared" si="71"/>
        <v>2980000000</v>
      </c>
    </row>
    <row r="1145" spans="1:14" hidden="1" x14ac:dyDescent="0.25">
      <c r="A1145" t="s">
        <v>2089</v>
      </c>
      <c r="B1145" t="s">
        <v>2090</v>
      </c>
      <c r="C1145" t="s">
        <v>2091</v>
      </c>
      <c r="D1145">
        <v>54.58</v>
      </c>
      <c r="E1145">
        <v>43.96</v>
      </c>
      <c r="F1145" t="s">
        <v>2092</v>
      </c>
      <c r="G1145" t="s">
        <v>2093</v>
      </c>
      <c r="H1145">
        <v>33.28</v>
      </c>
      <c r="I1145">
        <v>0.19</v>
      </c>
      <c r="J1145" t="s">
        <v>1982</v>
      </c>
      <c r="K1145" s="11">
        <f t="shared" si="68"/>
        <v>2980000</v>
      </c>
      <c r="L1145" s="11">
        <f t="shared" si="69"/>
        <v>399280</v>
      </c>
      <c r="M1145" s="11">
        <f t="shared" si="70"/>
        <v>9980000</v>
      </c>
      <c r="N1145" s="11">
        <f t="shared" si="71"/>
        <v>2720000000</v>
      </c>
    </row>
    <row r="1146" spans="1:14" hidden="1" x14ac:dyDescent="0.25">
      <c r="A1146" t="s">
        <v>2610</v>
      </c>
      <c r="B1146" t="s">
        <v>2611</v>
      </c>
      <c r="C1146" t="s">
        <v>2612</v>
      </c>
      <c r="D1146">
        <v>102.87</v>
      </c>
      <c r="E1146">
        <v>91.7</v>
      </c>
      <c r="F1146" t="s">
        <v>2613</v>
      </c>
      <c r="G1146" t="s">
        <v>2614</v>
      </c>
      <c r="H1146">
        <v>28.56</v>
      </c>
      <c r="I1146">
        <v>0.34</v>
      </c>
      <c r="J1146" t="s">
        <v>1235</v>
      </c>
      <c r="K1146" s="11">
        <f t="shared" si="68"/>
        <v>2970000</v>
      </c>
      <c r="L1146" s="11">
        <f t="shared" si="69"/>
        <v>174710</v>
      </c>
      <c r="M1146" s="11">
        <f t="shared" si="70"/>
        <v>14090000</v>
      </c>
      <c r="N1146" s="11">
        <f t="shared" si="71"/>
        <v>2630000000</v>
      </c>
    </row>
    <row r="1147" spans="1:14" hidden="1" x14ac:dyDescent="0.25">
      <c r="A1147" t="s">
        <v>3781</v>
      </c>
      <c r="B1147" t="s">
        <v>3782</v>
      </c>
      <c r="C1147" t="s">
        <v>776</v>
      </c>
      <c r="D1147">
        <v>68.75</v>
      </c>
      <c r="E1147">
        <v>73.91</v>
      </c>
      <c r="F1147" t="s">
        <v>3783</v>
      </c>
      <c r="G1147" t="s">
        <v>3784</v>
      </c>
      <c r="H1147">
        <v>16.87</v>
      </c>
      <c r="I1147">
        <v>0.11</v>
      </c>
      <c r="J1147" t="s">
        <v>3785</v>
      </c>
      <c r="K1147" s="11">
        <f t="shared" si="68"/>
        <v>2960000</v>
      </c>
      <c r="L1147" s="11">
        <f t="shared" si="69"/>
        <v>290550</v>
      </c>
      <c r="M1147" s="11">
        <f t="shared" si="70"/>
        <v>29660000</v>
      </c>
      <c r="N1147" s="11">
        <f t="shared" si="71"/>
        <v>2940000000</v>
      </c>
    </row>
    <row r="1148" spans="1:14" hidden="1" x14ac:dyDescent="0.25">
      <c r="A1148" t="s">
        <v>3437</v>
      </c>
      <c r="B1148" t="s">
        <v>3438</v>
      </c>
      <c r="C1148" t="s">
        <v>776</v>
      </c>
      <c r="D1148">
        <v>65.510000000000005</v>
      </c>
      <c r="E1148">
        <v>73.98</v>
      </c>
      <c r="F1148" t="s">
        <v>3439</v>
      </c>
      <c r="G1148" t="s">
        <v>3440</v>
      </c>
      <c r="H1148">
        <v>17.239999999999998</v>
      </c>
      <c r="I1148">
        <v>0.13</v>
      </c>
      <c r="J1148" t="s">
        <v>1982</v>
      </c>
      <c r="K1148" s="11">
        <f t="shared" si="68"/>
        <v>2960000</v>
      </c>
      <c r="L1148" s="11">
        <f t="shared" si="69"/>
        <v>241380</v>
      </c>
      <c r="M1148" s="11">
        <f t="shared" si="70"/>
        <v>24500000</v>
      </c>
      <c r="N1148" s="11">
        <f t="shared" si="71"/>
        <v>2720000000</v>
      </c>
    </row>
    <row r="1149" spans="1:14" hidden="1" x14ac:dyDescent="0.25">
      <c r="A1149" t="s">
        <v>2374</v>
      </c>
      <c r="B1149" t="s">
        <v>2375</v>
      </c>
      <c r="C1149" t="s">
        <v>2151</v>
      </c>
      <c r="D1149">
        <v>40.46</v>
      </c>
      <c r="E1149">
        <v>40.53</v>
      </c>
      <c r="F1149" t="s">
        <v>2376</v>
      </c>
      <c r="G1149" t="s">
        <v>2373</v>
      </c>
      <c r="H1149">
        <v>23.59</v>
      </c>
      <c r="I1149">
        <v>0.1</v>
      </c>
      <c r="J1149" t="s">
        <v>2377</v>
      </c>
      <c r="K1149" s="11">
        <f t="shared" si="68"/>
        <v>2940000</v>
      </c>
      <c r="L1149" s="11">
        <f t="shared" si="69"/>
        <v>378680</v>
      </c>
      <c r="M1149" s="11">
        <f t="shared" si="70"/>
        <v>12300000</v>
      </c>
      <c r="N1149" s="11">
        <f t="shared" si="71"/>
        <v>3290000000</v>
      </c>
    </row>
    <row r="1150" spans="1:14" hidden="1" x14ac:dyDescent="0.25">
      <c r="A1150" t="s">
        <v>2149</v>
      </c>
      <c r="B1150" t="s">
        <v>2150</v>
      </c>
      <c r="C1150" t="s">
        <v>2151</v>
      </c>
      <c r="D1150">
        <v>65.55</v>
      </c>
      <c r="E1150">
        <v>48.89</v>
      </c>
      <c r="F1150" t="s">
        <v>2152</v>
      </c>
      <c r="G1150" t="s">
        <v>2153</v>
      </c>
      <c r="H1150">
        <v>38.659999999999997</v>
      </c>
      <c r="I1150">
        <v>0.18</v>
      </c>
      <c r="J1150" t="s">
        <v>903</v>
      </c>
      <c r="K1150" s="11">
        <f t="shared" si="68"/>
        <v>2940000</v>
      </c>
      <c r="L1150" s="11">
        <f t="shared" si="69"/>
        <v>306010</v>
      </c>
      <c r="M1150" s="11">
        <f t="shared" si="70"/>
        <v>10510000</v>
      </c>
      <c r="N1150" s="11">
        <f t="shared" si="71"/>
        <v>1850000000</v>
      </c>
    </row>
    <row r="1151" spans="1:14" hidden="1" x14ac:dyDescent="0.25">
      <c r="A1151" t="s">
        <v>2075</v>
      </c>
      <c r="B1151" t="s">
        <v>2076</v>
      </c>
      <c r="C1151" t="s">
        <v>2077</v>
      </c>
      <c r="D1151">
        <v>81.56</v>
      </c>
      <c r="E1151">
        <v>69.97</v>
      </c>
      <c r="F1151" t="s">
        <v>2078</v>
      </c>
      <c r="G1151" t="s">
        <v>2074</v>
      </c>
      <c r="H1151">
        <v>30.58</v>
      </c>
      <c r="I1151">
        <v>0.23</v>
      </c>
      <c r="J1151" t="s">
        <v>2079</v>
      </c>
      <c r="K1151" s="11">
        <f t="shared" si="68"/>
        <v>2910000</v>
      </c>
      <c r="L1151" s="11">
        <f t="shared" si="69"/>
        <v>235250</v>
      </c>
      <c r="M1151" s="11">
        <f t="shared" si="70"/>
        <v>9890000</v>
      </c>
      <c r="N1151" s="11">
        <f t="shared" si="71"/>
        <v>3440000000</v>
      </c>
    </row>
    <row r="1152" spans="1:14" hidden="1" x14ac:dyDescent="0.25">
      <c r="A1152" t="s">
        <v>2668</v>
      </c>
      <c r="B1152" t="s">
        <v>2669</v>
      </c>
      <c r="C1152" t="s">
        <v>2077</v>
      </c>
      <c r="D1152">
        <v>28.83</v>
      </c>
      <c r="E1152">
        <v>29.09</v>
      </c>
      <c r="F1152" t="s">
        <v>2670</v>
      </c>
      <c r="G1152" t="s">
        <v>2671</v>
      </c>
      <c r="H1152">
        <v>19.850000000000001</v>
      </c>
      <c r="I1152">
        <v>0.05</v>
      </c>
      <c r="J1152" t="s">
        <v>2461</v>
      </c>
      <c r="K1152" s="11">
        <f t="shared" si="68"/>
        <v>2910000</v>
      </c>
      <c r="L1152" s="11">
        <f t="shared" si="69"/>
        <v>520460.00000000006</v>
      </c>
      <c r="M1152" s="11">
        <f t="shared" si="70"/>
        <v>14810000</v>
      </c>
      <c r="N1152" s="11">
        <f t="shared" si="71"/>
        <v>2330000000</v>
      </c>
    </row>
    <row r="1153" spans="1:14" hidden="1" x14ac:dyDescent="0.25">
      <c r="A1153" t="s">
        <v>2484</v>
      </c>
      <c r="B1153" t="s">
        <v>2485</v>
      </c>
      <c r="C1153" t="s">
        <v>765</v>
      </c>
      <c r="D1153">
        <v>67.89</v>
      </c>
      <c r="E1153">
        <v>71.930000000000007</v>
      </c>
      <c r="F1153" t="s">
        <v>2486</v>
      </c>
      <c r="G1153" t="s">
        <v>2487</v>
      </c>
      <c r="H1153">
        <v>16.02</v>
      </c>
      <c r="I1153">
        <v>0.11</v>
      </c>
      <c r="J1153" t="s">
        <v>2488</v>
      </c>
      <c r="K1153" s="11">
        <f t="shared" si="68"/>
        <v>2900000</v>
      </c>
      <c r="L1153" s="11">
        <f t="shared" si="69"/>
        <v>231310</v>
      </c>
      <c r="M1153" s="11">
        <f t="shared" si="70"/>
        <v>13000000</v>
      </c>
      <c r="N1153" s="11">
        <f t="shared" si="71"/>
        <v>3560000000</v>
      </c>
    </row>
    <row r="1154" spans="1:14" hidden="1" x14ac:dyDescent="0.25">
      <c r="A1154" t="s">
        <v>2160</v>
      </c>
      <c r="B1154" t="s">
        <v>2161</v>
      </c>
      <c r="C1154" t="s">
        <v>2002</v>
      </c>
      <c r="D1154">
        <v>34.700000000000003</v>
      </c>
      <c r="E1154">
        <v>34.67</v>
      </c>
      <c r="F1154" t="s">
        <v>2162</v>
      </c>
      <c r="G1154" t="s">
        <v>2163</v>
      </c>
      <c r="H1154">
        <v>23.6</v>
      </c>
      <c r="I1154">
        <v>0.14000000000000001</v>
      </c>
      <c r="J1154" t="s">
        <v>2164</v>
      </c>
      <c r="K1154" s="11">
        <f t="shared" ref="K1154:K1217" si="72">IF(RIGHT(C1154,1)="k",LEFT(C1154,LEN(C1154)-1)*1000,IF(RIGHT(C1154,1)="M",LEFT(C1154,LEN(C1154)-1)*1000000,IF(RIGHT(C1154,1)="B",LEFT(C1154,LEN(C1154)-1)*1000000000)))</f>
        <v>2880000</v>
      </c>
      <c r="L1154" s="11">
        <f t="shared" ref="L1154:L1217" si="73">IF(RIGHT(F1154,1)="k",LEFT(F1154,LEN(F1154)-1)*1000,IF(RIGHT(F1154,1)="M",LEFT(F1154,LEN(F1154)-1)*1000000,IF(RIGHT(F1154,1)="B",LEFT(F1154,LEN(F1154)-1)*1000000000)))</f>
        <v>422510</v>
      </c>
      <c r="M1154" s="11">
        <f t="shared" ref="M1154:M1217" si="74">IF(RIGHT(G1154,1)="k",LEFT(G1154,LEN(G1154)-1)*1000,IF(RIGHT(G1154,1)="M",LEFT(G1154,LEN(G1154)-1)*1000000,IF(RIGHT(G1154,1)="B",LEFT(G1154,LEN(G1154)-1)*1000000000)))</f>
        <v>10590000</v>
      </c>
      <c r="N1154" s="11">
        <f t="shared" ref="N1154:N1217" si="75">IF(RIGHT(J1154,1)="k",LEFT(J1154,LEN(J1154)-1)*1000,IF(RIGHT(J1154,1)="M",LEFT(J1154,LEN(J1154)-1)*1000000,IF(RIGHT(J1154,1)="B",LEFT(J1154,LEN(J1154)-1)*1000000000)))</f>
        <v>3230000000</v>
      </c>
    </row>
    <row r="1155" spans="1:14" hidden="1" x14ac:dyDescent="0.25">
      <c r="A1155" t="s">
        <v>2000</v>
      </c>
      <c r="B1155" t="s">
        <v>2001</v>
      </c>
      <c r="C1155" t="s">
        <v>2002</v>
      </c>
      <c r="D1155">
        <v>32.549999999999997</v>
      </c>
      <c r="E1155">
        <v>34.06</v>
      </c>
      <c r="F1155" t="s">
        <v>2003</v>
      </c>
      <c r="G1155" t="s">
        <v>2004</v>
      </c>
      <c r="H1155">
        <v>20.47</v>
      </c>
      <c r="I1155">
        <v>0.18</v>
      </c>
      <c r="J1155" t="s">
        <v>2005</v>
      </c>
      <c r="K1155" s="11">
        <f t="shared" si="72"/>
        <v>2880000</v>
      </c>
      <c r="L1155" s="11">
        <f t="shared" si="73"/>
        <v>473910</v>
      </c>
      <c r="M1155" s="11">
        <f t="shared" si="74"/>
        <v>9330000</v>
      </c>
      <c r="N1155" s="11">
        <f t="shared" si="75"/>
        <v>2760000000</v>
      </c>
    </row>
    <row r="1156" spans="1:14" hidden="1" x14ac:dyDescent="0.25">
      <c r="A1156" t="s">
        <v>1865</v>
      </c>
      <c r="B1156" t="s">
        <v>1866</v>
      </c>
      <c r="C1156" t="s">
        <v>745</v>
      </c>
      <c r="D1156">
        <v>26.89</v>
      </c>
      <c r="E1156">
        <v>25.44</v>
      </c>
      <c r="F1156" t="s">
        <v>1867</v>
      </c>
      <c r="G1156" t="s">
        <v>1868</v>
      </c>
      <c r="H1156">
        <v>29.1</v>
      </c>
      <c r="I1156">
        <v>0.09</v>
      </c>
      <c r="J1156" t="s">
        <v>1869</v>
      </c>
      <c r="K1156" s="11">
        <f t="shared" si="72"/>
        <v>2850000</v>
      </c>
      <c r="L1156" s="11">
        <f t="shared" si="73"/>
        <v>691650</v>
      </c>
      <c r="M1156" s="11">
        <f t="shared" si="74"/>
        <v>8620000</v>
      </c>
      <c r="N1156" s="11">
        <f t="shared" si="75"/>
        <v>4760000000</v>
      </c>
    </row>
    <row r="1157" spans="1:14" hidden="1" x14ac:dyDescent="0.25">
      <c r="A1157" t="s">
        <v>2521</v>
      </c>
      <c r="B1157" t="s">
        <v>2522</v>
      </c>
      <c r="C1157" t="s">
        <v>2523</v>
      </c>
      <c r="D1157">
        <v>37.880000000000003</v>
      </c>
      <c r="E1157">
        <v>28.61</v>
      </c>
      <c r="F1157" t="s">
        <v>2524</v>
      </c>
      <c r="G1157" t="s">
        <v>2525</v>
      </c>
      <c r="H1157">
        <v>62.18</v>
      </c>
      <c r="I1157">
        <v>0.36</v>
      </c>
      <c r="J1157" t="s">
        <v>604</v>
      </c>
      <c r="K1157" s="11">
        <f t="shared" si="72"/>
        <v>2840000</v>
      </c>
      <c r="L1157" s="11">
        <f t="shared" si="73"/>
        <v>347430</v>
      </c>
      <c r="M1157" s="11">
        <f t="shared" si="74"/>
        <v>13320000</v>
      </c>
      <c r="N1157" s="11">
        <f t="shared" si="75"/>
        <v>1390000000</v>
      </c>
    </row>
    <row r="1158" spans="1:14" hidden="1" x14ac:dyDescent="0.25">
      <c r="A1158" t="s">
        <v>1810</v>
      </c>
      <c r="B1158" t="s">
        <v>1811</v>
      </c>
      <c r="C1158" t="s">
        <v>735</v>
      </c>
      <c r="D1158">
        <v>42.1</v>
      </c>
      <c r="E1158">
        <v>40.79</v>
      </c>
      <c r="F1158" t="s">
        <v>1812</v>
      </c>
      <c r="G1158" t="s">
        <v>1813</v>
      </c>
      <c r="H1158">
        <v>27.96</v>
      </c>
      <c r="I1158">
        <v>0.18</v>
      </c>
      <c r="J1158" t="s">
        <v>1079</v>
      </c>
      <c r="K1158" s="11">
        <f t="shared" si="72"/>
        <v>2820000</v>
      </c>
      <c r="L1158" s="11">
        <f t="shared" si="73"/>
        <v>370110</v>
      </c>
      <c r="M1158" s="11">
        <f t="shared" si="74"/>
        <v>8470000</v>
      </c>
      <c r="N1158" s="11">
        <f t="shared" si="75"/>
        <v>2690000000</v>
      </c>
    </row>
    <row r="1159" spans="1:14" hidden="1" x14ac:dyDescent="0.25">
      <c r="A1159" t="s">
        <v>2683</v>
      </c>
      <c r="B1159" t="s">
        <v>2684</v>
      </c>
      <c r="C1159" t="s">
        <v>735</v>
      </c>
      <c r="D1159">
        <v>27.53</v>
      </c>
      <c r="E1159">
        <v>26.21</v>
      </c>
      <c r="F1159" t="s">
        <v>2685</v>
      </c>
      <c r="G1159" t="s">
        <v>2682</v>
      </c>
      <c r="H1159">
        <v>21.33</v>
      </c>
      <c r="I1159">
        <v>0.08</v>
      </c>
      <c r="J1159" t="s">
        <v>816</v>
      </c>
      <c r="K1159" s="11">
        <f t="shared" si="72"/>
        <v>2820000</v>
      </c>
      <c r="L1159" s="11">
        <f t="shared" si="73"/>
        <v>543590</v>
      </c>
      <c r="M1159" s="11">
        <f t="shared" si="74"/>
        <v>14890000</v>
      </c>
      <c r="N1159" s="11">
        <f t="shared" si="75"/>
        <v>2300000000</v>
      </c>
    </row>
    <row r="1160" spans="1:14" hidden="1" x14ac:dyDescent="0.25">
      <c r="A1160" t="s">
        <v>2354</v>
      </c>
      <c r="B1160" t="s">
        <v>2355</v>
      </c>
      <c r="C1160" t="s">
        <v>2356</v>
      </c>
      <c r="D1160">
        <v>66.95</v>
      </c>
      <c r="E1160">
        <v>73.09</v>
      </c>
      <c r="F1160" t="s">
        <v>2357</v>
      </c>
      <c r="G1160" t="s">
        <v>2358</v>
      </c>
      <c r="H1160">
        <v>34.090000000000003</v>
      </c>
      <c r="I1160">
        <v>0.28999999999999998</v>
      </c>
      <c r="J1160" t="s">
        <v>943</v>
      </c>
      <c r="K1160" s="11">
        <f t="shared" si="72"/>
        <v>2780000</v>
      </c>
      <c r="L1160" s="11">
        <f t="shared" si="73"/>
        <v>158750</v>
      </c>
      <c r="M1160" s="11">
        <f t="shared" si="74"/>
        <v>11930000</v>
      </c>
      <c r="N1160" s="11">
        <f t="shared" si="75"/>
        <v>2000000000</v>
      </c>
    </row>
    <row r="1161" spans="1:14" hidden="1" x14ac:dyDescent="0.25">
      <c r="A1161" t="s">
        <v>2972</v>
      </c>
      <c r="B1161" t="s">
        <v>2973</v>
      </c>
      <c r="C1161" t="s">
        <v>718</v>
      </c>
      <c r="D1161">
        <v>31.95</v>
      </c>
      <c r="E1161">
        <v>39.51</v>
      </c>
      <c r="F1161" t="s">
        <v>2974</v>
      </c>
      <c r="G1161" t="s">
        <v>2975</v>
      </c>
      <c r="H1161">
        <v>30.42</v>
      </c>
      <c r="I1161">
        <v>0.05</v>
      </c>
      <c r="J1161" t="s">
        <v>2183</v>
      </c>
      <c r="K1161" s="11">
        <f t="shared" si="72"/>
        <v>2770000</v>
      </c>
      <c r="L1161" s="11">
        <f t="shared" si="73"/>
        <v>555310</v>
      </c>
      <c r="M1161" s="11">
        <f t="shared" si="74"/>
        <v>18490000</v>
      </c>
      <c r="N1161" s="11">
        <f t="shared" si="75"/>
        <v>2100000000</v>
      </c>
    </row>
    <row r="1162" spans="1:14" hidden="1" x14ac:dyDescent="0.25">
      <c r="A1162" t="s">
        <v>2963</v>
      </c>
      <c r="B1162" t="s">
        <v>2964</v>
      </c>
      <c r="C1162" t="s">
        <v>718</v>
      </c>
      <c r="D1162">
        <v>53.65</v>
      </c>
      <c r="E1162">
        <v>58.98</v>
      </c>
      <c r="F1162" t="s">
        <v>2965</v>
      </c>
      <c r="G1162" t="s">
        <v>2966</v>
      </c>
      <c r="H1162">
        <v>35.57</v>
      </c>
      <c r="I1162">
        <v>0.2</v>
      </c>
      <c r="J1162" t="s">
        <v>370</v>
      </c>
      <c r="K1162" s="11">
        <f t="shared" si="72"/>
        <v>2770000</v>
      </c>
      <c r="L1162" s="11">
        <f t="shared" si="73"/>
        <v>218870</v>
      </c>
      <c r="M1162" s="11">
        <f t="shared" si="74"/>
        <v>18330000</v>
      </c>
      <c r="N1162" s="11">
        <f t="shared" si="75"/>
        <v>1360000000</v>
      </c>
    </row>
    <row r="1163" spans="1:14" hidden="1" x14ac:dyDescent="0.25">
      <c r="A1163" t="s">
        <v>2672</v>
      </c>
      <c r="B1163" t="s">
        <v>2673</v>
      </c>
      <c r="C1163" t="s">
        <v>2674</v>
      </c>
      <c r="D1163">
        <v>44.42</v>
      </c>
      <c r="E1163">
        <v>41.78</v>
      </c>
      <c r="F1163" t="s">
        <v>2675</v>
      </c>
      <c r="G1163" t="s">
        <v>2676</v>
      </c>
      <c r="H1163">
        <v>22.14</v>
      </c>
      <c r="I1163">
        <v>0.12</v>
      </c>
      <c r="J1163" t="s">
        <v>2677</v>
      </c>
      <c r="K1163" s="11">
        <f t="shared" si="72"/>
        <v>2750000</v>
      </c>
      <c r="L1163" s="11">
        <f t="shared" si="73"/>
        <v>397780</v>
      </c>
      <c r="M1163" s="11">
        <f t="shared" si="74"/>
        <v>14820000</v>
      </c>
      <c r="N1163" s="11">
        <f t="shared" si="75"/>
        <v>3550000000</v>
      </c>
    </row>
    <row r="1164" spans="1:14" hidden="1" x14ac:dyDescent="0.25">
      <c r="A1164" t="s">
        <v>1636</v>
      </c>
      <c r="B1164" t="s">
        <v>1637</v>
      </c>
      <c r="C1164" t="s">
        <v>1638</v>
      </c>
      <c r="D1164">
        <v>31.1</v>
      </c>
      <c r="E1164">
        <v>30.86</v>
      </c>
      <c r="F1164" t="s">
        <v>1639</v>
      </c>
      <c r="G1164" t="s">
        <v>1634</v>
      </c>
      <c r="H1164">
        <v>24.22</v>
      </c>
      <c r="I1164">
        <v>0.2</v>
      </c>
      <c r="J1164" t="s">
        <v>1640</v>
      </c>
      <c r="K1164" s="11">
        <f t="shared" si="72"/>
        <v>2740000</v>
      </c>
      <c r="L1164" s="11">
        <f t="shared" si="73"/>
        <v>511840</v>
      </c>
      <c r="M1164" s="11">
        <f t="shared" si="74"/>
        <v>7430000</v>
      </c>
      <c r="N1164" s="11">
        <f t="shared" si="75"/>
        <v>2240000000</v>
      </c>
    </row>
    <row r="1165" spans="1:14" hidden="1" x14ac:dyDescent="0.25">
      <c r="A1165" t="s">
        <v>2851</v>
      </c>
      <c r="B1165" t="s">
        <v>2852</v>
      </c>
      <c r="C1165" t="s">
        <v>2853</v>
      </c>
      <c r="D1165">
        <v>56.6</v>
      </c>
      <c r="E1165">
        <v>48.31</v>
      </c>
      <c r="F1165" t="s">
        <v>2854</v>
      </c>
      <c r="G1165" t="s">
        <v>2855</v>
      </c>
      <c r="H1165">
        <v>32.33</v>
      </c>
      <c r="I1165">
        <v>0.19</v>
      </c>
      <c r="J1165" t="s">
        <v>2856</v>
      </c>
      <c r="K1165" s="11">
        <f t="shared" si="72"/>
        <v>2730000</v>
      </c>
      <c r="L1165" s="11">
        <f t="shared" si="73"/>
        <v>277010</v>
      </c>
      <c r="M1165" s="11">
        <f t="shared" si="74"/>
        <v>16739999.999999998</v>
      </c>
      <c r="N1165" s="11">
        <f t="shared" si="75"/>
        <v>2950000000</v>
      </c>
    </row>
    <row r="1166" spans="1:14" hidden="1" x14ac:dyDescent="0.25">
      <c r="A1166" t="s">
        <v>1943</v>
      </c>
      <c r="B1166" t="s">
        <v>1944</v>
      </c>
      <c r="C1166" t="s">
        <v>1672</v>
      </c>
      <c r="D1166">
        <v>34.520000000000003</v>
      </c>
      <c r="E1166">
        <v>34.49</v>
      </c>
      <c r="F1166" t="s">
        <v>1945</v>
      </c>
      <c r="G1166" t="s">
        <v>1946</v>
      </c>
      <c r="H1166">
        <v>14.1</v>
      </c>
      <c r="I1166">
        <v>0.05</v>
      </c>
      <c r="J1166" t="s">
        <v>1947</v>
      </c>
      <c r="K1166" s="11">
        <f t="shared" si="72"/>
        <v>2720000</v>
      </c>
      <c r="L1166" s="11">
        <f t="shared" si="73"/>
        <v>456890</v>
      </c>
      <c r="M1166" s="11">
        <f t="shared" si="74"/>
        <v>9130000</v>
      </c>
      <c r="N1166" s="11">
        <f t="shared" si="75"/>
        <v>3760000000</v>
      </c>
    </row>
    <row r="1167" spans="1:14" hidden="1" x14ac:dyDescent="0.25">
      <c r="A1167" t="s">
        <v>1670</v>
      </c>
      <c r="B1167" t="s">
        <v>1671</v>
      </c>
      <c r="C1167" t="s">
        <v>1672</v>
      </c>
      <c r="D1167">
        <v>87.61</v>
      </c>
      <c r="E1167">
        <v>78.77</v>
      </c>
      <c r="F1167" t="s">
        <v>1673</v>
      </c>
      <c r="G1167" t="s">
        <v>1674</v>
      </c>
      <c r="H1167">
        <v>24</v>
      </c>
      <c r="I1167">
        <v>0.18</v>
      </c>
      <c r="J1167" t="s">
        <v>1675</v>
      </c>
      <c r="K1167" s="11">
        <f t="shared" si="72"/>
        <v>2720000</v>
      </c>
      <c r="L1167" s="11">
        <f t="shared" si="73"/>
        <v>183640</v>
      </c>
      <c r="M1167" s="11">
        <f t="shared" si="74"/>
        <v>7620000</v>
      </c>
      <c r="N1167" s="11">
        <f t="shared" si="75"/>
        <v>3350000000</v>
      </c>
    </row>
    <row r="1168" spans="1:14" hidden="1" x14ac:dyDescent="0.25">
      <c r="A1168" t="s">
        <v>1919</v>
      </c>
      <c r="B1168" t="s">
        <v>1920</v>
      </c>
      <c r="C1168" t="s">
        <v>1672</v>
      </c>
      <c r="D1168">
        <v>45.8</v>
      </c>
      <c r="E1168">
        <v>42.96</v>
      </c>
      <c r="F1168" t="s">
        <v>1921</v>
      </c>
      <c r="G1168" t="s">
        <v>1922</v>
      </c>
      <c r="H1168">
        <v>28.62</v>
      </c>
      <c r="I1168">
        <v>0.19</v>
      </c>
      <c r="J1168" t="s">
        <v>816</v>
      </c>
      <c r="K1168" s="11">
        <f t="shared" si="72"/>
        <v>2720000</v>
      </c>
      <c r="L1168" s="11">
        <f t="shared" si="73"/>
        <v>347460</v>
      </c>
      <c r="M1168" s="11">
        <f t="shared" si="74"/>
        <v>8960000</v>
      </c>
      <c r="N1168" s="11">
        <f t="shared" si="75"/>
        <v>2300000000</v>
      </c>
    </row>
    <row r="1169" spans="1:14" hidden="1" x14ac:dyDescent="0.25">
      <c r="A1169" t="s">
        <v>1546</v>
      </c>
      <c r="B1169" t="s">
        <v>1547</v>
      </c>
      <c r="C1169" t="s">
        <v>1548</v>
      </c>
      <c r="D1169">
        <v>76.599999999999994</v>
      </c>
      <c r="E1169">
        <v>54.56</v>
      </c>
      <c r="F1169" t="s">
        <v>1549</v>
      </c>
      <c r="G1169" t="s">
        <v>1550</v>
      </c>
      <c r="H1169">
        <v>29.91</v>
      </c>
      <c r="I1169">
        <v>0.16</v>
      </c>
      <c r="J1169" t="s">
        <v>1551</v>
      </c>
      <c r="K1169" s="11">
        <f t="shared" si="72"/>
        <v>2700000</v>
      </c>
      <c r="L1169" s="11">
        <f t="shared" si="73"/>
        <v>256529.99999999997</v>
      </c>
      <c r="M1169" s="11">
        <f t="shared" si="74"/>
        <v>6880000</v>
      </c>
      <c r="N1169" s="11">
        <f t="shared" si="75"/>
        <v>3220000000</v>
      </c>
    </row>
    <row r="1170" spans="1:14" hidden="1" x14ac:dyDescent="0.25">
      <c r="A1170" t="s">
        <v>1961</v>
      </c>
      <c r="B1170" t="s">
        <v>1962</v>
      </c>
      <c r="C1170" t="s">
        <v>1548</v>
      </c>
      <c r="D1170">
        <v>58.5</v>
      </c>
      <c r="E1170">
        <v>60.97</v>
      </c>
      <c r="F1170" t="s">
        <v>1963</v>
      </c>
      <c r="G1170" t="s">
        <v>1964</v>
      </c>
      <c r="H1170">
        <v>22.75</v>
      </c>
      <c r="I1170">
        <v>0.11</v>
      </c>
      <c r="J1170" t="s">
        <v>1965</v>
      </c>
      <c r="K1170" s="11">
        <f t="shared" si="72"/>
        <v>2700000</v>
      </c>
      <c r="L1170" s="11">
        <f t="shared" si="73"/>
        <v>213580</v>
      </c>
      <c r="M1170" s="11">
        <f t="shared" si="74"/>
        <v>9160000</v>
      </c>
      <c r="N1170" s="11">
        <f t="shared" si="75"/>
        <v>2970000000</v>
      </c>
    </row>
    <row r="1171" spans="1:14" hidden="1" x14ac:dyDescent="0.25">
      <c r="A1171" t="s">
        <v>1934</v>
      </c>
      <c r="B1171" t="s">
        <v>1935</v>
      </c>
      <c r="C1171" t="s">
        <v>1548</v>
      </c>
      <c r="D1171">
        <v>29.4</v>
      </c>
      <c r="E1171">
        <v>29.45</v>
      </c>
      <c r="F1171" t="s">
        <v>1936</v>
      </c>
      <c r="G1171" t="s">
        <v>1937</v>
      </c>
      <c r="H1171">
        <v>41.89</v>
      </c>
      <c r="I1171">
        <v>0.2</v>
      </c>
      <c r="J1171" t="s">
        <v>1487</v>
      </c>
      <c r="K1171" s="11">
        <f t="shared" si="72"/>
        <v>2700000</v>
      </c>
      <c r="L1171" s="11">
        <f t="shared" si="73"/>
        <v>384010</v>
      </c>
      <c r="M1171" s="11">
        <f t="shared" si="74"/>
        <v>9050000</v>
      </c>
      <c r="N1171" s="11">
        <f t="shared" si="75"/>
        <v>1380000000</v>
      </c>
    </row>
    <row r="1172" spans="1:14" hidden="1" x14ac:dyDescent="0.25">
      <c r="A1172" t="s">
        <v>3066</v>
      </c>
      <c r="B1172" t="s">
        <v>3067</v>
      </c>
      <c r="C1172" t="s">
        <v>1878</v>
      </c>
      <c r="D1172">
        <v>62.05</v>
      </c>
      <c r="E1172">
        <v>48.64</v>
      </c>
      <c r="F1172" t="s">
        <v>3068</v>
      </c>
      <c r="G1172" t="s">
        <v>3069</v>
      </c>
      <c r="H1172">
        <v>35.31</v>
      </c>
      <c r="I1172">
        <v>0.2</v>
      </c>
      <c r="J1172" t="s">
        <v>1164</v>
      </c>
      <c r="K1172" s="11">
        <f t="shared" si="72"/>
        <v>2690000</v>
      </c>
      <c r="L1172" s="11">
        <f t="shared" si="73"/>
        <v>247500</v>
      </c>
      <c r="M1172" s="11">
        <f t="shared" si="74"/>
        <v>19320000</v>
      </c>
      <c r="N1172" s="11">
        <f t="shared" si="75"/>
        <v>2150000000</v>
      </c>
    </row>
    <row r="1173" spans="1:14" hidden="1" x14ac:dyDescent="0.25">
      <c r="A1173" t="s">
        <v>1876</v>
      </c>
      <c r="B1173" t="s">
        <v>1877</v>
      </c>
      <c r="C1173" t="s">
        <v>1878</v>
      </c>
      <c r="D1173">
        <v>43.7</v>
      </c>
      <c r="E1173">
        <v>43.03</v>
      </c>
      <c r="F1173" t="s">
        <v>1879</v>
      </c>
      <c r="G1173" t="s">
        <v>1880</v>
      </c>
      <c r="H1173">
        <v>30.81</v>
      </c>
      <c r="I1173">
        <v>0.26</v>
      </c>
      <c r="J1173" t="s">
        <v>381</v>
      </c>
      <c r="K1173" s="11">
        <f t="shared" si="72"/>
        <v>2690000</v>
      </c>
      <c r="L1173" s="11">
        <f t="shared" si="73"/>
        <v>307480</v>
      </c>
      <c r="M1173" s="11">
        <f t="shared" si="74"/>
        <v>8670000</v>
      </c>
      <c r="N1173" s="11">
        <f t="shared" si="75"/>
        <v>1500000000</v>
      </c>
    </row>
    <row r="1174" spans="1:14" hidden="1" x14ac:dyDescent="0.25">
      <c r="A1174" t="s">
        <v>1916</v>
      </c>
      <c r="B1174" t="s">
        <v>1917</v>
      </c>
      <c r="C1174" t="s">
        <v>687</v>
      </c>
      <c r="D1174">
        <v>168.55</v>
      </c>
      <c r="E1174">
        <v>206.05</v>
      </c>
      <c r="F1174" t="s">
        <v>1918</v>
      </c>
      <c r="G1174" t="s">
        <v>1915</v>
      </c>
      <c r="H1174">
        <v>26.24</v>
      </c>
      <c r="I1174">
        <v>0.66</v>
      </c>
      <c r="J1174" t="s">
        <v>1025</v>
      </c>
      <c r="K1174" s="11">
        <f t="shared" si="72"/>
        <v>2670000</v>
      </c>
      <c r="L1174" s="11">
        <f t="shared" si="73"/>
        <v>52240</v>
      </c>
      <c r="M1174" s="11">
        <f t="shared" si="74"/>
        <v>8950000</v>
      </c>
      <c r="N1174" s="11">
        <f t="shared" si="75"/>
        <v>1580000000</v>
      </c>
    </row>
    <row r="1175" spans="1:14" hidden="1" x14ac:dyDescent="0.25">
      <c r="A1175" t="s">
        <v>4778</v>
      </c>
      <c r="B1175" t="s">
        <v>4779</v>
      </c>
      <c r="C1175" t="s">
        <v>681</v>
      </c>
      <c r="D1175">
        <v>94.8</v>
      </c>
      <c r="E1175">
        <v>79.180000000000007</v>
      </c>
      <c r="F1175" t="s">
        <v>4780</v>
      </c>
      <c r="G1175" t="s">
        <v>4781</v>
      </c>
      <c r="H1175">
        <v>24.42</v>
      </c>
      <c r="I1175">
        <v>0.22</v>
      </c>
      <c r="J1175" t="s">
        <v>1084</v>
      </c>
      <c r="K1175" s="11">
        <f t="shared" si="72"/>
        <v>2660000</v>
      </c>
      <c r="L1175" s="11">
        <f t="shared" si="73"/>
        <v>165180</v>
      </c>
      <c r="M1175" s="11">
        <f t="shared" si="74"/>
        <v>51550000</v>
      </c>
      <c r="N1175" s="11">
        <f t="shared" si="75"/>
        <v>1660000000</v>
      </c>
    </row>
    <row r="1176" spans="1:14" hidden="1" x14ac:dyDescent="0.25">
      <c r="A1176" t="s">
        <v>3171</v>
      </c>
      <c r="B1176" t="s">
        <v>3172</v>
      </c>
      <c r="C1176" t="s">
        <v>1979</v>
      </c>
      <c r="D1176">
        <v>76.2</v>
      </c>
      <c r="E1176">
        <v>72.72</v>
      </c>
      <c r="F1176" t="s">
        <v>3173</v>
      </c>
      <c r="G1176" t="s">
        <v>3174</v>
      </c>
      <c r="H1176">
        <v>23.18</v>
      </c>
      <c r="I1176">
        <v>0.33</v>
      </c>
      <c r="J1176" t="s">
        <v>3175</v>
      </c>
      <c r="K1176" s="11">
        <f t="shared" si="72"/>
        <v>2650000</v>
      </c>
      <c r="L1176" s="11">
        <f t="shared" si="73"/>
        <v>225130</v>
      </c>
      <c r="M1176" s="11">
        <f t="shared" si="74"/>
        <v>20850000</v>
      </c>
      <c r="N1176" s="11">
        <f t="shared" si="75"/>
        <v>3810000000</v>
      </c>
    </row>
    <row r="1177" spans="1:14" hidden="1" x14ac:dyDescent="0.25">
      <c r="A1177" t="s">
        <v>1977</v>
      </c>
      <c r="B1177" t="s">
        <v>1978</v>
      </c>
      <c r="C1177" t="s">
        <v>1979</v>
      </c>
      <c r="D1177">
        <v>58.25</v>
      </c>
      <c r="E1177">
        <v>50.17</v>
      </c>
      <c r="F1177" t="s">
        <v>1980</v>
      </c>
      <c r="G1177" t="s">
        <v>1981</v>
      </c>
      <c r="H1177">
        <v>26.86</v>
      </c>
      <c r="I1177">
        <v>0.15</v>
      </c>
      <c r="J1177" t="s">
        <v>1982</v>
      </c>
      <c r="K1177" s="11">
        <f t="shared" si="72"/>
        <v>2650000</v>
      </c>
      <c r="L1177" s="11">
        <f t="shared" si="73"/>
        <v>249830</v>
      </c>
      <c r="M1177" s="11">
        <f t="shared" si="74"/>
        <v>9280000</v>
      </c>
      <c r="N1177" s="11">
        <f t="shared" si="75"/>
        <v>2720000000</v>
      </c>
    </row>
    <row r="1178" spans="1:14" hidden="1" x14ac:dyDescent="0.25">
      <c r="A1178" t="s">
        <v>2584</v>
      </c>
      <c r="B1178" t="s">
        <v>2585</v>
      </c>
      <c r="C1178" t="s">
        <v>1979</v>
      </c>
      <c r="D1178">
        <v>32.65</v>
      </c>
      <c r="E1178">
        <v>34.76</v>
      </c>
      <c r="F1178" t="s">
        <v>2586</v>
      </c>
      <c r="G1178" t="s">
        <v>2587</v>
      </c>
      <c r="H1178">
        <v>28.09</v>
      </c>
      <c r="I1178">
        <v>0.19</v>
      </c>
      <c r="J1178" t="s">
        <v>2588</v>
      </c>
      <c r="K1178" s="11">
        <f t="shared" si="72"/>
        <v>2650000</v>
      </c>
      <c r="L1178" s="11">
        <f t="shared" si="73"/>
        <v>408750</v>
      </c>
      <c r="M1178" s="11">
        <f t="shared" si="74"/>
        <v>13900000</v>
      </c>
      <c r="N1178" s="11">
        <f t="shared" si="75"/>
        <v>2510000000</v>
      </c>
    </row>
    <row r="1179" spans="1:14" hidden="1" x14ac:dyDescent="0.25">
      <c r="A1179" t="s">
        <v>2575</v>
      </c>
      <c r="B1179" t="s">
        <v>2576</v>
      </c>
      <c r="C1179" t="s">
        <v>1979</v>
      </c>
      <c r="D1179">
        <v>87.94</v>
      </c>
      <c r="E1179">
        <v>58.96</v>
      </c>
      <c r="F1179" t="s">
        <v>2577</v>
      </c>
      <c r="G1179" t="s">
        <v>2578</v>
      </c>
      <c r="H1179">
        <v>44.42</v>
      </c>
      <c r="I1179">
        <v>0.38</v>
      </c>
      <c r="J1179" t="s">
        <v>2498</v>
      </c>
      <c r="K1179" s="11">
        <f t="shared" si="72"/>
        <v>2650000</v>
      </c>
      <c r="L1179" s="11">
        <f t="shared" si="73"/>
        <v>201290</v>
      </c>
      <c r="M1179" s="11">
        <f t="shared" si="74"/>
        <v>13750000</v>
      </c>
      <c r="N1179" s="11">
        <f t="shared" si="75"/>
        <v>1680000000</v>
      </c>
    </row>
    <row r="1180" spans="1:14" hidden="1" x14ac:dyDescent="0.25">
      <c r="A1180" t="s">
        <v>2206</v>
      </c>
      <c r="B1180" t="s">
        <v>2207</v>
      </c>
      <c r="C1180" t="s">
        <v>670</v>
      </c>
      <c r="D1180">
        <v>36</v>
      </c>
      <c r="E1180">
        <v>35.479999999999997</v>
      </c>
      <c r="F1180" t="s">
        <v>2208</v>
      </c>
      <c r="G1180" t="s">
        <v>2209</v>
      </c>
      <c r="H1180">
        <v>37.369999999999997</v>
      </c>
      <c r="I1180">
        <v>0.25</v>
      </c>
      <c r="J1180" t="s">
        <v>832</v>
      </c>
      <c r="K1180" s="11">
        <f t="shared" si="72"/>
        <v>2600000</v>
      </c>
      <c r="L1180" s="11">
        <f t="shared" si="73"/>
        <v>448140</v>
      </c>
      <c r="M1180" s="11">
        <f t="shared" si="74"/>
        <v>10900000</v>
      </c>
      <c r="N1180" s="11">
        <f t="shared" si="75"/>
        <v>1190000000</v>
      </c>
    </row>
    <row r="1181" spans="1:14" hidden="1" x14ac:dyDescent="0.25">
      <c r="A1181" t="s">
        <v>2175</v>
      </c>
      <c r="B1181" t="s">
        <v>2176</v>
      </c>
      <c r="C1181" t="s">
        <v>664</v>
      </c>
      <c r="D1181">
        <v>84.6</v>
      </c>
      <c r="E1181">
        <v>92.5</v>
      </c>
      <c r="F1181" t="s">
        <v>2177</v>
      </c>
      <c r="G1181" t="s">
        <v>2178</v>
      </c>
      <c r="H1181">
        <v>27.61</v>
      </c>
      <c r="I1181">
        <v>0.22</v>
      </c>
      <c r="J1181" t="s">
        <v>1159</v>
      </c>
      <c r="K1181" s="11">
        <f t="shared" si="72"/>
        <v>2590000</v>
      </c>
      <c r="L1181" s="11">
        <f t="shared" si="73"/>
        <v>149820</v>
      </c>
      <c r="M1181" s="11">
        <f t="shared" si="74"/>
        <v>10620000</v>
      </c>
      <c r="N1181" s="11">
        <f t="shared" si="75"/>
        <v>2280000000</v>
      </c>
    </row>
    <row r="1182" spans="1:14" hidden="1" x14ac:dyDescent="0.25">
      <c r="A1182" t="s">
        <v>2017</v>
      </c>
      <c r="B1182" t="s">
        <v>2018</v>
      </c>
      <c r="C1182" t="s">
        <v>659</v>
      </c>
      <c r="D1182">
        <v>27.51</v>
      </c>
      <c r="E1182">
        <v>29.75</v>
      </c>
      <c r="F1182" t="s">
        <v>2019</v>
      </c>
      <c r="G1182" t="s">
        <v>2020</v>
      </c>
      <c r="H1182">
        <v>39.79</v>
      </c>
      <c r="I1182">
        <v>0.08</v>
      </c>
      <c r="J1182" t="s">
        <v>2021</v>
      </c>
      <c r="K1182" s="11">
        <f t="shared" si="72"/>
        <v>2580000</v>
      </c>
      <c r="L1182" s="11">
        <f t="shared" si="73"/>
        <v>611300</v>
      </c>
      <c r="M1182" s="11">
        <f t="shared" si="74"/>
        <v>9530000</v>
      </c>
      <c r="N1182" s="11">
        <f t="shared" si="75"/>
        <v>1860000000</v>
      </c>
    </row>
    <row r="1183" spans="1:14" hidden="1" x14ac:dyDescent="0.25">
      <c r="A1183" t="s">
        <v>3143</v>
      </c>
      <c r="B1183" t="s">
        <v>3144</v>
      </c>
      <c r="C1183" t="s">
        <v>648</v>
      </c>
      <c r="D1183">
        <v>27.33</v>
      </c>
      <c r="E1183">
        <v>29.07</v>
      </c>
      <c r="F1183" t="s">
        <v>3145</v>
      </c>
      <c r="G1183" t="s">
        <v>3146</v>
      </c>
      <c r="H1183">
        <v>17.66</v>
      </c>
      <c r="I1183">
        <v>0.1</v>
      </c>
      <c r="J1183" t="s">
        <v>2205</v>
      </c>
      <c r="K1183" s="11">
        <f t="shared" si="72"/>
        <v>2570000</v>
      </c>
      <c r="L1183" s="11">
        <f t="shared" si="73"/>
        <v>522919.99999999994</v>
      </c>
      <c r="M1183" s="11">
        <f t="shared" si="74"/>
        <v>20520000</v>
      </c>
      <c r="N1183" s="11">
        <f t="shared" si="75"/>
        <v>3020000000</v>
      </c>
    </row>
    <row r="1184" spans="1:14" hidden="1" x14ac:dyDescent="0.25">
      <c r="A1184" t="s">
        <v>1844</v>
      </c>
      <c r="B1184" t="s">
        <v>1845</v>
      </c>
      <c r="C1184" t="s">
        <v>648</v>
      </c>
      <c r="D1184">
        <v>34.950000000000003</v>
      </c>
      <c r="E1184">
        <v>35.43</v>
      </c>
      <c r="F1184" t="s">
        <v>1846</v>
      </c>
      <c r="G1184" t="s">
        <v>1847</v>
      </c>
      <c r="H1184">
        <v>18.5</v>
      </c>
      <c r="I1184">
        <v>7.0000000000000007E-2</v>
      </c>
      <c r="J1184" t="s">
        <v>1848</v>
      </c>
      <c r="K1184" s="11">
        <f t="shared" si="72"/>
        <v>2570000</v>
      </c>
      <c r="L1184" s="11">
        <f t="shared" si="73"/>
        <v>332720</v>
      </c>
      <c r="M1184" s="11">
        <f t="shared" si="74"/>
        <v>8540000</v>
      </c>
      <c r="N1184" s="11">
        <f t="shared" si="75"/>
        <v>1940000000</v>
      </c>
    </row>
    <row r="1185" spans="1:14" hidden="1" x14ac:dyDescent="0.25">
      <c r="A1185" t="s">
        <v>3061</v>
      </c>
      <c r="B1185" t="s">
        <v>3062</v>
      </c>
      <c r="C1185" t="s">
        <v>648</v>
      </c>
      <c r="D1185">
        <v>31.65</v>
      </c>
      <c r="E1185">
        <v>30.45</v>
      </c>
      <c r="F1185" t="s">
        <v>3063</v>
      </c>
      <c r="G1185" t="s">
        <v>3064</v>
      </c>
      <c r="H1185">
        <v>36.93</v>
      </c>
      <c r="I1185">
        <v>0.25</v>
      </c>
      <c r="J1185" t="s">
        <v>3065</v>
      </c>
      <c r="K1185" s="11">
        <f t="shared" si="72"/>
        <v>2570000</v>
      </c>
      <c r="L1185" s="11">
        <f t="shared" si="73"/>
        <v>322840</v>
      </c>
      <c r="M1185" s="11">
        <f t="shared" si="74"/>
        <v>19310000</v>
      </c>
      <c r="N1185" s="11">
        <f t="shared" si="75"/>
        <v>857920000</v>
      </c>
    </row>
    <row r="1186" spans="1:14" hidden="1" x14ac:dyDescent="0.25">
      <c r="A1186" t="s">
        <v>2438</v>
      </c>
      <c r="B1186" t="s">
        <v>2439</v>
      </c>
      <c r="C1186" t="s">
        <v>2440</v>
      </c>
      <c r="D1186">
        <v>72.11</v>
      </c>
      <c r="E1186">
        <v>76.66</v>
      </c>
      <c r="F1186" t="s">
        <v>2441</v>
      </c>
      <c r="G1186" t="s">
        <v>2442</v>
      </c>
      <c r="H1186">
        <v>21.15</v>
      </c>
      <c r="I1186">
        <v>0.13</v>
      </c>
      <c r="J1186" t="s">
        <v>2443</v>
      </c>
      <c r="K1186" s="11">
        <f t="shared" si="72"/>
        <v>2560000</v>
      </c>
      <c r="L1186" s="11">
        <f t="shared" si="73"/>
        <v>230160</v>
      </c>
      <c r="M1186" s="11">
        <f t="shared" si="74"/>
        <v>12760000</v>
      </c>
      <c r="N1186" s="11">
        <f t="shared" si="75"/>
        <v>3480000000</v>
      </c>
    </row>
    <row r="1187" spans="1:14" hidden="1" x14ac:dyDescent="0.25">
      <c r="A1187" t="s">
        <v>2210</v>
      </c>
      <c r="B1187" t="s">
        <v>2211</v>
      </c>
      <c r="C1187" t="s">
        <v>642</v>
      </c>
      <c r="D1187">
        <v>102.1</v>
      </c>
      <c r="E1187">
        <v>101.87</v>
      </c>
      <c r="F1187" t="s">
        <v>2212</v>
      </c>
      <c r="G1187" t="s">
        <v>2213</v>
      </c>
      <c r="H1187">
        <v>24.03</v>
      </c>
      <c r="I1187">
        <v>0.45</v>
      </c>
      <c r="J1187" t="s">
        <v>2214</v>
      </c>
      <c r="K1187" s="11">
        <f t="shared" si="72"/>
        <v>2550000</v>
      </c>
      <c r="L1187" s="11">
        <f t="shared" si="73"/>
        <v>126700</v>
      </c>
      <c r="M1187" s="11">
        <f t="shared" si="74"/>
        <v>10940000</v>
      </c>
      <c r="N1187" s="11">
        <f t="shared" si="75"/>
        <v>1710000000</v>
      </c>
    </row>
    <row r="1188" spans="1:14" hidden="1" x14ac:dyDescent="0.25">
      <c r="A1188" t="s">
        <v>2556</v>
      </c>
      <c r="B1188" t="s">
        <v>2557</v>
      </c>
      <c r="C1188" t="s">
        <v>642</v>
      </c>
      <c r="D1188">
        <v>59.72</v>
      </c>
      <c r="E1188">
        <v>55.82</v>
      </c>
      <c r="F1188" t="s">
        <v>2558</v>
      </c>
      <c r="G1188" t="s">
        <v>2559</v>
      </c>
      <c r="H1188">
        <v>39.06</v>
      </c>
      <c r="I1188">
        <v>0.28999999999999998</v>
      </c>
      <c r="J1188" t="s">
        <v>1314</v>
      </c>
      <c r="K1188" s="11">
        <f t="shared" si="72"/>
        <v>2550000</v>
      </c>
      <c r="L1188" s="11">
        <f t="shared" si="73"/>
        <v>215500</v>
      </c>
      <c r="M1188" s="11">
        <f t="shared" si="74"/>
        <v>13590000</v>
      </c>
      <c r="N1188" s="11">
        <f t="shared" si="75"/>
        <v>1700000000</v>
      </c>
    </row>
    <row r="1189" spans="1:14" hidden="1" x14ac:dyDescent="0.25">
      <c r="A1189" t="s">
        <v>2653</v>
      </c>
      <c r="B1189" t="s">
        <v>2654</v>
      </c>
      <c r="C1189" t="s">
        <v>637</v>
      </c>
      <c r="D1189">
        <v>145.6</v>
      </c>
      <c r="E1189">
        <v>155.69999999999999</v>
      </c>
      <c r="F1189" t="s">
        <v>2655</v>
      </c>
      <c r="G1189" t="s">
        <v>2656</v>
      </c>
      <c r="H1189">
        <v>19.63</v>
      </c>
      <c r="I1189">
        <v>0.18</v>
      </c>
      <c r="J1189" t="s">
        <v>2657</v>
      </c>
      <c r="K1189" s="11">
        <f t="shared" si="72"/>
        <v>2540000</v>
      </c>
      <c r="L1189" s="11">
        <f t="shared" si="73"/>
        <v>111160</v>
      </c>
      <c r="M1189" s="11">
        <f t="shared" si="74"/>
        <v>14640000</v>
      </c>
      <c r="N1189" s="11">
        <f t="shared" si="75"/>
        <v>3310000000</v>
      </c>
    </row>
    <row r="1190" spans="1:14" hidden="1" x14ac:dyDescent="0.25">
      <c r="A1190" t="s">
        <v>1600</v>
      </c>
      <c r="B1190" t="s">
        <v>1601</v>
      </c>
      <c r="C1190" t="s">
        <v>1602</v>
      </c>
      <c r="D1190">
        <v>53.47</v>
      </c>
      <c r="E1190">
        <v>55.04</v>
      </c>
      <c r="F1190" t="s">
        <v>1603</v>
      </c>
      <c r="G1190" t="s">
        <v>1604</v>
      </c>
      <c r="H1190">
        <v>30.39</v>
      </c>
      <c r="I1190">
        <v>0.41</v>
      </c>
      <c r="J1190" t="s">
        <v>1605</v>
      </c>
      <c r="K1190" s="11">
        <f t="shared" si="72"/>
        <v>2530000</v>
      </c>
      <c r="L1190" s="11">
        <f t="shared" si="73"/>
        <v>188100</v>
      </c>
      <c r="M1190" s="11">
        <f t="shared" si="74"/>
        <v>7310000</v>
      </c>
      <c r="N1190" s="11">
        <f t="shared" si="75"/>
        <v>1690000000</v>
      </c>
    </row>
    <row r="1191" spans="1:14" hidden="1" x14ac:dyDescent="0.25">
      <c r="A1191" t="s">
        <v>2270</v>
      </c>
      <c r="B1191" t="s">
        <v>2271</v>
      </c>
      <c r="C1191" t="s">
        <v>1602</v>
      </c>
      <c r="D1191">
        <v>36.729999999999997</v>
      </c>
      <c r="E1191">
        <v>38.71</v>
      </c>
      <c r="F1191" t="s">
        <v>2272</v>
      </c>
      <c r="G1191" t="s">
        <v>2273</v>
      </c>
      <c r="H1191">
        <v>30.48</v>
      </c>
      <c r="I1191">
        <v>0.28000000000000003</v>
      </c>
      <c r="J1191" t="s">
        <v>1805</v>
      </c>
      <c r="K1191" s="11">
        <f t="shared" si="72"/>
        <v>2530000</v>
      </c>
      <c r="L1191" s="11">
        <f t="shared" si="73"/>
        <v>307620</v>
      </c>
      <c r="M1191" s="11">
        <f t="shared" si="74"/>
        <v>11320000</v>
      </c>
      <c r="N1191" s="11">
        <f t="shared" si="75"/>
        <v>1100000000</v>
      </c>
    </row>
    <row r="1192" spans="1:14" hidden="1" x14ac:dyDescent="0.25">
      <c r="A1192" t="s">
        <v>2322</v>
      </c>
      <c r="B1192" t="s">
        <v>2323</v>
      </c>
      <c r="C1192" t="s">
        <v>2324</v>
      </c>
      <c r="D1192">
        <v>403.3</v>
      </c>
      <c r="E1192">
        <v>413.47</v>
      </c>
      <c r="F1192" t="s">
        <v>2325</v>
      </c>
      <c r="G1192" t="s">
        <v>2326</v>
      </c>
      <c r="H1192">
        <v>17.149999999999999</v>
      </c>
      <c r="I1192">
        <v>0.95</v>
      </c>
      <c r="J1192" t="s">
        <v>2016</v>
      </c>
      <c r="K1192" s="11">
        <f t="shared" si="72"/>
        <v>2520000</v>
      </c>
      <c r="L1192" s="11">
        <f t="shared" si="73"/>
        <v>35690</v>
      </c>
      <c r="M1192" s="11">
        <f t="shared" si="74"/>
        <v>11850000</v>
      </c>
      <c r="N1192" s="11">
        <f t="shared" si="75"/>
        <v>4750000000</v>
      </c>
    </row>
    <row r="1193" spans="1:14" hidden="1" x14ac:dyDescent="0.25">
      <c r="A1193" t="s">
        <v>2454</v>
      </c>
      <c r="B1193" t="s">
        <v>2455</v>
      </c>
      <c r="C1193" t="s">
        <v>2324</v>
      </c>
      <c r="D1193">
        <v>70.2</v>
      </c>
      <c r="E1193">
        <v>73.400000000000006</v>
      </c>
      <c r="F1193" t="s">
        <v>2456</v>
      </c>
      <c r="G1193" t="s">
        <v>2457</v>
      </c>
      <c r="H1193">
        <v>18.73</v>
      </c>
      <c r="I1193">
        <v>0.12</v>
      </c>
      <c r="J1193" t="s">
        <v>2458</v>
      </c>
      <c r="K1193" s="11">
        <f t="shared" si="72"/>
        <v>2520000</v>
      </c>
      <c r="L1193" s="11">
        <f t="shared" si="73"/>
        <v>248550</v>
      </c>
      <c r="M1193" s="11">
        <f t="shared" si="74"/>
        <v>12910000</v>
      </c>
      <c r="N1193" s="11">
        <f t="shared" si="75"/>
        <v>3390000000</v>
      </c>
    </row>
    <row r="1194" spans="1:14" hidden="1" x14ac:dyDescent="0.25">
      <c r="A1194" t="s">
        <v>1349</v>
      </c>
      <c r="B1194" t="s">
        <v>1350</v>
      </c>
      <c r="C1194" t="s">
        <v>1351</v>
      </c>
      <c r="D1194">
        <v>45.15</v>
      </c>
      <c r="E1194">
        <v>42.67</v>
      </c>
      <c r="F1194" t="s">
        <v>1352</v>
      </c>
      <c r="G1194" t="s">
        <v>1353</v>
      </c>
      <c r="H1194">
        <v>23.27</v>
      </c>
      <c r="I1194">
        <v>0.15</v>
      </c>
      <c r="J1194" t="s">
        <v>1354</v>
      </c>
      <c r="K1194" s="11">
        <f t="shared" si="72"/>
        <v>2490000</v>
      </c>
      <c r="L1194" s="11">
        <f t="shared" si="73"/>
        <v>262740</v>
      </c>
      <c r="M1194" s="11">
        <f t="shared" si="74"/>
        <v>5750000</v>
      </c>
      <c r="N1194" s="11">
        <f t="shared" si="75"/>
        <v>3150000000</v>
      </c>
    </row>
    <row r="1195" spans="1:14" hidden="1" x14ac:dyDescent="0.25">
      <c r="A1195" t="s">
        <v>2927</v>
      </c>
      <c r="B1195" t="s">
        <v>2928</v>
      </c>
      <c r="C1195" t="s">
        <v>2929</v>
      </c>
      <c r="D1195">
        <v>28.95</v>
      </c>
      <c r="E1195">
        <v>28.31</v>
      </c>
      <c r="F1195" t="s">
        <v>2930</v>
      </c>
      <c r="G1195" t="s">
        <v>2931</v>
      </c>
      <c r="H1195">
        <v>23.82</v>
      </c>
      <c r="I1195">
        <v>0.24</v>
      </c>
      <c r="J1195" t="s">
        <v>2118</v>
      </c>
      <c r="K1195" s="11">
        <f t="shared" si="72"/>
        <v>2480000</v>
      </c>
      <c r="L1195" s="11">
        <f t="shared" si="73"/>
        <v>502840</v>
      </c>
      <c r="M1195" s="11">
        <f t="shared" si="74"/>
        <v>18040000</v>
      </c>
      <c r="N1195" s="11">
        <f t="shared" si="75"/>
        <v>2670000000</v>
      </c>
    </row>
    <row r="1196" spans="1:14" hidden="1" x14ac:dyDescent="0.25">
      <c r="A1196" t="s">
        <v>2663</v>
      </c>
      <c r="B1196" t="s">
        <v>2664</v>
      </c>
      <c r="C1196" t="s">
        <v>1992</v>
      </c>
      <c r="D1196">
        <v>49.38</v>
      </c>
      <c r="E1196">
        <v>52.63</v>
      </c>
      <c r="F1196" t="s">
        <v>2665</v>
      </c>
      <c r="G1196" t="s">
        <v>2666</v>
      </c>
      <c r="H1196">
        <v>26.53</v>
      </c>
      <c r="I1196">
        <v>0.08</v>
      </c>
      <c r="J1196" t="s">
        <v>2667</v>
      </c>
      <c r="K1196" s="11">
        <f t="shared" si="72"/>
        <v>2470000</v>
      </c>
      <c r="L1196" s="11">
        <f t="shared" si="73"/>
        <v>339250</v>
      </c>
      <c r="M1196" s="11">
        <f t="shared" si="74"/>
        <v>14800000</v>
      </c>
      <c r="N1196" s="11">
        <f t="shared" si="75"/>
        <v>2730000000</v>
      </c>
    </row>
    <row r="1197" spans="1:14" hidden="1" x14ac:dyDescent="0.25">
      <c r="A1197" t="s">
        <v>1990</v>
      </c>
      <c r="B1197" t="s">
        <v>1991</v>
      </c>
      <c r="C1197" t="s">
        <v>1992</v>
      </c>
      <c r="D1197">
        <v>60.1</v>
      </c>
      <c r="E1197">
        <v>62.6</v>
      </c>
      <c r="F1197" t="s">
        <v>1993</v>
      </c>
      <c r="G1197" t="s">
        <v>1994</v>
      </c>
      <c r="H1197">
        <v>45.28</v>
      </c>
      <c r="I1197">
        <v>0.2</v>
      </c>
      <c r="J1197" t="s">
        <v>1516</v>
      </c>
      <c r="K1197" s="11">
        <f t="shared" si="72"/>
        <v>2470000</v>
      </c>
      <c r="L1197" s="11">
        <f t="shared" si="73"/>
        <v>230360</v>
      </c>
      <c r="M1197" s="11">
        <f t="shared" si="74"/>
        <v>9300000</v>
      </c>
      <c r="N1197" s="11">
        <f t="shared" si="75"/>
        <v>2060000000</v>
      </c>
    </row>
    <row r="1198" spans="1:14" hidden="1" x14ac:dyDescent="0.25">
      <c r="A1198" t="s">
        <v>1409</v>
      </c>
      <c r="B1198" t="s">
        <v>1410</v>
      </c>
      <c r="C1198" t="s">
        <v>1411</v>
      </c>
      <c r="D1198">
        <v>51.85</v>
      </c>
      <c r="E1198">
        <v>44.05</v>
      </c>
      <c r="F1198" t="s">
        <v>1412</v>
      </c>
      <c r="G1198" t="s">
        <v>1404</v>
      </c>
      <c r="H1198">
        <v>41.66</v>
      </c>
      <c r="I1198">
        <v>0.17</v>
      </c>
      <c r="J1198" t="s">
        <v>1413</v>
      </c>
      <c r="K1198" s="11">
        <f t="shared" si="72"/>
        <v>2450000</v>
      </c>
      <c r="L1198" s="11">
        <f t="shared" si="73"/>
        <v>286090</v>
      </c>
      <c r="M1198" s="11">
        <f t="shared" si="74"/>
        <v>5980000</v>
      </c>
      <c r="N1198" s="11">
        <f t="shared" si="75"/>
        <v>1650000000</v>
      </c>
    </row>
    <row r="1199" spans="1:14" hidden="1" x14ac:dyDescent="0.25">
      <c r="A1199" t="s">
        <v>2406</v>
      </c>
      <c r="B1199" t="s">
        <v>2407</v>
      </c>
      <c r="C1199" t="s">
        <v>1411</v>
      </c>
      <c r="D1199">
        <v>61.76</v>
      </c>
      <c r="E1199">
        <v>54.39</v>
      </c>
      <c r="F1199" t="s">
        <v>2408</v>
      </c>
      <c r="G1199" t="s">
        <v>2409</v>
      </c>
      <c r="H1199">
        <v>29.79</v>
      </c>
      <c r="I1199">
        <v>0.45</v>
      </c>
      <c r="J1199" t="s">
        <v>805</v>
      </c>
      <c r="K1199" s="11">
        <f t="shared" si="72"/>
        <v>2450000</v>
      </c>
      <c r="L1199" s="11">
        <f t="shared" si="73"/>
        <v>215220</v>
      </c>
      <c r="M1199" s="11">
        <f t="shared" si="74"/>
        <v>12550000</v>
      </c>
      <c r="N1199" s="11">
        <f t="shared" si="75"/>
        <v>1460000000</v>
      </c>
    </row>
    <row r="1200" spans="1:14" hidden="1" x14ac:dyDescent="0.25">
      <c r="A1200" t="s">
        <v>1149</v>
      </c>
      <c r="B1200" t="s">
        <v>1150</v>
      </c>
      <c r="C1200" t="s">
        <v>1151</v>
      </c>
      <c r="D1200">
        <v>50.9</v>
      </c>
      <c r="E1200">
        <v>41.57</v>
      </c>
      <c r="F1200" t="s">
        <v>1152</v>
      </c>
      <c r="G1200" t="s">
        <v>1153</v>
      </c>
      <c r="H1200">
        <v>33.630000000000003</v>
      </c>
      <c r="I1200">
        <v>0.2</v>
      </c>
      <c r="J1200" t="s">
        <v>842</v>
      </c>
      <c r="K1200" s="11">
        <f t="shared" si="72"/>
        <v>2430000</v>
      </c>
      <c r="L1200" s="11">
        <f t="shared" si="73"/>
        <v>296860</v>
      </c>
      <c r="M1200" s="11">
        <f t="shared" si="74"/>
        <v>4630000</v>
      </c>
      <c r="N1200" s="11">
        <f t="shared" si="75"/>
        <v>1770000000</v>
      </c>
    </row>
    <row r="1201" spans="1:14" hidden="1" x14ac:dyDescent="0.25">
      <c r="A1201" t="s">
        <v>2402</v>
      </c>
      <c r="B1201" t="s">
        <v>2403</v>
      </c>
      <c r="C1201" t="s">
        <v>1151</v>
      </c>
      <c r="D1201">
        <v>43.11</v>
      </c>
      <c r="E1201">
        <v>45.31</v>
      </c>
      <c r="F1201" t="s">
        <v>2404</v>
      </c>
      <c r="G1201" t="s">
        <v>2405</v>
      </c>
      <c r="H1201">
        <v>37.89</v>
      </c>
      <c r="I1201">
        <v>0.18</v>
      </c>
      <c r="J1201" t="s">
        <v>1084</v>
      </c>
      <c r="K1201" s="11">
        <f t="shared" si="72"/>
        <v>2430000</v>
      </c>
      <c r="L1201" s="11">
        <f t="shared" si="73"/>
        <v>268970</v>
      </c>
      <c r="M1201" s="11">
        <f t="shared" si="74"/>
        <v>12510000</v>
      </c>
      <c r="N1201" s="11">
        <f t="shared" si="75"/>
        <v>1660000000</v>
      </c>
    </row>
    <row r="1202" spans="1:14" hidden="1" x14ac:dyDescent="0.25">
      <c r="A1202" t="s">
        <v>1750</v>
      </c>
      <c r="B1202" t="s">
        <v>1751</v>
      </c>
      <c r="C1202" t="s">
        <v>626</v>
      </c>
      <c r="D1202">
        <v>59.14</v>
      </c>
      <c r="E1202">
        <v>46.16</v>
      </c>
      <c r="F1202" t="s">
        <v>1752</v>
      </c>
      <c r="G1202" t="s">
        <v>1753</v>
      </c>
      <c r="H1202">
        <v>32.58</v>
      </c>
      <c r="I1202">
        <v>0.19</v>
      </c>
      <c r="J1202" t="s">
        <v>1701</v>
      </c>
      <c r="K1202" s="11">
        <f t="shared" si="72"/>
        <v>2420000</v>
      </c>
      <c r="L1202" s="11">
        <f t="shared" si="73"/>
        <v>306780</v>
      </c>
      <c r="M1202" s="11">
        <f t="shared" si="74"/>
        <v>8100000</v>
      </c>
      <c r="N1202" s="11">
        <f t="shared" si="75"/>
        <v>1830000000</v>
      </c>
    </row>
    <row r="1203" spans="1:14" hidden="1" x14ac:dyDescent="0.25">
      <c r="A1203" t="s">
        <v>1214</v>
      </c>
      <c r="B1203" t="s">
        <v>1215</v>
      </c>
      <c r="C1203" t="s">
        <v>626</v>
      </c>
      <c r="D1203">
        <v>131.52000000000001</v>
      </c>
      <c r="E1203">
        <v>134.97</v>
      </c>
      <c r="F1203" t="s">
        <v>1216</v>
      </c>
      <c r="G1203" t="s">
        <v>1217</v>
      </c>
      <c r="H1203">
        <v>20.329999999999998</v>
      </c>
      <c r="I1203">
        <v>0.65</v>
      </c>
      <c r="J1203" t="s">
        <v>1218</v>
      </c>
      <c r="K1203" s="11">
        <f t="shared" si="72"/>
        <v>2420000</v>
      </c>
      <c r="L1203" s="11">
        <f t="shared" si="73"/>
        <v>93250</v>
      </c>
      <c r="M1203" s="11">
        <f t="shared" si="74"/>
        <v>4900000</v>
      </c>
      <c r="N1203" s="11">
        <f t="shared" si="75"/>
        <v>1510000000</v>
      </c>
    </row>
    <row r="1204" spans="1:14" hidden="1" x14ac:dyDescent="0.25">
      <c r="A1204" t="s">
        <v>2547</v>
      </c>
      <c r="B1204" t="s">
        <v>2548</v>
      </c>
      <c r="C1204" t="s">
        <v>1311</v>
      </c>
      <c r="D1204">
        <v>71.75</v>
      </c>
      <c r="E1204">
        <v>65.27</v>
      </c>
      <c r="F1204" t="s">
        <v>2549</v>
      </c>
      <c r="G1204" t="s">
        <v>2550</v>
      </c>
      <c r="H1204">
        <v>21.96</v>
      </c>
      <c r="I1204">
        <v>0.19</v>
      </c>
      <c r="J1204" t="s">
        <v>2551</v>
      </c>
      <c r="K1204" s="11">
        <f t="shared" si="72"/>
        <v>2410000</v>
      </c>
      <c r="L1204" s="11">
        <f t="shared" si="73"/>
        <v>226730</v>
      </c>
      <c r="M1204" s="11">
        <f t="shared" si="74"/>
        <v>13550000</v>
      </c>
      <c r="N1204" s="11">
        <f t="shared" si="75"/>
        <v>2770000000</v>
      </c>
    </row>
    <row r="1205" spans="1:14" hidden="1" x14ac:dyDescent="0.25">
      <c r="A1205" t="s">
        <v>1839</v>
      </c>
      <c r="B1205" t="s">
        <v>1840</v>
      </c>
      <c r="C1205" t="s">
        <v>1311</v>
      </c>
      <c r="D1205">
        <v>36.78</v>
      </c>
      <c r="E1205">
        <v>35.35</v>
      </c>
      <c r="F1205" t="s">
        <v>1841</v>
      </c>
      <c r="G1205" t="s">
        <v>1842</v>
      </c>
      <c r="H1205">
        <v>21.42</v>
      </c>
      <c r="I1205">
        <v>0.12</v>
      </c>
      <c r="J1205" t="s">
        <v>1843</v>
      </c>
      <c r="K1205" s="11">
        <f t="shared" si="72"/>
        <v>2410000</v>
      </c>
      <c r="L1205" s="11">
        <f t="shared" si="73"/>
        <v>373000</v>
      </c>
      <c r="M1205" s="11">
        <f t="shared" si="74"/>
        <v>8530000</v>
      </c>
      <c r="N1205" s="11">
        <f t="shared" si="75"/>
        <v>2420000000</v>
      </c>
    </row>
    <row r="1206" spans="1:14" hidden="1" x14ac:dyDescent="0.25">
      <c r="A1206" t="s">
        <v>1309</v>
      </c>
      <c r="B1206" t="s">
        <v>1310</v>
      </c>
      <c r="C1206" t="s">
        <v>1311</v>
      </c>
      <c r="D1206">
        <v>43.8</v>
      </c>
      <c r="E1206">
        <v>48.07</v>
      </c>
      <c r="F1206" t="s">
        <v>1312</v>
      </c>
      <c r="G1206" t="s">
        <v>1313</v>
      </c>
      <c r="H1206">
        <v>30.03</v>
      </c>
      <c r="I1206">
        <v>0.18</v>
      </c>
      <c r="J1206" t="s">
        <v>1314</v>
      </c>
      <c r="K1206" s="11">
        <f t="shared" si="72"/>
        <v>2410000</v>
      </c>
      <c r="L1206" s="11">
        <f t="shared" si="73"/>
        <v>267550</v>
      </c>
      <c r="M1206" s="11">
        <f t="shared" si="74"/>
        <v>5500000</v>
      </c>
      <c r="N1206" s="11">
        <f t="shared" si="75"/>
        <v>1700000000</v>
      </c>
    </row>
    <row r="1207" spans="1:14" hidden="1" x14ac:dyDescent="0.25">
      <c r="A1207" t="s">
        <v>2080</v>
      </c>
      <c r="B1207" t="s">
        <v>2081</v>
      </c>
      <c r="C1207" t="s">
        <v>615</v>
      </c>
      <c r="D1207">
        <v>115.7</v>
      </c>
      <c r="E1207">
        <v>99.02</v>
      </c>
      <c r="F1207" t="s">
        <v>2082</v>
      </c>
      <c r="G1207" t="s">
        <v>2083</v>
      </c>
      <c r="H1207">
        <v>29.3</v>
      </c>
      <c r="I1207">
        <v>0.28999999999999998</v>
      </c>
      <c r="J1207" t="s">
        <v>2084</v>
      </c>
      <c r="K1207" s="11">
        <f t="shared" si="72"/>
        <v>2390000</v>
      </c>
      <c r="L1207" s="11">
        <f t="shared" si="73"/>
        <v>188200</v>
      </c>
      <c r="M1207" s="11">
        <f t="shared" si="74"/>
        <v>9940000</v>
      </c>
      <c r="N1207" s="11">
        <f t="shared" si="75"/>
        <v>4830000000</v>
      </c>
    </row>
    <row r="1208" spans="1:14" hidden="1" x14ac:dyDescent="0.25">
      <c r="A1208" t="s">
        <v>3917</v>
      </c>
      <c r="B1208" t="s">
        <v>3918</v>
      </c>
      <c r="C1208" t="s">
        <v>615</v>
      </c>
      <c r="D1208">
        <v>59</v>
      </c>
      <c r="E1208">
        <v>58.14</v>
      </c>
      <c r="F1208" t="s">
        <v>3919</v>
      </c>
      <c r="G1208" t="s">
        <v>3920</v>
      </c>
      <c r="H1208">
        <v>29.29</v>
      </c>
      <c r="I1208">
        <v>0.25</v>
      </c>
      <c r="J1208" t="s">
        <v>1432</v>
      </c>
      <c r="K1208" s="11">
        <f t="shared" si="72"/>
        <v>2390000</v>
      </c>
      <c r="L1208" s="11">
        <f t="shared" si="73"/>
        <v>246920</v>
      </c>
      <c r="M1208" s="11">
        <f t="shared" si="74"/>
        <v>32330000</v>
      </c>
      <c r="N1208" s="11">
        <f t="shared" si="75"/>
        <v>3040000000</v>
      </c>
    </row>
    <row r="1209" spans="1:14" hidden="1" x14ac:dyDescent="0.25">
      <c r="A1209" t="s">
        <v>552</v>
      </c>
      <c r="B1209" t="s">
        <v>553</v>
      </c>
      <c r="C1209" t="s">
        <v>554</v>
      </c>
      <c r="D1209">
        <v>41.4</v>
      </c>
      <c r="E1209">
        <v>35.57</v>
      </c>
      <c r="F1209" t="s">
        <v>555</v>
      </c>
      <c r="G1209" t="s">
        <v>556</v>
      </c>
      <c r="H1209">
        <v>33.44</v>
      </c>
      <c r="I1209">
        <v>0.19</v>
      </c>
      <c r="J1209" t="s">
        <v>557</v>
      </c>
      <c r="K1209" s="11">
        <f t="shared" si="72"/>
        <v>2380000</v>
      </c>
      <c r="L1209" s="11">
        <f t="shared" si="73"/>
        <v>267940</v>
      </c>
      <c r="M1209" s="11">
        <f t="shared" si="74"/>
        <v>2230000</v>
      </c>
      <c r="N1209" s="11">
        <f t="shared" si="75"/>
        <v>1420000000</v>
      </c>
    </row>
    <row r="1210" spans="1:14" hidden="1" x14ac:dyDescent="0.25">
      <c r="A1210" t="s">
        <v>2472</v>
      </c>
      <c r="B1210" t="s">
        <v>2473</v>
      </c>
      <c r="C1210" t="s">
        <v>2474</v>
      </c>
      <c r="D1210">
        <v>61.47</v>
      </c>
      <c r="E1210">
        <v>63.84</v>
      </c>
      <c r="F1210" t="s">
        <v>2475</v>
      </c>
      <c r="G1210" t="s">
        <v>2476</v>
      </c>
      <c r="H1210">
        <v>24.79</v>
      </c>
      <c r="I1210">
        <v>0.19</v>
      </c>
      <c r="J1210" t="s">
        <v>2477</v>
      </c>
      <c r="K1210" s="11">
        <f t="shared" si="72"/>
        <v>2370000</v>
      </c>
      <c r="L1210" s="11">
        <f t="shared" si="73"/>
        <v>220100</v>
      </c>
      <c r="M1210" s="11">
        <f t="shared" si="74"/>
        <v>12960000</v>
      </c>
      <c r="N1210" s="11">
        <f t="shared" si="75"/>
        <v>3260000000</v>
      </c>
    </row>
    <row r="1211" spans="1:14" hidden="1" x14ac:dyDescent="0.25">
      <c r="A1211" t="s">
        <v>3160</v>
      </c>
      <c r="B1211" t="s">
        <v>3161</v>
      </c>
      <c r="C1211" t="s">
        <v>609</v>
      </c>
      <c r="D1211">
        <v>66.45</v>
      </c>
      <c r="E1211">
        <v>59.56</v>
      </c>
      <c r="F1211" t="s">
        <v>3162</v>
      </c>
      <c r="G1211" t="s">
        <v>3163</v>
      </c>
      <c r="H1211">
        <v>18.04</v>
      </c>
      <c r="I1211">
        <v>0.14000000000000001</v>
      </c>
      <c r="J1211" t="s">
        <v>3164</v>
      </c>
      <c r="K1211" s="11">
        <f t="shared" si="72"/>
        <v>2360000</v>
      </c>
      <c r="L1211" s="11">
        <f t="shared" si="73"/>
        <v>245440</v>
      </c>
      <c r="M1211" s="11">
        <f t="shared" si="74"/>
        <v>20650000</v>
      </c>
      <c r="N1211" s="11">
        <f t="shared" si="75"/>
        <v>3820000000</v>
      </c>
    </row>
    <row r="1212" spans="1:14" hidden="1" x14ac:dyDescent="0.25">
      <c r="A1212" t="s">
        <v>3009</v>
      </c>
      <c r="B1212" t="s">
        <v>3010</v>
      </c>
      <c r="C1212" t="s">
        <v>609</v>
      </c>
      <c r="D1212">
        <v>54.9</v>
      </c>
      <c r="E1212">
        <v>50.74</v>
      </c>
      <c r="F1212" t="s">
        <v>3011</v>
      </c>
      <c r="G1212" t="s">
        <v>3012</v>
      </c>
      <c r="H1212">
        <v>25.07</v>
      </c>
      <c r="I1212">
        <v>0.14000000000000001</v>
      </c>
      <c r="J1212" t="s">
        <v>3013</v>
      </c>
      <c r="K1212" s="11">
        <f t="shared" si="72"/>
        <v>2360000</v>
      </c>
      <c r="L1212" s="11">
        <f t="shared" si="73"/>
        <v>235640</v>
      </c>
      <c r="M1212" s="11">
        <f t="shared" si="74"/>
        <v>18960000</v>
      </c>
      <c r="N1212" s="11">
        <f t="shared" si="75"/>
        <v>2490000000</v>
      </c>
    </row>
    <row r="1213" spans="1:14" hidden="1" x14ac:dyDescent="0.25">
      <c r="A1213" t="s">
        <v>2996</v>
      </c>
      <c r="B1213" t="s">
        <v>2997</v>
      </c>
      <c r="C1213" t="s">
        <v>609</v>
      </c>
      <c r="D1213">
        <v>67.650000000000006</v>
      </c>
      <c r="E1213">
        <v>62.89</v>
      </c>
      <c r="F1213" t="s">
        <v>2998</v>
      </c>
      <c r="G1213" t="s">
        <v>2999</v>
      </c>
      <c r="H1213">
        <v>29.67</v>
      </c>
      <c r="I1213">
        <v>0.18</v>
      </c>
      <c r="J1213" t="s">
        <v>3000</v>
      </c>
      <c r="K1213" s="11">
        <f t="shared" si="72"/>
        <v>2360000</v>
      </c>
      <c r="L1213" s="11">
        <f t="shared" si="73"/>
        <v>222210</v>
      </c>
      <c r="M1213" s="11">
        <f t="shared" si="74"/>
        <v>18760000</v>
      </c>
      <c r="N1213" s="11">
        <f t="shared" si="75"/>
        <v>1410000000</v>
      </c>
    </row>
    <row r="1214" spans="1:14" hidden="1" x14ac:dyDescent="0.25">
      <c r="A1214" t="s">
        <v>2304</v>
      </c>
      <c r="B1214" t="s">
        <v>2305</v>
      </c>
      <c r="C1214" t="s">
        <v>609</v>
      </c>
      <c r="D1214">
        <v>34.89</v>
      </c>
      <c r="E1214">
        <v>44.04</v>
      </c>
      <c r="F1214" t="s">
        <v>2306</v>
      </c>
      <c r="G1214" t="s">
        <v>2307</v>
      </c>
      <c r="H1214">
        <v>19.61</v>
      </c>
      <c r="I1214">
        <v>0.11</v>
      </c>
      <c r="J1214" t="s">
        <v>1487</v>
      </c>
      <c r="K1214" s="11">
        <f t="shared" si="72"/>
        <v>2360000</v>
      </c>
      <c r="L1214" s="11">
        <f t="shared" si="73"/>
        <v>264010</v>
      </c>
      <c r="M1214" s="11">
        <f t="shared" si="74"/>
        <v>11540000</v>
      </c>
      <c r="N1214" s="11">
        <f t="shared" si="75"/>
        <v>1380000000</v>
      </c>
    </row>
    <row r="1215" spans="1:14" hidden="1" x14ac:dyDescent="0.25">
      <c r="A1215" t="s">
        <v>1791</v>
      </c>
      <c r="B1215" t="s">
        <v>1792</v>
      </c>
      <c r="C1215" t="s">
        <v>1793</v>
      </c>
      <c r="D1215">
        <v>46.9</v>
      </c>
      <c r="E1215">
        <v>54.11</v>
      </c>
      <c r="F1215" t="s">
        <v>1794</v>
      </c>
      <c r="G1215" t="s">
        <v>1795</v>
      </c>
      <c r="H1215">
        <v>25.89</v>
      </c>
      <c r="I1215">
        <v>0.19</v>
      </c>
      <c r="J1215" t="s">
        <v>109</v>
      </c>
      <c r="K1215" s="11">
        <f t="shared" si="72"/>
        <v>2350000</v>
      </c>
      <c r="L1215" s="11">
        <f t="shared" si="73"/>
        <v>231870</v>
      </c>
      <c r="M1215" s="11">
        <f t="shared" si="74"/>
        <v>8340000</v>
      </c>
      <c r="N1215" s="11">
        <f t="shared" si="75"/>
        <v>1170000000</v>
      </c>
    </row>
    <row r="1216" spans="1:14" hidden="1" x14ac:dyDescent="0.25">
      <c r="A1216" t="s">
        <v>2811</v>
      </c>
      <c r="B1216" t="s">
        <v>2812</v>
      </c>
      <c r="C1216" t="s">
        <v>597</v>
      </c>
      <c r="D1216">
        <v>88.15</v>
      </c>
      <c r="E1216">
        <v>87.24</v>
      </c>
      <c r="F1216" t="s">
        <v>2813</v>
      </c>
      <c r="G1216" t="s">
        <v>2814</v>
      </c>
      <c r="H1216">
        <v>20.16</v>
      </c>
      <c r="I1216">
        <v>0.22</v>
      </c>
      <c r="J1216" t="s">
        <v>1790</v>
      </c>
      <c r="K1216" s="11">
        <f t="shared" si="72"/>
        <v>2330000</v>
      </c>
      <c r="L1216" s="11">
        <f t="shared" si="73"/>
        <v>148460</v>
      </c>
      <c r="M1216" s="11">
        <f t="shared" si="74"/>
        <v>16410000</v>
      </c>
      <c r="N1216" s="11">
        <f t="shared" si="75"/>
        <v>3240000000</v>
      </c>
    </row>
    <row r="1217" spans="1:14" hidden="1" x14ac:dyDescent="0.25">
      <c r="A1217" t="s">
        <v>2198</v>
      </c>
      <c r="B1217" t="s">
        <v>2199</v>
      </c>
      <c r="C1217" t="s">
        <v>597</v>
      </c>
      <c r="D1217">
        <v>49.35</v>
      </c>
      <c r="E1217">
        <v>53.92</v>
      </c>
      <c r="F1217" t="s">
        <v>2200</v>
      </c>
      <c r="G1217" t="s">
        <v>2196</v>
      </c>
      <c r="H1217">
        <v>17.59</v>
      </c>
      <c r="I1217">
        <v>0.13</v>
      </c>
      <c r="J1217" t="s">
        <v>918</v>
      </c>
      <c r="K1217" s="11">
        <f t="shared" si="72"/>
        <v>2330000</v>
      </c>
      <c r="L1217" s="11">
        <f t="shared" si="73"/>
        <v>261269.99999999997</v>
      </c>
      <c r="M1217" s="11">
        <f t="shared" si="74"/>
        <v>10780000</v>
      </c>
      <c r="N1217" s="11">
        <f t="shared" si="75"/>
        <v>2009999999.9999998</v>
      </c>
    </row>
    <row r="1218" spans="1:14" hidden="1" x14ac:dyDescent="0.25">
      <c r="A1218" t="s">
        <v>1889</v>
      </c>
      <c r="B1218" t="s">
        <v>1890</v>
      </c>
      <c r="C1218" t="s">
        <v>1383</v>
      </c>
      <c r="D1218">
        <v>49.71</v>
      </c>
      <c r="E1218">
        <v>47.49</v>
      </c>
      <c r="F1218" t="s">
        <v>1891</v>
      </c>
      <c r="G1218" t="s">
        <v>1892</v>
      </c>
      <c r="H1218">
        <v>27.34</v>
      </c>
      <c r="I1218">
        <v>0.16</v>
      </c>
      <c r="J1218" t="s">
        <v>1843</v>
      </c>
      <c r="K1218" s="11">
        <f t="shared" ref="K1218:K1281" si="76">IF(RIGHT(C1218,1)="k",LEFT(C1218,LEN(C1218)-1)*1000,IF(RIGHT(C1218,1)="M",LEFT(C1218,LEN(C1218)-1)*1000000,IF(RIGHT(C1218,1)="B",LEFT(C1218,LEN(C1218)-1)*1000000000)))</f>
        <v>2320000</v>
      </c>
      <c r="L1218" s="11">
        <f t="shared" ref="L1218:L1281" si="77">IF(RIGHT(F1218,1)="k",LEFT(F1218,LEN(F1218)-1)*1000,IF(RIGHT(F1218,1)="M",LEFT(F1218,LEN(F1218)-1)*1000000,IF(RIGHT(F1218,1)="B",LEFT(F1218,LEN(F1218)-1)*1000000000)))</f>
        <v>251070</v>
      </c>
      <c r="M1218" s="11">
        <f t="shared" ref="M1218:M1281" si="78">IF(RIGHT(G1218,1)="k",LEFT(G1218,LEN(G1218)-1)*1000,IF(RIGHT(G1218,1)="M",LEFT(G1218,LEN(G1218)-1)*1000000,IF(RIGHT(G1218,1)="B",LEFT(G1218,LEN(G1218)-1)*1000000000)))</f>
        <v>8790000</v>
      </c>
      <c r="N1218" s="11">
        <f t="shared" ref="N1218:N1281" si="79">IF(RIGHT(J1218,1)="k",LEFT(J1218,LEN(J1218)-1)*1000,IF(RIGHT(J1218,1)="M",LEFT(J1218,LEN(J1218)-1)*1000000,IF(RIGHT(J1218,1)="B",LEFT(J1218,LEN(J1218)-1)*1000000000)))</f>
        <v>2420000000</v>
      </c>
    </row>
    <row r="1219" spans="1:14" hidden="1" x14ac:dyDescent="0.25">
      <c r="A1219" t="s">
        <v>1433</v>
      </c>
      <c r="B1219" t="s">
        <v>1434</v>
      </c>
      <c r="C1219" t="s">
        <v>1383</v>
      </c>
      <c r="D1219">
        <v>47.72</v>
      </c>
      <c r="E1219">
        <v>48.96</v>
      </c>
      <c r="F1219" t="s">
        <v>1435</v>
      </c>
      <c r="G1219" t="s">
        <v>1436</v>
      </c>
      <c r="H1219">
        <v>17.22</v>
      </c>
      <c r="I1219">
        <v>0.13</v>
      </c>
      <c r="J1219" t="s">
        <v>1117</v>
      </c>
      <c r="K1219" s="11">
        <f t="shared" si="76"/>
        <v>2320000</v>
      </c>
      <c r="L1219" s="11">
        <f t="shared" si="77"/>
        <v>243080</v>
      </c>
      <c r="M1219" s="11">
        <f t="shared" si="78"/>
        <v>6150000</v>
      </c>
      <c r="N1219" s="11">
        <f t="shared" si="79"/>
        <v>1480000000</v>
      </c>
    </row>
    <row r="1220" spans="1:14" hidden="1" x14ac:dyDescent="0.25">
      <c r="A1220" t="s">
        <v>1381</v>
      </c>
      <c r="B1220" t="s">
        <v>1382</v>
      </c>
      <c r="C1220" t="s">
        <v>1383</v>
      </c>
      <c r="D1220">
        <v>38.700000000000003</v>
      </c>
      <c r="E1220">
        <v>25.2</v>
      </c>
      <c r="F1220" t="s">
        <v>1384</v>
      </c>
      <c r="G1220" t="s">
        <v>1385</v>
      </c>
      <c r="H1220">
        <v>45.13</v>
      </c>
      <c r="I1220">
        <v>0.25</v>
      </c>
      <c r="J1220" t="s">
        <v>1386</v>
      </c>
      <c r="K1220" s="11">
        <f t="shared" si="76"/>
        <v>2320000</v>
      </c>
      <c r="L1220" s="11">
        <f t="shared" si="77"/>
        <v>331470</v>
      </c>
      <c r="M1220" s="11">
        <f t="shared" si="78"/>
        <v>5920000</v>
      </c>
      <c r="N1220" s="11">
        <f t="shared" si="79"/>
        <v>1340000000</v>
      </c>
    </row>
    <row r="1221" spans="1:14" hidden="1" x14ac:dyDescent="0.25">
      <c r="A1221" t="s">
        <v>1346</v>
      </c>
      <c r="B1221" t="s">
        <v>1347</v>
      </c>
      <c r="C1221" t="s">
        <v>591</v>
      </c>
      <c r="D1221">
        <v>37.9</v>
      </c>
      <c r="E1221">
        <v>37.520000000000003</v>
      </c>
      <c r="F1221" t="s">
        <v>1348</v>
      </c>
      <c r="G1221" t="s">
        <v>1345</v>
      </c>
      <c r="H1221">
        <v>38.36</v>
      </c>
      <c r="I1221">
        <v>0.22</v>
      </c>
      <c r="J1221" t="s">
        <v>1084</v>
      </c>
      <c r="K1221" s="11">
        <f t="shared" si="76"/>
        <v>2310000</v>
      </c>
      <c r="L1221" s="11">
        <f t="shared" si="77"/>
        <v>306280</v>
      </c>
      <c r="M1221" s="11">
        <f t="shared" si="78"/>
        <v>5720000</v>
      </c>
      <c r="N1221" s="11">
        <f t="shared" si="79"/>
        <v>1660000000</v>
      </c>
    </row>
    <row r="1222" spans="1:14" hidden="1" x14ac:dyDescent="0.25">
      <c r="A1222" t="s">
        <v>1742</v>
      </c>
      <c r="B1222" t="s">
        <v>1743</v>
      </c>
      <c r="C1222" t="s">
        <v>1114</v>
      </c>
      <c r="D1222">
        <v>48.05</v>
      </c>
      <c r="E1222">
        <v>41.78</v>
      </c>
      <c r="F1222" t="s">
        <v>1744</v>
      </c>
      <c r="G1222" t="s">
        <v>1741</v>
      </c>
      <c r="H1222">
        <v>24.25</v>
      </c>
      <c r="I1222">
        <v>0.14000000000000001</v>
      </c>
      <c r="J1222" t="s">
        <v>1745</v>
      </c>
      <c r="K1222" s="11">
        <f t="shared" si="76"/>
        <v>2300000</v>
      </c>
      <c r="L1222" s="11">
        <f t="shared" si="77"/>
        <v>301710</v>
      </c>
      <c r="M1222" s="11">
        <f t="shared" si="78"/>
        <v>8080000</v>
      </c>
      <c r="N1222" s="11">
        <f t="shared" si="79"/>
        <v>3030000000</v>
      </c>
    </row>
    <row r="1223" spans="1:14" hidden="1" x14ac:dyDescent="0.25">
      <c r="A1223" t="s">
        <v>2820</v>
      </c>
      <c r="B1223" t="s">
        <v>2821</v>
      </c>
      <c r="C1223" t="s">
        <v>1114</v>
      </c>
      <c r="D1223">
        <v>32.78</v>
      </c>
      <c r="E1223">
        <v>29.01</v>
      </c>
      <c r="F1223" t="s">
        <v>2822</v>
      </c>
      <c r="G1223" t="s">
        <v>2823</v>
      </c>
      <c r="H1223">
        <v>25.7</v>
      </c>
      <c r="I1223">
        <v>0.11</v>
      </c>
      <c r="J1223" t="s">
        <v>2824</v>
      </c>
      <c r="K1223" s="11">
        <f t="shared" si="76"/>
        <v>2300000</v>
      </c>
      <c r="L1223" s="11">
        <f t="shared" si="77"/>
        <v>462560</v>
      </c>
      <c r="M1223" s="11">
        <f t="shared" si="78"/>
        <v>16579999.999999998</v>
      </c>
      <c r="N1223" s="11">
        <f t="shared" si="79"/>
        <v>2590000000</v>
      </c>
    </row>
    <row r="1224" spans="1:14" hidden="1" x14ac:dyDescent="0.25">
      <c r="A1224" t="s">
        <v>2266</v>
      </c>
      <c r="B1224" t="s">
        <v>2267</v>
      </c>
      <c r="C1224" t="s">
        <v>1114</v>
      </c>
      <c r="D1224">
        <v>28.2</v>
      </c>
      <c r="E1224">
        <v>25.02</v>
      </c>
      <c r="F1224" t="s">
        <v>2268</v>
      </c>
      <c r="G1224" t="s">
        <v>2269</v>
      </c>
      <c r="H1224">
        <v>34.08</v>
      </c>
      <c r="I1224">
        <v>0.18</v>
      </c>
      <c r="J1224" t="s">
        <v>1209</v>
      </c>
      <c r="K1224" s="11">
        <f t="shared" si="76"/>
        <v>2300000</v>
      </c>
      <c r="L1224" s="11">
        <f t="shared" si="77"/>
        <v>364980</v>
      </c>
      <c r="M1224" s="11">
        <f t="shared" si="78"/>
        <v>11310000</v>
      </c>
      <c r="N1224" s="11">
        <f t="shared" si="79"/>
        <v>1630000000</v>
      </c>
    </row>
    <row r="1225" spans="1:14" hidden="1" x14ac:dyDescent="0.25">
      <c r="A1225" t="s">
        <v>1112</v>
      </c>
      <c r="B1225" t="s">
        <v>1113</v>
      </c>
      <c r="C1225" t="s">
        <v>1114</v>
      </c>
      <c r="D1225">
        <v>29.89</v>
      </c>
      <c r="E1225">
        <v>29.62</v>
      </c>
      <c r="F1225" t="s">
        <v>1115</v>
      </c>
      <c r="G1225" t="s">
        <v>1116</v>
      </c>
      <c r="H1225">
        <v>29.36</v>
      </c>
      <c r="I1225">
        <v>0.16</v>
      </c>
      <c r="J1225" t="s">
        <v>1117</v>
      </c>
      <c r="K1225" s="11">
        <f t="shared" si="76"/>
        <v>2300000</v>
      </c>
      <c r="L1225" s="11">
        <f t="shared" si="77"/>
        <v>341460</v>
      </c>
      <c r="M1225" s="11">
        <f t="shared" si="78"/>
        <v>4430000</v>
      </c>
      <c r="N1225" s="11">
        <f t="shared" si="79"/>
        <v>1480000000</v>
      </c>
    </row>
    <row r="1226" spans="1:14" hidden="1" x14ac:dyDescent="0.25">
      <c r="A1226" t="s">
        <v>2433</v>
      </c>
      <c r="B1226" t="s">
        <v>2434</v>
      </c>
      <c r="C1226" t="s">
        <v>1114</v>
      </c>
      <c r="D1226">
        <v>41.5</v>
      </c>
      <c r="E1226">
        <v>29.37</v>
      </c>
      <c r="F1226" t="s">
        <v>2435</v>
      </c>
      <c r="G1226" t="s">
        <v>2436</v>
      </c>
      <c r="H1226">
        <v>58.08</v>
      </c>
      <c r="I1226">
        <v>0.22</v>
      </c>
      <c r="J1226" t="s">
        <v>2437</v>
      </c>
      <c r="K1226" s="11">
        <f t="shared" si="76"/>
        <v>2300000</v>
      </c>
      <c r="L1226" s="11">
        <f t="shared" si="77"/>
        <v>293550</v>
      </c>
      <c r="M1226" s="11">
        <f t="shared" si="78"/>
        <v>12750000</v>
      </c>
      <c r="N1226" s="11">
        <f t="shared" si="79"/>
        <v>830560000</v>
      </c>
    </row>
    <row r="1227" spans="1:14" hidden="1" x14ac:dyDescent="0.25">
      <c r="A1227" t="s">
        <v>1459</v>
      </c>
      <c r="B1227" t="s">
        <v>1460</v>
      </c>
      <c r="C1227" t="s">
        <v>1114</v>
      </c>
      <c r="D1227">
        <v>37.5</v>
      </c>
      <c r="E1227">
        <v>53.38</v>
      </c>
      <c r="F1227" t="s">
        <v>1461</v>
      </c>
      <c r="G1227" t="s">
        <v>1462</v>
      </c>
      <c r="H1227">
        <v>53.25</v>
      </c>
      <c r="I1227">
        <v>0.24</v>
      </c>
      <c r="J1227" t="s">
        <v>1463</v>
      </c>
      <c r="K1227" s="11">
        <f t="shared" si="76"/>
        <v>2300000</v>
      </c>
      <c r="L1227" s="11">
        <f t="shared" si="77"/>
        <v>250650</v>
      </c>
      <c r="M1227" s="11">
        <f t="shared" si="78"/>
        <v>6320000</v>
      </c>
      <c r="N1227" s="11">
        <f t="shared" si="79"/>
        <v>583790000</v>
      </c>
    </row>
    <row r="1228" spans="1:14" hidden="1" x14ac:dyDescent="0.25">
      <c r="A1228" t="s">
        <v>2635</v>
      </c>
      <c r="B1228" t="s">
        <v>2636</v>
      </c>
      <c r="C1228" t="s">
        <v>585</v>
      </c>
      <c r="D1228">
        <v>80.5</v>
      </c>
      <c r="E1228">
        <v>73.08</v>
      </c>
      <c r="F1228" t="s">
        <v>2637</v>
      </c>
      <c r="G1228" t="s">
        <v>2638</v>
      </c>
      <c r="H1228">
        <v>19.649999999999999</v>
      </c>
      <c r="I1228">
        <v>0.11</v>
      </c>
      <c r="J1228" t="s">
        <v>2639</v>
      </c>
      <c r="K1228" s="11">
        <f t="shared" si="76"/>
        <v>2290000</v>
      </c>
      <c r="L1228" s="11">
        <f t="shared" si="77"/>
        <v>236630</v>
      </c>
      <c r="M1228" s="11">
        <f t="shared" si="78"/>
        <v>14420000</v>
      </c>
      <c r="N1228" s="11">
        <f t="shared" si="79"/>
        <v>4580000000</v>
      </c>
    </row>
    <row r="1229" spans="1:14" hidden="1" x14ac:dyDescent="0.25">
      <c r="A1229" t="s">
        <v>2459</v>
      </c>
      <c r="B1229" t="s">
        <v>2460</v>
      </c>
      <c r="C1229" t="s">
        <v>585</v>
      </c>
      <c r="D1229">
        <v>128.75</v>
      </c>
      <c r="E1229">
        <v>116.34</v>
      </c>
      <c r="F1229" t="s">
        <v>814</v>
      </c>
      <c r="G1229" t="s">
        <v>2457</v>
      </c>
      <c r="H1229">
        <v>24.42</v>
      </c>
      <c r="I1229">
        <v>0.4</v>
      </c>
      <c r="J1229" t="s">
        <v>2461</v>
      </c>
      <c r="K1229" s="11">
        <f t="shared" si="76"/>
        <v>2290000</v>
      </c>
      <c r="L1229" s="11">
        <f t="shared" si="77"/>
        <v>113510</v>
      </c>
      <c r="M1229" s="11">
        <f t="shared" si="78"/>
        <v>12910000</v>
      </c>
      <c r="N1229" s="11">
        <f t="shared" si="79"/>
        <v>2330000000</v>
      </c>
    </row>
    <row r="1230" spans="1:14" hidden="1" x14ac:dyDescent="0.25">
      <c r="A1230" t="s">
        <v>1493</v>
      </c>
      <c r="B1230" t="s">
        <v>1494</v>
      </c>
      <c r="C1230" t="s">
        <v>1402</v>
      </c>
      <c r="D1230">
        <v>33.24</v>
      </c>
      <c r="E1230">
        <v>33.85</v>
      </c>
      <c r="F1230" t="s">
        <v>1495</v>
      </c>
      <c r="G1230" t="s">
        <v>1496</v>
      </c>
      <c r="H1230">
        <v>27.28</v>
      </c>
      <c r="I1230">
        <v>0.15</v>
      </c>
      <c r="J1230" t="s">
        <v>1497</v>
      </c>
      <c r="K1230" s="11">
        <f t="shared" si="76"/>
        <v>2270000</v>
      </c>
      <c r="L1230" s="11">
        <f t="shared" si="77"/>
        <v>310630</v>
      </c>
      <c r="M1230" s="11">
        <f t="shared" si="78"/>
        <v>6470000</v>
      </c>
      <c r="N1230" s="11">
        <f t="shared" si="79"/>
        <v>2029999999.9999998</v>
      </c>
    </row>
    <row r="1231" spans="1:14" hidden="1" x14ac:dyDescent="0.25">
      <c r="A1231" t="s">
        <v>1400</v>
      </c>
      <c r="B1231" t="s">
        <v>1401</v>
      </c>
      <c r="C1231" t="s">
        <v>1402</v>
      </c>
      <c r="D1231">
        <v>83.25</v>
      </c>
      <c r="E1231">
        <v>81.78</v>
      </c>
      <c r="F1231" t="s">
        <v>1403</v>
      </c>
      <c r="G1231" t="s">
        <v>1404</v>
      </c>
      <c r="H1231">
        <v>30.34</v>
      </c>
      <c r="I1231">
        <v>7.0000000000000007E-2</v>
      </c>
      <c r="J1231" t="s">
        <v>654</v>
      </c>
      <c r="K1231" s="11">
        <f t="shared" si="76"/>
        <v>2270000</v>
      </c>
      <c r="L1231" s="11">
        <f t="shared" si="77"/>
        <v>143270</v>
      </c>
      <c r="M1231" s="11">
        <f t="shared" si="78"/>
        <v>5980000</v>
      </c>
      <c r="N1231" s="11">
        <f t="shared" si="79"/>
        <v>1040000000</v>
      </c>
    </row>
    <row r="1232" spans="1:14" hidden="1" x14ac:dyDescent="0.25">
      <c r="A1232" t="s">
        <v>1825</v>
      </c>
      <c r="B1232" t="s">
        <v>1826</v>
      </c>
      <c r="C1232" t="s">
        <v>573</v>
      </c>
      <c r="D1232">
        <v>29.06</v>
      </c>
      <c r="E1232">
        <v>27.69</v>
      </c>
      <c r="F1232" t="s">
        <v>1827</v>
      </c>
      <c r="G1232" t="s">
        <v>1828</v>
      </c>
      <c r="H1232">
        <v>27.67</v>
      </c>
      <c r="I1232">
        <v>0.05</v>
      </c>
      <c r="J1232" t="s">
        <v>1790</v>
      </c>
      <c r="K1232" s="11">
        <f t="shared" si="76"/>
        <v>2250000</v>
      </c>
      <c r="L1232" s="11">
        <f t="shared" si="77"/>
        <v>659440</v>
      </c>
      <c r="M1232" s="11">
        <f t="shared" si="78"/>
        <v>8510000</v>
      </c>
      <c r="N1232" s="11">
        <f t="shared" si="79"/>
        <v>3240000000</v>
      </c>
    </row>
    <row r="1233" spans="1:14" hidden="1" x14ac:dyDescent="0.25">
      <c r="A1233" t="s">
        <v>1512</v>
      </c>
      <c r="B1233" t="s">
        <v>1513</v>
      </c>
      <c r="C1233" t="s">
        <v>573</v>
      </c>
      <c r="D1233">
        <v>48.9</v>
      </c>
      <c r="E1233">
        <v>41.75</v>
      </c>
      <c r="F1233" t="s">
        <v>1514</v>
      </c>
      <c r="G1233" t="s">
        <v>1515</v>
      </c>
      <c r="H1233">
        <v>27.94</v>
      </c>
      <c r="I1233">
        <v>0.16</v>
      </c>
      <c r="J1233" t="s">
        <v>1516</v>
      </c>
      <c r="K1233" s="11">
        <f t="shared" si="76"/>
        <v>2250000</v>
      </c>
      <c r="L1233" s="11">
        <f t="shared" si="77"/>
        <v>286990</v>
      </c>
      <c r="M1233" s="11">
        <f t="shared" si="78"/>
        <v>6570000</v>
      </c>
      <c r="N1233" s="11">
        <f t="shared" si="79"/>
        <v>2060000000</v>
      </c>
    </row>
    <row r="1234" spans="1:14" hidden="1" x14ac:dyDescent="0.25">
      <c r="A1234" t="s">
        <v>1236</v>
      </c>
      <c r="B1234" t="s">
        <v>1237</v>
      </c>
      <c r="C1234" t="s">
        <v>550</v>
      </c>
      <c r="D1234">
        <v>55.9</v>
      </c>
      <c r="E1234">
        <v>53.34</v>
      </c>
      <c r="F1234" t="s">
        <v>1238</v>
      </c>
      <c r="G1234" t="s">
        <v>1239</v>
      </c>
      <c r="H1234">
        <v>24.71</v>
      </c>
      <c r="I1234">
        <v>0.15</v>
      </c>
      <c r="J1234" t="s">
        <v>1240</v>
      </c>
      <c r="K1234" s="11">
        <f t="shared" si="76"/>
        <v>2220000</v>
      </c>
      <c r="L1234" s="11">
        <f t="shared" si="77"/>
        <v>260440</v>
      </c>
      <c r="M1234" s="11">
        <f t="shared" si="78"/>
        <v>5020000</v>
      </c>
      <c r="N1234" s="11">
        <f t="shared" si="79"/>
        <v>2610000000</v>
      </c>
    </row>
    <row r="1235" spans="1:14" hidden="1" x14ac:dyDescent="0.25">
      <c r="A1235" t="s">
        <v>1540</v>
      </c>
      <c r="B1235" t="s">
        <v>1541</v>
      </c>
      <c r="C1235" t="s">
        <v>1542</v>
      </c>
      <c r="D1235">
        <v>26.48</v>
      </c>
      <c r="E1235">
        <v>28.33</v>
      </c>
      <c r="F1235" t="s">
        <v>1543</v>
      </c>
      <c r="G1235" t="s">
        <v>1544</v>
      </c>
      <c r="H1235">
        <v>42.75</v>
      </c>
      <c r="I1235">
        <v>0.2</v>
      </c>
      <c r="J1235" t="s">
        <v>1545</v>
      </c>
      <c r="K1235" s="11">
        <f t="shared" si="76"/>
        <v>2210000</v>
      </c>
      <c r="L1235" s="11">
        <f t="shared" si="77"/>
        <v>319400</v>
      </c>
      <c r="M1235" s="11">
        <f t="shared" si="78"/>
        <v>6730000</v>
      </c>
      <c r="N1235" s="11">
        <f t="shared" si="79"/>
        <v>797800000</v>
      </c>
    </row>
    <row r="1236" spans="1:14" hidden="1" x14ac:dyDescent="0.25">
      <c r="A1236" t="s">
        <v>1911</v>
      </c>
      <c r="B1236" t="s">
        <v>1912</v>
      </c>
      <c r="C1236" t="s">
        <v>1913</v>
      </c>
      <c r="D1236">
        <v>38.07</v>
      </c>
      <c r="E1236">
        <v>37.39</v>
      </c>
      <c r="F1236" t="s">
        <v>1914</v>
      </c>
      <c r="G1236" t="s">
        <v>1915</v>
      </c>
      <c r="H1236">
        <v>24.04</v>
      </c>
      <c r="I1236">
        <v>0.13</v>
      </c>
      <c r="J1236" t="s">
        <v>1551</v>
      </c>
      <c r="K1236" s="11">
        <f t="shared" si="76"/>
        <v>2180000</v>
      </c>
      <c r="L1236" s="11">
        <f t="shared" si="77"/>
        <v>346010</v>
      </c>
      <c r="M1236" s="11">
        <f t="shared" si="78"/>
        <v>8950000</v>
      </c>
      <c r="N1236" s="11">
        <f t="shared" si="79"/>
        <v>3220000000</v>
      </c>
    </row>
    <row r="1237" spans="1:14" hidden="1" x14ac:dyDescent="0.25">
      <c r="A1237" t="s">
        <v>2254</v>
      </c>
      <c r="B1237" t="s">
        <v>2255</v>
      </c>
      <c r="C1237" t="s">
        <v>1913</v>
      </c>
      <c r="D1237">
        <v>88.8</v>
      </c>
      <c r="E1237">
        <v>84.2</v>
      </c>
      <c r="F1237" t="s">
        <v>2256</v>
      </c>
      <c r="G1237" t="s">
        <v>2253</v>
      </c>
      <c r="H1237">
        <v>22.01</v>
      </c>
      <c r="I1237">
        <v>0.21</v>
      </c>
      <c r="J1237" t="s">
        <v>2257</v>
      </c>
      <c r="K1237" s="11">
        <f t="shared" si="76"/>
        <v>2180000</v>
      </c>
      <c r="L1237" s="11">
        <f t="shared" si="77"/>
        <v>156190</v>
      </c>
      <c r="M1237" s="11">
        <f t="shared" si="78"/>
        <v>11260000</v>
      </c>
      <c r="N1237" s="11">
        <f t="shared" si="79"/>
        <v>2700000000</v>
      </c>
    </row>
    <row r="1238" spans="1:14" hidden="1" x14ac:dyDescent="0.25">
      <c r="A1238" t="s">
        <v>1995</v>
      </c>
      <c r="B1238" t="s">
        <v>1996</v>
      </c>
      <c r="C1238" t="s">
        <v>1060</v>
      </c>
      <c r="D1238">
        <v>49.91</v>
      </c>
      <c r="E1238">
        <v>51.58</v>
      </c>
      <c r="F1238" t="s">
        <v>1997</v>
      </c>
      <c r="G1238" t="s">
        <v>1998</v>
      </c>
      <c r="H1238">
        <v>20.3</v>
      </c>
      <c r="I1238">
        <v>0.11</v>
      </c>
      <c r="J1238" t="s">
        <v>1999</v>
      </c>
      <c r="K1238" s="11">
        <f t="shared" si="76"/>
        <v>2170000</v>
      </c>
      <c r="L1238" s="11">
        <f t="shared" si="77"/>
        <v>228470</v>
      </c>
      <c r="M1238" s="11">
        <f t="shared" si="78"/>
        <v>9320000</v>
      </c>
      <c r="N1238" s="11">
        <f t="shared" si="79"/>
        <v>13540000000</v>
      </c>
    </row>
    <row r="1239" spans="1:14" hidden="1" x14ac:dyDescent="0.25">
      <c r="A1239" t="s">
        <v>4160</v>
      </c>
      <c r="B1239" t="s">
        <v>4161</v>
      </c>
      <c r="C1239" t="s">
        <v>1060</v>
      </c>
      <c r="D1239">
        <v>56.12</v>
      </c>
      <c r="E1239">
        <v>53.08</v>
      </c>
      <c r="F1239" t="s">
        <v>4162</v>
      </c>
      <c r="G1239" t="s">
        <v>4158</v>
      </c>
      <c r="H1239">
        <v>23.43</v>
      </c>
      <c r="I1239">
        <v>0.13</v>
      </c>
      <c r="J1239" t="s">
        <v>1516</v>
      </c>
      <c r="K1239" s="11">
        <f t="shared" si="76"/>
        <v>2170000</v>
      </c>
      <c r="L1239" s="11">
        <f t="shared" si="77"/>
        <v>273720</v>
      </c>
      <c r="M1239" s="11">
        <f t="shared" si="78"/>
        <v>36570000</v>
      </c>
      <c r="N1239" s="11">
        <f t="shared" si="79"/>
        <v>2060000000</v>
      </c>
    </row>
    <row r="1240" spans="1:14" hidden="1" x14ac:dyDescent="0.25">
      <c r="A1240" t="s">
        <v>1058</v>
      </c>
      <c r="B1240" t="s">
        <v>1059</v>
      </c>
      <c r="C1240" t="s">
        <v>1060</v>
      </c>
      <c r="D1240">
        <v>37.42</v>
      </c>
      <c r="E1240">
        <v>28.96</v>
      </c>
      <c r="F1240" t="s">
        <v>1061</v>
      </c>
      <c r="G1240" t="s">
        <v>1062</v>
      </c>
      <c r="H1240">
        <v>35.39</v>
      </c>
      <c r="I1240">
        <v>0.23</v>
      </c>
      <c r="J1240" t="s">
        <v>211</v>
      </c>
      <c r="K1240" s="11">
        <f t="shared" si="76"/>
        <v>2170000</v>
      </c>
      <c r="L1240" s="11">
        <f t="shared" si="77"/>
        <v>332080</v>
      </c>
      <c r="M1240" s="11">
        <f t="shared" si="78"/>
        <v>4200000</v>
      </c>
      <c r="N1240" s="11">
        <f t="shared" si="79"/>
        <v>1070000000.0000001</v>
      </c>
    </row>
    <row r="1241" spans="1:14" hidden="1" x14ac:dyDescent="0.25">
      <c r="A1241" t="s">
        <v>1368</v>
      </c>
      <c r="B1241" t="s">
        <v>1369</v>
      </c>
      <c r="C1241" t="s">
        <v>529</v>
      </c>
      <c r="D1241">
        <v>97.99</v>
      </c>
      <c r="E1241">
        <v>67.510000000000005</v>
      </c>
      <c r="F1241" t="s">
        <v>1370</v>
      </c>
      <c r="G1241" t="s">
        <v>1371</v>
      </c>
      <c r="H1241">
        <v>47.43</v>
      </c>
      <c r="I1241">
        <v>0.21</v>
      </c>
      <c r="J1241" t="s">
        <v>1372</v>
      </c>
      <c r="K1241" s="11">
        <f t="shared" si="76"/>
        <v>2160000</v>
      </c>
      <c r="L1241" s="11">
        <f t="shared" si="77"/>
        <v>145010</v>
      </c>
      <c r="M1241" s="11">
        <f t="shared" si="78"/>
        <v>5840000</v>
      </c>
      <c r="N1241" s="11">
        <f t="shared" si="79"/>
        <v>1180000000</v>
      </c>
    </row>
    <row r="1242" spans="1:14" hidden="1" x14ac:dyDescent="0.25">
      <c r="A1242" t="s">
        <v>1026</v>
      </c>
      <c r="B1242" t="s">
        <v>1027</v>
      </c>
      <c r="C1242" t="s">
        <v>529</v>
      </c>
      <c r="D1242">
        <v>52.2</v>
      </c>
      <c r="E1242">
        <v>42.87</v>
      </c>
      <c r="F1242" t="s">
        <v>1028</v>
      </c>
      <c r="G1242" t="s">
        <v>1029</v>
      </c>
      <c r="H1242">
        <v>41.57</v>
      </c>
      <c r="I1242">
        <v>0.27</v>
      </c>
      <c r="J1242" t="s">
        <v>1030</v>
      </c>
      <c r="K1242" s="11">
        <f t="shared" si="76"/>
        <v>2160000</v>
      </c>
      <c r="L1242" s="11">
        <f t="shared" si="77"/>
        <v>224890</v>
      </c>
      <c r="M1242" s="11">
        <f t="shared" si="78"/>
        <v>4019999.9999999995</v>
      </c>
      <c r="N1242" s="11">
        <f t="shared" si="79"/>
        <v>709030000</v>
      </c>
    </row>
    <row r="1243" spans="1:14" hidden="1" x14ac:dyDescent="0.25">
      <c r="A1243" t="s">
        <v>1780</v>
      </c>
      <c r="B1243" t="s">
        <v>1781</v>
      </c>
      <c r="C1243" t="s">
        <v>1296</v>
      </c>
      <c r="D1243">
        <v>44.35</v>
      </c>
      <c r="E1243">
        <v>42.08</v>
      </c>
      <c r="F1243" t="s">
        <v>1782</v>
      </c>
      <c r="G1243" t="s">
        <v>1783</v>
      </c>
      <c r="H1243">
        <v>23.6</v>
      </c>
      <c r="I1243">
        <v>0.14000000000000001</v>
      </c>
      <c r="J1243" t="s">
        <v>1784</v>
      </c>
      <c r="K1243" s="11">
        <f t="shared" si="76"/>
        <v>2150000</v>
      </c>
      <c r="L1243" s="11">
        <f t="shared" si="77"/>
        <v>338920</v>
      </c>
      <c r="M1243" s="11">
        <f t="shared" si="78"/>
        <v>8270000</v>
      </c>
      <c r="N1243" s="11">
        <f t="shared" si="79"/>
        <v>3250000000</v>
      </c>
    </row>
    <row r="1244" spans="1:14" hidden="1" x14ac:dyDescent="0.25">
      <c r="A1244" t="s">
        <v>1929</v>
      </c>
      <c r="B1244" t="s">
        <v>1930</v>
      </c>
      <c r="C1244" t="s">
        <v>1296</v>
      </c>
      <c r="D1244">
        <v>58.8</v>
      </c>
      <c r="E1244">
        <v>56.72</v>
      </c>
      <c r="F1244" t="s">
        <v>1931</v>
      </c>
      <c r="G1244" t="s">
        <v>1932</v>
      </c>
      <c r="H1244">
        <v>35.44</v>
      </c>
      <c r="I1244">
        <v>0.16</v>
      </c>
      <c r="J1244" t="s">
        <v>1933</v>
      </c>
      <c r="K1244" s="11">
        <f t="shared" si="76"/>
        <v>2150000</v>
      </c>
      <c r="L1244" s="11">
        <f t="shared" si="77"/>
        <v>226240</v>
      </c>
      <c r="M1244" s="11">
        <f t="shared" si="78"/>
        <v>9020000</v>
      </c>
      <c r="N1244" s="11">
        <f t="shared" si="79"/>
        <v>2920000000</v>
      </c>
    </row>
    <row r="1245" spans="1:14" hidden="1" x14ac:dyDescent="0.25">
      <c r="A1245" t="s">
        <v>1294</v>
      </c>
      <c r="B1245" t="s">
        <v>1295</v>
      </c>
      <c r="C1245" t="s">
        <v>1296</v>
      </c>
      <c r="D1245">
        <v>52.1</v>
      </c>
      <c r="E1245">
        <v>49.47</v>
      </c>
      <c r="F1245" t="s">
        <v>1297</v>
      </c>
      <c r="G1245" t="s">
        <v>1298</v>
      </c>
      <c r="H1245">
        <v>25.13</v>
      </c>
      <c r="I1245">
        <v>0.17</v>
      </c>
      <c r="J1245" t="s">
        <v>943</v>
      </c>
      <c r="K1245" s="11">
        <f t="shared" si="76"/>
        <v>2150000</v>
      </c>
      <c r="L1245" s="11">
        <f t="shared" si="77"/>
        <v>222380</v>
      </c>
      <c r="M1245" s="11">
        <f t="shared" si="78"/>
        <v>5450000</v>
      </c>
      <c r="N1245" s="11">
        <f t="shared" si="79"/>
        <v>2000000000</v>
      </c>
    </row>
    <row r="1246" spans="1:14" hidden="1" x14ac:dyDescent="0.25">
      <c r="A1246" t="s">
        <v>1651</v>
      </c>
      <c r="B1246" t="s">
        <v>1652</v>
      </c>
      <c r="C1246" t="s">
        <v>1653</v>
      </c>
      <c r="D1246">
        <v>21.75</v>
      </c>
      <c r="E1246">
        <v>25.27</v>
      </c>
      <c r="F1246" t="s">
        <v>1654</v>
      </c>
      <c r="G1246" t="s">
        <v>1655</v>
      </c>
      <c r="H1246">
        <v>35.869999999999997</v>
      </c>
      <c r="I1246">
        <v>0.26</v>
      </c>
      <c r="J1246" t="s">
        <v>799</v>
      </c>
      <c r="K1246" s="11">
        <f t="shared" si="76"/>
        <v>2140000</v>
      </c>
      <c r="L1246" s="11">
        <f t="shared" si="77"/>
        <v>535960</v>
      </c>
      <c r="M1246" s="11">
        <f t="shared" si="78"/>
        <v>7510000</v>
      </c>
      <c r="N1246" s="11">
        <f t="shared" si="79"/>
        <v>1090000000</v>
      </c>
    </row>
    <row r="1247" spans="1:14" hidden="1" x14ac:dyDescent="0.25">
      <c r="A1247" t="s">
        <v>2370</v>
      </c>
      <c r="B1247" t="s">
        <v>2371</v>
      </c>
      <c r="C1247" t="s">
        <v>502</v>
      </c>
      <c r="D1247">
        <v>32.5</v>
      </c>
      <c r="E1247">
        <v>29.85</v>
      </c>
      <c r="F1247" t="s">
        <v>2372</v>
      </c>
      <c r="G1247" t="s">
        <v>2373</v>
      </c>
      <c r="H1247">
        <v>37.159999999999997</v>
      </c>
      <c r="I1247">
        <v>0.13</v>
      </c>
      <c r="J1247" t="s">
        <v>719</v>
      </c>
      <c r="K1247" s="11">
        <f t="shared" si="76"/>
        <v>2110000</v>
      </c>
      <c r="L1247" s="11">
        <f t="shared" si="77"/>
        <v>328050</v>
      </c>
      <c r="M1247" s="11">
        <f t="shared" si="78"/>
        <v>12300000</v>
      </c>
      <c r="N1247" s="11">
        <f t="shared" si="79"/>
        <v>1400000000</v>
      </c>
    </row>
    <row r="1248" spans="1:14" hidden="1" x14ac:dyDescent="0.25">
      <c r="A1248" t="s">
        <v>1165</v>
      </c>
      <c r="B1248" t="s">
        <v>1166</v>
      </c>
      <c r="C1248" t="s">
        <v>1011</v>
      </c>
      <c r="D1248">
        <v>69.849999999999994</v>
      </c>
      <c r="E1248">
        <v>58.62</v>
      </c>
      <c r="F1248" t="s">
        <v>1167</v>
      </c>
      <c r="G1248" t="s">
        <v>1168</v>
      </c>
      <c r="H1248">
        <v>22.1</v>
      </c>
      <c r="I1248">
        <v>0.21</v>
      </c>
      <c r="J1248" t="s">
        <v>1169</v>
      </c>
      <c r="K1248" s="11">
        <f t="shared" si="76"/>
        <v>2100000</v>
      </c>
      <c r="L1248" s="11">
        <f t="shared" si="77"/>
        <v>171050</v>
      </c>
      <c r="M1248" s="11">
        <f t="shared" si="78"/>
        <v>4690000</v>
      </c>
      <c r="N1248" s="11">
        <f t="shared" si="79"/>
        <v>3600000000</v>
      </c>
    </row>
    <row r="1249" spans="1:14" hidden="1" x14ac:dyDescent="0.25">
      <c r="A1249" t="s">
        <v>1009</v>
      </c>
      <c r="B1249" t="s">
        <v>1010</v>
      </c>
      <c r="C1249" t="s">
        <v>1011</v>
      </c>
      <c r="D1249">
        <v>32.450000000000003</v>
      </c>
      <c r="E1249">
        <v>37.44</v>
      </c>
      <c r="F1249" t="s">
        <v>1012</v>
      </c>
      <c r="G1249" t="s">
        <v>1013</v>
      </c>
      <c r="H1249">
        <v>18.18</v>
      </c>
      <c r="I1249">
        <v>0.09</v>
      </c>
      <c r="J1249" t="s">
        <v>1014</v>
      </c>
      <c r="K1249" s="11">
        <f t="shared" si="76"/>
        <v>2100000</v>
      </c>
      <c r="L1249" s="11">
        <f t="shared" si="77"/>
        <v>292200</v>
      </c>
      <c r="M1249" s="11">
        <f t="shared" si="78"/>
        <v>3950000</v>
      </c>
      <c r="N1249" s="11">
        <f t="shared" si="79"/>
        <v>1530000000</v>
      </c>
    </row>
    <row r="1250" spans="1:14" hidden="1" x14ac:dyDescent="0.25">
      <c r="A1250" t="s">
        <v>2552</v>
      </c>
      <c r="B1250" t="s">
        <v>2553</v>
      </c>
      <c r="C1250" t="s">
        <v>2052</v>
      </c>
      <c r="D1250">
        <v>617.04999999999995</v>
      </c>
      <c r="E1250">
        <v>580.46</v>
      </c>
      <c r="F1250" t="s">
        <v>2554</v>
      </c>
      <c r="G1250" t="s">
        <v>2555</v>
      </c>
      <c r="H1250">
        <v>18.690000000000001</v>
      </c>
      <c r="I1250">
        <v>0.53</v>
      </c>
      <c r="J1250" t="s">
        <v>2458</v>
      </c>
      <c r="K1250" s="11">
        <f t="shared" si="76"/>
        <v>2089999.9999999998</v>
      </c>
      <c r="L1250" s="11">
        <f t="shared" si="77"/>
        <v>20700</v>
      </c>
      <c r="M1250" s="11">
        <f t="shared" si="78"/>
        <v>13580000</v>
      </c>
      <c r="N1250" s="11">
        <f t="shared" si="79"/>
        <v>3390000000</v>
      </c>
    </row>
    <row r="1251" spans="1:14" hidden="1" x14ac:dyDescent="0.25">
      <c r="A1251" t="s">
        <v>2050</v>
      </c>
      <c r="B1251" t="s">
        <v>2051</v>
      </c>
      <c r="C1251" t="s">
        <v>2052</v>
      </c>
      <c r="D1251">
        <v>72.849999999999994</v>
      </c>
      <c r="E1251">
        <v>70.13</v>
      </c>
      <c r="F1251" t="s">
        <v>2053</v>
      </c>
      <c r="G1251" t="s">
        <v>2054</v>
      </c>
      <c r="H1251">
        <v>23.02</v>
      </c>
      <c r="I1251">
        <v>0.19</v>
      </c>
      <c r="J1251" t="s">
        <v>2055</v>
      </c>
      <c r="K1251" s="11">
        <f t="shared" si="76"/>
        <v>2089999.9999999998</v>
      </c>
      <c r="L1251" s="11">
        <f t="shared" si="77"/>
        <v>160470</v>
      </c>
      <c r="M1251" s="11">
        <f t="shared" si="78"/>
        <v>9710000</v>
      </c>
      <c r="N1251" s="11">
        <f t="shared" si="79"/>
        <v>2580000000</v>
      </c>
    </row>
    <row r="1252" spans="1:14" hidden="1" x14ac:dyDescent="0.25">
      <c r="A1252" t="s">
        <v>2876</v>
      </c>
      <c r="B1252" t="s">
        <v>2877</v>
      </c>
      <c r="C1252" t="s">
        <v>2043</v>
      </c>
      <c r="D1252">
        <v>49.94</v>
      </c>
      <c r="E1252">
        <v>43.12</v>
      </c>
      <c r="F1252" t="s">
        <v>2878</v>
      </c>
      <c r="G1252" t="s">
        <v>2874</v>
      </c>
      <c r="H1252">
        <v>28.43</v>
      </c>
      <c r="I1252">
        <v>0.2</v>
      </c>
      <c r="J1252" t="s">
        <v>2879</v>
      </c>
      <c r="K1252" s="11">
        <f t="shared" si="76"/>
        <v>2080000</v>
      </c>
      <c r="L1252" s="11">
        <f t="shared" si="77"/>
        <v>260250</v>
      </c>
      <c r="M1252" s="11">
        <f t="shared" si="78"/>
        <v>17440000</v>
      </c>
      <c r="N1252" s="11">
        <f t="shared" si="79"/>
        <v>2120000000</v>
      </c>
    </row>
    <row r="1253" spans="1:14" hidden="1" x14ac:dyDescent="0.25">
      <c r="A1253" t="s">
        <v>2041</v>
      </c>
      <c r="B1253" t="s">
        <v>2042</v>
      </c>
      <c r="C1253" t="s">
        <v>2043</v>
      </c>
      <c r="D1253">
        <v>37.909999999999997</v>
      </c>
      <c r="E1253">
        <v>38.79</v>
      </c>
      <c r="F1253" t="s">
        <v>2044</v>
      </c>
      <c r="G1253" t="s">
        <v>2045</v>
      </c>
      <c r="H1253">
        <v>42.69</v>
      </c>
      <c r="I1253">
        <v>0.2</v>
      </c>
      <c r="J1253" t="s">
        <v>568</v>
      </c>
      <c r="K1253" s="11">
        <f t="shared" si="76"/>
        <v>2080000</v>
      </c>
      <c r="L1253" s="11">
        <f t="shared" si="77"/>
        <v>300160</v>
      </c>
      <c r="M1253" s="11">
        <f t="shared" si="78"/>
        <v>9610000</v>
      </c>
      <c r="N1253" s="11">
        <f t="shared" si="79"/>
        <v>1160000000</v>
      </c>
    </row>
    <row r="1254" spans="1:14" hidden="1" x14ac:dyDescent="0.25">
      <c r="A1254" t="s">
        <v>1775</v>
      </c>
      <c r="B1254" t="s">
        <v>1776</v>
      </c>
      <c r="C1254" t="s">
        <v>1777</v>
      </c>
      <c r="D1254">
        <v>57.3</v>
      </c>
      <c r="E1254">
        <v>54.97</v>
      </c>
      <c r="F1254" t="s">
        <v>1778</v>
      </c>
      <c r="G1254" t="s">
        <v>1779</v>
      </c>
      <c r="H1254">
        <v>28.01</v>
      </c>
      <c r="I1254">
        <v>0.89</v>
      </c>
      <c r="J1254" t="s">
        <v>794</v>
      </c>
      <c r="K1254" s="11">
        <f t="shared" si="76"/>
        <v>2069999.9999999998</v>
      </c>
      <c r="L1254" s="11">
        <f t="shared" si="77"/>
        <v>168980</v>
      </c>
      <c r="M1254" s="11">
        <f t="shared" si="78"/>
        <v>8250000</v>
      </c>
      <c r="N1254" s="11">
        <f t="shared" si="79"/>
        <v>1320000000</v>
      </c>
    </row>
    <row r="1255" spans="1:14" hidden="1" x14ac:dyDescent="0.25">
      <c r="A1255" t="s">
        <v>1517</v>
      </c>
      <c r="B1255" t="s">
        <v>1518</v>
      </c>
      <c r="C1255" t="s">
        <v>1519</v>
      </c>
      <c r="D1255">
        <v>26.87</v>
      </c>
      <c r="E1255">
        <v>26.3</v>
      </c>
      <c r="F1255" t="s">
        <v>1520</v>
      </c>
      <c r="G1255" t="s">
        <v>1521</v>
      </c>
      <c r="H1255">
        <v>36.770000000000003</v>
      </c>
      <c r="I1255">
        <v>0.17</v>
      </c>
      <c r="J1255" t="s">
        <v>968</v>
      </c>
      <c r="K1255" s="11">
        <f t="shared" si="76"/>
        <v>2060000</v>
      </c>
      <c r="L1255" s="11">
        <f t="shared" si="77"/>
        <v>422050</v>
      </c>
      <c r="M1255" s="11">
        <f t="shared" si="78"/>
        <v>6620000</v>
      </c>
      <c r="N1255" s="11">
        <f t="shared" si="79"/>
        <v>1060000000</v>
      </c>
    </row>
    <row r="1256" spans="1:14" hidden="1" x14ac:dyDescent="0.25">
      <c r="A1256" t="s">
        <v>1625</v>
      </c>
      <c r="B1256" t="s">
        <v>1626</v>
      </c>
      <c r="C1256" t="s">
        <v>1627</v>
      </c>
      <c r="D1256">
        <v>51.5</v>
      </c>
      <c r="E1256">
        <v>47.61</v>
      </c>
      <c r="F1256" t="s">
        <v>1628</v>
      </c>
      <c r="G1256" t="s">
        <v>1629</v>
      </c>
      <c r="H1256">
        <v>23.97</v>
      </c>
      <c r="I1256">
        <v>0.16</v>
      </c>
      <c r="J1256" t="s">
        <v>1630</v>
      </c>
      <c r="K1256" s="11">
        <f t="shared" si="76"/>
        <v>2049999.9999999998</v>
      </c>
      <c r="L1256" s="11">
        <f t="shared" si="77"/>
        <v>258140</v>
      </c>
      <c r="M1256" s="11">
        <f t="shared" si="78"/>
        <v>7400000</v>
      </c>
      <c r="N1256" s="11">
        <f t="shared" si="79"/>
        <v>2880000000</v>
      </c>
    </row>
    <row r="1257" spans="1:14" hidden="1" x14ac:dyDescent="0.25">
      <c r="A1257" t="s">
        <v>2758</v>
      </c>
      <c r="B1257" t="s">
        <v>2759</v>
      </c>
      <c r="C1257" t="s">
        <v>487</v>
      </c>
      <c r="D1257">
        <v>78.150000000000006</v>
      </c>
      <c r="E1257">
        <v>76.010000000000005</v>
      </c>
      <c r="F1257" t="s">
        <v>2760</v>
      </c>
      <c r="G1257" t="s">
        <v>2761</v>
      </c>
      <c r="H1257">
        <v>35.19</v>
      </c>
      <c r="I1257">
        <v>0.19</v>
      </c>
      <c r="J1257" t="s">
        <v>1240</v>
      </c>
      <c r="K1257" s="11">
        <f t="shared" si="76"/>
        <v>2040000</v>
      </c>
      <c r="L1257" s="11">
        <f t="shared" si="77"/>
        <v>181070</v>
      </c>
      <c r="M1257" s="11">
        <f t="shared" si="78"/>
        <v>15640000</v>
      </c>
      <c r="N1257" s="11">
        <f t="shared" si="79"/>
        <v>2610000000</v>
      </c>
    </row>
    <row r="1258" spans="1:14" hidden="1" x14ac:dyDescent="0.25">
      <c r="A1258" t="s">
        <v>1557</v>
      </c>
      <c r="B1258" t="s">
        <v>1558</v>
      </c>
      <c r="C1258" t="s">
        <v>487</v>
      </c>
      <c r="D1258">
        <v>72.05</v>
      </c>
      <c r="E1258">
        <v>65.599999999999994</v>
      </c>
      <c r="F1258" t="s">
        <v>1559</v>
      </c>
      <c r="G1258" t="s">
        <v>1560</v>
      </c>
      <c r="H1258">
        <v>25.59</v>
      </c>
      <c r="I1258">
        <v>0.23</v>
      </c>
      <c r="J1258" t="s">
        <v>1561</v>
      </c>
      <c r="K1258" s="11">
        <f t="shared" si="76"/>
        <v>2040000</v>
      </c>
      <c r="L1258" s="11">
        <f t="shared" si="77"/>
        <v>136370</v>
      </c>
      <c r="M1258" s="11">
        <f t="shared" si="78"/>
        <v>7010000</v>
      </c>
      <c r="N1258" s="11">
        <f t="shared" si="79"/>
        <v>2040000000</v>
      </c>
    </row>
    <row r="1259" spans="1:14" hidden="1" x14ac:dyDescent="0.25">
      <c r="A1259" t="s">
        <v>2027</v>
      </c>
      <c r="B1259" t="s">
        <v>2028</v>
      </c>
      <c r="C1259" t="s">
        <v>487</v>
      </c>
      <c r="D1259">
        <v>41</v>
      </c>
      <c r="E1259">
        <v>32.79</v>
      </c>
      <c r="F1259" t="s">
        <v>2029</v>
      </c>
      <c r="G1259" t="s">
        <v>2030</v>
      </c>
      <c r="H1259">
        <v>37.76</v>
      </c>
      <c r="I1259">
        <v>0.27</v>
      </c>
      <c r="J1259" t="s">
        <v>257</v>
      </c>
      <c r="K1259" s="11">
        <f t="shared" si="76"/>
        <v>2040000</v>
      </c>
      <c r="L1259" s="11">
        <f t="shared" si="77"/>
        <v>256690</v>
      </c>
      <c r="M1259" s="11">
        <f t="shared" si="78"/>
        <v>9600000</v>
      </c>
      <c r="N1259" s="11">
        <f t="shared" si="79"/>
        <v>1230000000</v>
      </c>
    </row>
    <row r="1260" spans="1:14" hidden="1" x14ac:dyDescent="0.25">
      <c r="A1260" t="s">
        <v>1814</v>
      </c>
      <c r="B1260" t="s">
        <v>1815</v>
      </c>
      <c r="C1260" t="s">
        <v>487</v>
      </c>
      <c r="D1260">
        <v>34.340000000000003</v>
      </c>
      <c r="E1260">
        <v>30.85</v>
      </c>
      <c r="F1260" t="s">
        <v>1816</v>
      </c>
      <c r="G1260" t="s">
        <v>1817</v>
      </c>
      <c r="H1260">
        <v>43.93</v>
      </c>
      <c r="I1260">
        <v>0.36</v>
      </c>
      <c r="J1260" t="s">
        <v>1818</v>
      </c>
      <c r="K1260" s="11">
        <f t="shared" si="76"/>
        <v>2040000</v>
      </c>
      <c r="L1260" s="11">
        <f t="shared" si="77"/>
        <v>260480.00000000003</v>
      </c>
      <c r="M1260" s="11">
        <f t="shared" si="78"/>
        <v>8480000</v>
      </c>
      <c r="N1260" s="11">
        <f t="shared" si="79"/>
        <v>619260000</v>
      </c>
    </row>
    <row r="1261" spans="1:14" hidden="1" x14ac:dyDescent="0.25">
      <c r="A1261" t="s">
        <v>1692</v>
      </c>
      <c r="B1261" t="s">
        <v>1693</v>
      </c>
      <c r="C1261" t="s">
        <v>791</v>
      </c>
      <c r="D1261">
        <v>40.130000000000003</v>
      </c>
      <c r="E1261">
        <v>34.15</v>
      </c>
      <c r="F1261" t="s">
        <v>1694</v>
      </c>
      <c r="G1261" t="s">
        <v>1695</v>
      </c>
      <c r="H1261">
        <v>20.12</v>
      </c>
      <c r="I1261">
        <v>0.11</v>
      </c>
      <c r="J1261" t="s">
        <v>1209</v>
      </c>
      <c r="K1261" s="11">
        <f t="shared" si="76"/>
        <v>2029999.9999999998</v>
      </c>
      <c r="L1261" s="11">
        <f t="shared" si="77"/>
        <v>353840</v>
      </c>
      <c r="M1261" s="11">
        <f t="shared" si="78"/>
        <v>7690000</v>
      </c>
      <c r="N1261" s="11">
        <f t="shared" si="79"/>
        <v>1630000000</v>
      </c>
    </row>
    <row r="1262" spans="1:14" hidden="1" x14ac:dyDescent="0.25">
      <c r="A1262" t="s">
        <v>789</v>
      </c>
      <c r="B1262" t="s">
        <v>790</v>
      </c>
      <c r="C1262" t="s">
        <v>791</v>
      </c>
      <c r="D1262">
        <v>35.049999999999997</v>
      </c>
      <c r="E1262">
        <v>38.9</v>
      </c>
      <c r="F1262" t="s">
        <v>792</v>
      </c>
      <c r="G1262" t="s">
        <v>793</v>
      </c>
      <c r="H1262">
        <v>26.21</v>
      </c>
      <c r="I1262">
        <v>0.26</v>
      </c>
      <c r="J1262" t="s">
        <v>794</v>
      </c>
      <c r="K1262" s="11">
        <f t="shared" si="76"/>
        <v>2029999.9999999998</v>
      </c>
      <c r="L1262" s="11">
        <f t="shared" si="77"/>
        <v>269940</v>
      </c>
      <c r="M1262" s="11">
        <f t="shared" si="78"/>
        <v>3040000</v>
      </c>
      <c r="N1262" s="11">
        <f t="shared" si="79"/>
        <v>1320000000</v>
      </c>
    </row>
    <row r="1263" spans="1:14" hidden="1" x14ac:dyDescent="0.25">
      <c r="A1263" t="s">
        <v>1641</v>
      </c>
      <c r="B1263" t="s">
        <v>1642</v>
      </c>
      <c r="C1263" t="s">
        <v>1643</v>
      </c>
      <c r="D1263">
        <v>45.05</v>
      </c>
      <c r="E1263">
        <v>43.26</v>
      </c>
      <c r="F1263" t="s">
        <v>1644</v>
      </c>
      <c r="G1263" t="s">
        <v>1634</v>
      </c>
      <c r="H1263">
        <v>25.98</v>
      </c>
      <c r="I1263">
        <v>0.26</v>
      </c>
      <c r="J1263" t="s">
        <v>568</v>
      </c>
      <c r="K1263" s="11">
        <f t="shared" si="76"/>
        <v>2009999.9999999998</v>
      </c>
      <c r="L1263" s="11">
        <f t="shared" si="77"/>
        <v>247670</v>
      </c>
      <c r="M1263" s="11">
        <f t="shared" si="78"/>
        <v>7430000</v>
      </c>
      <c r="N1263" s="11">
        <f t="shared" si="79"/>
        <v>1160000000</v>
      </c>
    </row>
    <row r="1264" spans="1:14" hidden="1" x14ac:dyDescent="0.25">
      <c r="A1264" t="s">
        <v>1377</v>
      </c>
      <c r="B1264" t="s">
        <v>1378</v>
      </c>
      <c r="C1264" t="s">
        <v>482</v>
      </c>
      <c r="D1264">
        <v>59.95</v>
      </c>
      <c r="E1264">
        <v>50.49</v>
      </c>
      <c r="F1264" t="s">
        <v>1379</v>
      </c>
      <c r="G1264" t="s">
        <v>1380</v>
      </c>
      <c r="H1264">
        <v>26.75</v>
      </c>
      <c r="I1264">
        <v>0.14000000000000001</v>
      </c>
      <c r="J1264" t="s">
        <v>903</v>
      </c>
      <c r="K1264" s="11">
        <f t="shared" si="76"/>
        <v>2000000</v>
      </c>
      <c r="L1264" s="11">
        <f t="shared" si="77"/>
        <v>226360</v>
      </c>
      <c r="M1264" s="11">
        <f t="shared" si="78"/>
        <v>5870000</v>
      </c>
      <c r="N1264" s="11">
        <f t="shared" si="79"/>
        <v>1850000000</v>
      </c>
    </row>
    <row r="1265" spans="1:14" hidden="1" x14ac:dyDescent="0.25">
      <c r="A1265" t="s">
        <v>2038</v>
      </c>
      <c r="B1265" t="s">
        <v>2039</v>
      </c>
      <c r="C1265" t="s">
        <v>476</v>
      </c>
      <c r="D1265">
        <v>38.700000000000003</v>
      </c>
      <c r="E1265">
        <v>33.299999999999997</v>
      </c>
      <c r="F1265" t="s">
        <v>2040</v>
      </c>
      <c r="G1265" t="s">
        <v>2030</v>
      </c>
      <c r="H1265">
        <v>39.049999999999997</v>
      </c>
      <c r="I1265">
        <v>0.2</v>
      </c>
      <c r="J1265" t="s">
        <v>1487</v>
      </c>
      <c r="K1265" s="11">
        <f t="shared" si="76"/>
        <v>1980000</v>
      </c>
      <c r="L1265" s="11">
        <f t="shared" si="77"/>
        <v>301660</v>
      </c>
      <c r="M1265" s="11">
        <f t="shared" si="78"/>
        <v>9600000</v>
      </c>
      <c r="N1265" s="11">
        <f t="shared" si="79"/>
        <v>1380000000</v>
      </c>
    </row>
    <row r="1266" spans="1:14" hidden="1" x14ac:dyDescent="0.25">
      <c r="A1266" t="s">
        <v>1902</v>
      </c>
      <c r="B1266" t="s">
        <v>1903</v>
      </c>
      <c r="C1266" t="s">
        <v>470</v>
      </c>
      <c r="D1266">
        <v>79.44</v>
      </c>
      <c r="E1266">
        <v>80.209999999999994</v>
      </c>
      <c r="F1266" t="s">
        <v>1904</v>
      </c>
      <c r="G1266" t="s">
        <v>1905</v>
      </c>
      <c r="H1266">
        <v>26.73</v>
      </c>
      <c r="I1266">
        <v>0.21</v>
      </c>
      <c r="J1266" t="s">
        <v>1314</v>
      </c>
      <c r="K1266" s="11">
        <f t="shared" si="76"/>
        <v>1960000</v>
      </c>
      <c r="L1266" s="11">
        <f t="shared" si="77"/>
        <v>153500</v>
      </c>
      <c r="M1266" s="11">
        <f t="shared" si="78"/>
        <v>8850000</v>
      </c>
      <c r="N1266" s="11">
        <f t="shared" si="79"/>
        <v>1700000000</v>
      </c>
    </row>
    <row r="1267" spans="1:14" hidden="1" x14ac:dyDescent="0.25">
      <c r="A1267" t="s">
        <v>2299</v>
      </c>
      <c r="B1267" t="s">
        <v>2300</v>
      </c>
      <c r="C1267" t="s">
        <v>459</v>
      </c>
      <c r="D1267">
        <v>22.5</v>
      </c>
      <c r="E1267">
        <v>28.21</v>
      </c>
      <c r="F1267" t="s">
        <v>2301</v>
      </c>
      <c r="G1267" t="s">
        <v>2302</v>
      </c>
      <c r="H1267">
        <v>26.07</v>
      </c>
      <c r="I1267">
        <v>0.08</v>
      </c>
      <c r="J1267" t="s">
        <v>2303</v>
      </c>
      <c r="K1267" s="11">
        <f t="shared" si="76"/>
        <v>1930000</v>
      </c>
      <c r="L1267" s="11">
        <f t="shared" si="77"/>
        <v>373310</v>
      </c>
      <c r="M1267" s="11">
        <f t="shared" si="78"/>
        <v>11450000</v>
      </c>
      <c r="N1267" s="11">
        <f t="shared" si="79"/>
        <v>1620000000</v>
      </c>
    </row>
    <row r="1268" spans="1:14" hidden="1" x14ac:dyDescent="0.25">
      <c r="A1268" t="s">
        <v>1535</v>
      </c>
      <c r="B1268" t="s">
        <v>1536</v>
      </c>
      <c r="C1268" t="s">
        <v>459</v>
      </c>
      <c r="D1268">
        <v>76.52</v>
      </c>
      <c r="E1268">
        <v>70.260000000000005</v>
      </c>
      <c r="F1268" t="s">
        <v>1537</v>
      </c>
      <c r="G1268" t="s">
        <v>1538</v>
      </c>
      <c r="H1268">
        <v>30.77</v>
      </c>
      <c r="I1268">
        <v>0.31</v>
      </c>
      <c r="J1268" t="s">
        <v>1539</v>
      </c>
      <c r="K1268" s="11">
        <f t="shared" si="76"/>
        <v>1930000</v>
      </c>
      <c r="L1268" s="11">
        <f t="shared" si="77"/>
        <v>126100</v>
      </c>
      <c r="M1268" s="11">
        <f t="shared" si="78"/>
        <v>6720000</v>
      </c>
      <c r="N1268" s="11">
        <f t="shared" si="79"/>
        <v>1290000000</v>
      </c>
    </row>
    <row r="1269" spans="1:14" hidden="1" x14ac:dyDescent="0.25">
      <c r="A1269" t="s">
        <v>1665</v>
      </c>
      <c r="B1269" t="s">
        <v>1666</v>
      </c>
      <c r="C1269" t="s">
        <v>1290</v>
      </c>
      <c r="D1269">
        <v>31.4</v>
      </c>
      <c r="E1269">
        <v>27.06</v>
      </c>
      <c r="F1269" t="s">
        <v>1667</v>
      </c>
      <c r="G1269" t="s">
        <v>1668</v>
      </c>
      <c r="H1269">
        <v>26.83</v>
      </c>
      <c r="I1269">
        <v>0.21</v>
      </c>
      <c r="J1269" t="s">
        <v>1669</v>
      </c>
      <c r="K1269" s="11">
        <f t="shared" si="76"/>
        <v>1910000</v>
      </c>
      <c r="L1269" s="11">
        <f t="shared" si="77"/>
        <v>455580</v>
      </c>
      <c r="M1269" s="11">
        <f t="shared" si="78"/>
        <v>7570000</v>
      </c>
      <c r="N1269" s="11">
        <f t="shared" si="79"/>
        <v>3070000000</v>
      </c>
    </row>
    <row r="1270" spans="1:14" hidden="1" x14ac:dyDescent="0.25">
      <c r="A1270" t="s">
        <v>1288</v>
      </c>
      <c r="B1270" t="s">
        <v>1289</v>
      </c>
      <c r="C1270" t="s">
        <v>1290</v>
      </c>
      <c r="D1270">
        <v>50.65</v>
      </c>
      <c r="E1270">
        <v>40.98</v>
      </c>
      <c r="F1270" t="s">
        <v>1291</v>
      </c>
      <c r="G1270" t="s">
        <v>1292</v>
      </c>
      <c r="H1270">
        <v>26.45</v>
      </c>
      <c r="I1270">
        <v>0.12</v>
      </c>
      <c r="J1270" t="s">
        <v>1293</v>
      </c>
      <c r="K1270" s="11">
        <f t="shared" si="76"/>
        <v>1910000</v>
      </c>
      <c r="L1270" s="11">
        <f t="shared" si="77"/>
        <v>317880</v>
      </c>
      <c r="M1270" s="11">
        <f t="shared" si="78"/>
        <v>5420000</v>
      </c>
      <c r="N1270" s="11">
        <f t="shared" si="79"/>
        <v>1900000000</v>
      </c>
    </row>
    <row r="1271" spans="1:14" hidden="1" x14ac:dyDescent="0.25">
      <c r="A1271" t="s">
        <v>1860</v>
      </c>
      <c r="B1271" t="s">
        <v>1861</v>
      </c>
      <c r="C1271" t="s">
        <v>1290</v>
      </c>
      <c r="D1271">
        <v>30.4</v>
      </c>
      <c r="E1271">
        <v>31.17</v>
      </c>
      <c r="F1271" t="s">
        <v>1862</v>
      </c>
      <c r="G1271" t="s">
        <v>1863</v>
      </c>
      <c r="H1271">
        <v>26.84</v>
      </c>
      <c r="I1271">
        <v>0.21</v>
      </c>
      <c r="J1271" t="s">
        <v>1864</v>
      </c>
      <c r="K1271" s="11">
        <f t="shared" si="76"/>
        <v>1910000</v>
      </c>
      <c r="L1271" s="11">
        <f t="shared" si="77"/>
        <v>359820</v>
      </c>
      <c r="M1271" s="11">
        <f t="shared" si="78"/>
        <v>8600000</v>
      </c>
      <c r="N1271" s="11">
        <f t="shared" si="79"/>
        <v>1450000000</v>
      </c>
    </row>
    <row r="1272" spans="1:14" hidden="1" x14ac:dyDescent="0.25">
      <c r="A1272" t="s">
        <v>3291</v>
      </c>
      <c r="B1272" t="s">
        <v>3292</v>
      </c>
      <c r="C1272" t="s">
        <v>3293</v>
      </c>
      <c r="D1272">
        <v>422.81</v>
      </c>
      <c r="E1272">
        <v>398.69</v>
      </c>
      <c r="F1272" t="s">
        <v>3294</v>
      </c>
      <c r="G1272" t="s">
        <v>3295</v>
      </c>
      <c r="H1272">
        <v>27.01</v>
      </c>
      <c r="I1272">
        <v>0.87</v>
      </c>
      <c r="J1272" t="s">
        <v>3296</v>
      </c>
      <c r="K1272" s="11">
        <f t="shared" si="76"/>
        <v>1900000</v>
      </c>
      <c r="L1272" s="11">
        <f t="shared" si="77"/>
        <v>27550</v>
      </c>
      <c r="M1272" s="11">
        <f t="shared" si="78"/>
        <v>22560000</v>
      </c>
      <c r="N1272" s="11">
        <f t="shared" si="79"/>
        <v>5030000000</v>
      </c>
    </row>
    <row r="1273" spans="1:14" hidden="1" x14ac:dyDescent="0.25">
      <c r="A1273" t="s">
        <v>1160</v>
      </c>
      <c r="B1273" t="s">
        <v>1161</v>
      </c>
      <c r="C1273" t="s">
        <v>1162</v>
      </c>
      <c r="D1273">
        <v>43.46</v>
      </c>
      <c r="E1273">
        <v>41.86</v>
      </c>
      <c r="F1273" t="s">
        <v>1163</v>
      </c>
      <c r="G1273" t="s">
        <v>1158</v>
      </c>
      <c r="H1273">
        <v>21.84</v>
      </c>
      <c r="I1273">
        <v>0.2</v>
      </c>
      <c r="J1273" t="s">
        <v>1164</v>
      </c>
      <c r="K1273" s="11">
        <f t="shared" si="76"/>
        <v>1890000</v>
      </c>
      <c r="L1273" s="11">
        <f t="shared" si="77"/>
        <v>174200</v>
      </c>
      <c r="M1273" s="11">
        <f t="shared" si="78"/>
        <v>4650000</v>
      </c>
      <c r="N1273" s="11">
        <f t="shared" si="79"/>
        <v>2150000000</v>
      </c>
    </row>
    <row r="1274" spans="1:14" hidden="1" x14ac:dyDescent="0.25">
      <c r="A1274" t="s">
        <v>1957</v>
      </c>
      <c r="B1274" t="s">
        <v>1958</v>
      </c>
      <c r="C1274" t="s">
        <v>1959</v>
      </c>
      <c r="D1274">
        <v>55.81</v>
      </c>
      <c r="E1274">
        <v>56.72</v>
      </c>
      <c r="F1274" t="s">
        <v>1960</v>
      </c>
      <c r="G1274" t="s">
        <v>1955</v>
      </c>
      <c r="H1274">
        <v>21.91</v>
      </c>
      <c r="I1274">
        <v>0.26</v>
      </c>
      <c r="J1274" t="s">
        <v>1701</v>
      </c>
      <c r="K1274" s="11">
        <f t="shared" si="76"/>
        <v>1880000</v>
      </c>
      <c r="L1274" s="11">
        <f t="shared" si="77"/>
        <v>186850</v>
      </c>
      <c r="M1274" s="11">
        <f t="shared" si="78"/>
        <v>9140000</v>
      </c>
      <c r="N1274" s="11">
        <f t="shared" si="79"/>
        <v>1830000000</v>
      </c>
    </row>
    <row r="1275" spans="1:14" hidden="1" x14ac:dyDescent="0.25">
      <c r="A1275" t="s">
        <v>1923</v>
      </c>
      <c r="B1275" t="s">
        <v>1924</v>
      </c>
      <c r="C1275" t="s">
        <v>1925</v>
      </c>
      <c r="D1275">
        <v>32.340000000000003</v>
      </c>
      <c r="E1275">
        <v>30.78</v>
      </c>
      <c r="F1275" t="s">
        <v>1926</v>
      </c>
      <c r="G1275" t="s">
        <v>1927</v>
      </c>
      <c r="H1275">
        <v>26.75</v>
      </c>
      <c r="I1275">
        <v>0.2</v>
      </c>
      <c r="J1275" t="s">
        <v>1928</v>
      </c>
      <c r="K1275" s="11">
        <f t="shared" si="76"/>
        <v>1860000</v>
      </c>
      <c r="L1275" s="11">
        <f t="shared" si="77"/>
        <v>284240</v>
      </c>
      <c r="M1275" s="11">
        <f t="shared" si="78"/>
        <v>9010000</v>
      </c>
      <c r="N1275" s="11">
        <f t="shared" si="79"/>
        <v>923720000</v>
      </c>
    </row>
    <row r="1276" spans="1:14" hidden="1" x14ac:dyDescent="0.25">
      <c r="A1276" t="s">
        <v>1191</v>
      </c>
      <c r="B1276" t="s">
        <v>1192</v>
      </c>
      <c r="C1276" t="s">
        <v>1193</v>
      </c>
      <c r="D1276">
        <v>47.71</v>
      </c>
      <c r="E1276">
        <v>42.42</v>
      </c>
      <c r="F1276" t="s">
        <v>1194</v>
      </c>
      <c r="G1276" t="s">
        <v>1195</v>
      </c>
      <c r="H1276">
        <v>34.4</v>
      </c>
      <c r="I1276">
        <v>0.4</v>
      </c>
      <c r="J1276" t="s">
        <v>719</v>
      </c>
      <c r="K1276" s="11">
        <f t="shared" si="76"/>
        <v>1850000</v>
      </c>
      <c r="L1276" s="11">
        <f t="shared" si="77"/>
        <v>206910</v>
      </c>
      <c r="M1276" s="11">
        <f t="shared" si="78"/>
        <v>4820000</v>
      </c>
      <c r="N1276" s="11">
        <f t="shared" si="79"/>
        <v>1400000000</v>
      </c>
    </row>
    <row r="1277" spans="1:14" hidden="1" x14ac:dyDescent="0.25">
      <c r="A1277" t="s">
        <v>1241</v>
      </c>
      <c r="B1277" t="s">
        <v>1242</v>
      </c>
      <c r="C1277" t="s">
        <v>1193</v>
      </c>
      <c r="D1277">
        <v>121.45</v>
      </c>
      <c r="E1277">
        <v>103.46</v>
      </c>
      <c r="F1277" t="s">
        <v>1243</v>
      </c>
      <c r="G1277" t="s">
        <v>1244</v>
      </c>
      <c r="H1277">
        <v>32.39</v>
      </c>
      <c r="I1277">
        <v>0.21</v>
      </c>
      <c r="J1277" t="s">
        <v>730</v>
      </c>
      <c r="K1277" s="11">
        <f t="shared" si="76"/>
        <v>1850000</v>
      </c>
      <c r="L1277" s="11">
        <f t="shared" si="77"/>
        <v>95950</v>
      </c>
      <c r="M1277" s="11">
        <f t="shared" si="78"/>
        <v>5040000</v>
      </c>
      <c r="N1277" s="11">
        <f t="shared" si="79"/>
        <v>1330000000</v>
      </c>
    </row>
    <row r="1278" spans="1:14" hidden="1" x14ac:dyDescent="0.25">
      <c r="A1278" t="s">
        <v>2085</v>
      </c>
      <c r="B1278" t="s">
        <v>2086</v>
      </c>
      <c r="C1278" t="s">
        <v>1193</v>
      </c>
      <c r="D1278">
        <v>64.989999999999995</v>
      </c>
      <c r="E1278">
        <v>57.04</v>
      </c>
      <c r="F1278" t="s">
        <v>2087</v>
      </c>
      <c r="G1278" t="s">
        <v>2088</v>
      </c>
      <c r="H1278">
        <v>35.06</v>
      </c>
      <c r="I1278">
        <v>0.26</v>
      </c>
      <c r="J1278" t="s">
        <v>827</v>
      </c>
      <c r="K1278" s="11">
        <f t="shared" si="76"/>
        <v>1850000</v>
      </c>
      <c r="L1278" s="11">
        <f t="shared" si="77"/>
        <v>162160</v>
      </c>
      <c r="M1278" s="11">
        <f t="shared" si="78"/>
        <v>9960000</v>
      </c>
      <c r="N1278" s="11">
        <f t="shared" si="79"/>
        <v>1010000000</v>
      </c>
    </row>
    <row r="1279" spans="1:14" hidden="1" x14ac:dyDescent="0.25">
      <c r="A1279" t="s">
        <v>714</v>
      </c>
      <c r="B1279" t="s">
        <v>715</v>
      </c>
      <c r="C1279" t="s">
        <v>716</v>
      </c>
      <c r="D1279">
        <v>37.090000000000003</v>
      </c>
      <c r="E1279">
        <v>35.33</v>
      </c>
      <c r="F1279" t="s">
        <v>717</v>
      </c>
      <c r="G1279" t="s">
        <v>718</v>
      </c>
      <c r="H1279">
        <v>37.51</v>
      </c>
      <c r="I1279">
        <v>0.36</v>
      </c>
      <c r="J1279" t="s">
        <v>719</v>
      </c>
      <c r="K1279" s="11">
        <f t="shared" si="76"/>
        <v>1830000</v>
      </c>
      <c r="L1279" s="11">
        <f t="shared" si="77"/>
        <v>245860</v>
      </c>
      <c r="M1279" s="11">
        <f t="shared" si="78"/>
        <v>2770000</v>
      </c>
      <c r="N1279" s="11">
        <f t="shared" si="79"/>
        <v>1400000000</v>
      </c>
    </row>
    <row r="1280" spans="1:14" hidden="1" x14ac:dyDescent="0.25">
      <c r="A1280" t="s">
        <v>2798</v>
      </c>
      <c r="B1280" t="s">
        <v>2799</v>
      </c>
      <c r="C1280" t="s">
        <v>437</v>
      </c>
      <c r="D1280">
        <v>103.41</v>
      </c>
      <c r="E1280">
        <v>90.42</v>
      </c>
      <c r="F1280" t="s">
        <v>2800</v>
      </c>
      <c r="G1280" t="s">
        <v>2801</v>
      </c>
      <c r="H1280">
        <v>21.17</v>
      </c>
      <c r="I1280">
        <v>0.33</v>
      </c>
      <c r="J1280" t="s">
        <v>2802</v>
      </c>
      <c r="K1280" s="11">
        <f t="shared" si="76"/>
        <v>1820000</v>
      </c>
      <c r="L1280" s="11">
        <f t="shared" si="77"/>
        <v>131690</v>
      </c>
      <c r="M1280" s="11">
        <f t="shared" si="78"/>
        <v>16230000</v>
      </c>
      <c r="N1280" s="11">
        <f t="shared" si="79"/>
        <v>6770000000</v>
      </c>
    </row>
    <row r="1281" spans="1:14" hidden="1" x14ac:dyDescent="0.25">
      <c r="A1281" t="s">
        <v>2794</v>
      </c>
      <c r="B1281" t="s">
        <v>2795</v>
      </c>
      <c r="C1281" t="s">
        <v>437</v>
      </c>
      <c r="D1281">
        <v>72.510000000000005</v>
      </c>
      <c r="E1281">
        <v>55.52</v>
      </c>
      <c r="F1281" t="s">
        <v>2796</v>
      </c>
      <c r="G1281" t="s">
        <v>2797</v>
      </c>
      <c r="H1281">
        <v>41.55</v>
      </c>
      <c r="I1281">
        <v>0.37</v>
      </c>
      <c r="J1281" t="s">
        <v>1413</v>
      </c>
      <c r="K1281" s="11">
        <f t="shared" si="76"/>
        <v>1820000</v>
      </c>
      <c r="L1281" s="11">
        <f t="shared" si="77"/>
        <v>170080</v>
      </c>
      <c r="M1281" s="11">
        <f t="shared" si="78"/>
        <v>16129999.999999998</v>
      </c>
      <c r="N1281" s="11">
        <f t="shared" si="79"/>
        <v>1650000000</v>
      </c>
    </row>
    <row r="1282" spans="1:14" hidden="1" x14ac:dyDescent="0.25">
      <c r="A1282" t="s">
        <v>1264</v>
      </c>
      <c r="B1282" t="s">
        <v>1265</v>
      </c>
      <c r="C1282" t="s">
        <v>431</v>
      </c>
      <c r="D1282">
        <v>65.17</v>
      </c>
      <c r="E1282">
        <v>51.08</v>
      </c>
      <c r="F1282" t="s">
        <v>1266</v>
      </c>
      <c r="G1282" t="s">
        <v>1267</v>
      </c>
      <c r="H1282">
        <v>30.38</v>
      </c>
      <c r="I1282">
        <v>0.15</v>
      </c>
      <c r="J1282" t="s">
        <v>1268</v>
      </c>
      <c r="K1282" s="11">
        <f t="shared" ref="K1282:K1345" si="80">IF(RIGHT(C1282,1)="k",LEFT(C1282,LEN(C1282)-1)*1000,IF(RIGHT(C1282,1)="M",LEFT(C1282,LEN(C1282)-1)*1000000,IF(RIGHT(C1282,1)="B",LEFT(C1282,LEN(C1282)-1)*1000000000)))</f>
        <v>1810000</v>
      </c>
      <c r="L1282" s="11">
        <f t="shared" ref="L1282:L1345" si="81">IF(RIGHT(F1282,1)="k",LEFT(F1282,LEN(F1282)-1)*1000,IF(RIGHT(F1282,1)="M",LEFT(F1282,LEN(F1282)-1)*1000000,IF(RIGHT(F1282,1)="B",LEFT(F1282,LEN(F1282)-1)*1000000000)))</f>
        <v>191820</v>
      </c>
      <c r="M1282" s="11">
        <f t="shared" ref="M1282:M1345" si="82">IF(RIGHT(G1282,1)="k",LEFT(G1282,LEN(G1282)-1)*1000,IF(RIGHT(G1282,1)="M",LEFT(G1282,LEN(G1282)-1)*1000000,IF(RIGHT(G1282,1)="B",LEFT(G1282,LEN(G1282)-1)*1000000000)))</f>
        <v>5360000</v>
      </c>
      <c r="N1282" s="11">
        <f t="shared" ref="N1282:N1345" si="83">IF(RIGHT(J1282,1)="k",LEFT(J1282,LEN(J1282)-1)*1000,IF(RIGHT(J1282,1)="M",LEFT(J1282,LEN(J1282)-1)*1000000,IF(RIGHT(J1282,1)="B",LEFT(J1282,LEN(J1282)-1)*1000000000)))</f>
        <v>2170000000</v>
      </c>
    </row>
    <row r="1283" spans="1:14" hidden="1" x14ac:dyDescent="0.25">
      <c r="A1283" t="s">
        <v>2241</v>
      </c>
      <c r="B1283" t="s">
        <v>2242</v>
      </c>
      <c r="C1283" t="s">
        <v>2243</v>
      </c>
      <c r="D1283">
        <v>42.27</v>
      </c>
      <c r="E1283">
        <v>40.729999999999997</v>
      </c>
      <c r="F1283" t="s">
        <v>2244</v>
      </c>
      <c r="G1283" t="s">
        <v>2245</v>
      </c>
      <c r="H1283">
        <v>27.05</v>
      </c>
      <c r="I1283">
        <v>0.19</v>
      </c>
      <c r="J1283" t="s">
        <v>1561</v>
      </c>
      <c r="K1283" s="11">
        <f t="shared" si="80"/>
        <v>1800000</v>
      </c>
      <c r="L1283" s="11">
        <f t="shared" si="81"/>
        <v>262070</v>
      </c>
      <c r="M1283" s="11">
        <f t="shared" si="82"/>
        <v>11240000</v>
      </c>
      <c r="N1283" s="11">
        <f t="shared" si="83"/>
        <v>2040000000</v>
      </c>
    </row>
    <row r="1284" spans="1:14" hidden="1" x14ac:dyDescent="0.25">
      <c r="A1284" t="s">
        <v>1796</v>
      </c>
      <c r="B1284" t="s">
        <v>1797</v>
      </c>
      <c r="C1284" t="s">
        <v>419</v>
      </c>
      <c r="D1284">
        <v>27.41</v>
      </c>
      <c r="E1284">
        <v>30.51</v>
      </c>
      <c r="F1284" t="s">
        <v>1798</v>
      </c>
      <c r="G1284" t="s">
        <v>1799</v>
      </c>
      <c r="H1284">
        <v>16.87</v>
      </c>
      <c r="I1284">
        <v>0.08</v>
      </c>
      <c r="J1284" t="s">
        <v>1164</v>
      </c>
      <c r="K1284" s="11">
        <f t="shared" si="80"/>
        <v>1780000</v>
      </c>
      <c r="L1284" s="11">
        <f t="shared" si="81"/>
        <v>413450</v>
      </c>
      <c r="M1284" s="11">
        <f t="shared" si="82"/>
        <v>8390000</v>
      </c>
      <c r="N1284" s="11">
        <f t="shared" si="83"/>
        <v>2150000000</v>
      </c>
    </row>
    <row r="1285" spans="1:14" hidden="1" x14ac:dyDescent="0.25">
      <c r="A1285" t="s">
        <v>1759</v>
      </c>
      <c r="B1285" t="s">
        <v>1760</v>
      </c>
      <c r="C1285" t="s">
        <v>413</v>
      </c>
      <c r="D1285">
        <v>53.3</v>
      </c>
      <c r="E1285">
        <v>55.56</v>
      </c>
      <c r="F1285" t="s">
        <v>1761</v>
      </c>
      <c r="G1285" t="s">
        <v>1762</v>
      </c>
      <c r="H1285">
        <v>21.1</v>
      </c>
      <c r="I1285">
        <v>0.35</v>
      </c>
      <c r="J1285" t="s">
        <v>1763</v>
      </c>
      <c r="K1285" s="11">
        <f t="shared" si="80"/>
        <v>1770000</v>
      </c>
      <c r="L1285" s="11">
        <f t="shared" si="81"/>
        <v>194080</v>
      </c>
      <c r="M1285" s="11">
        <f t="shared" si="82"/>
        <v>8140000.0000000009</v>
      </c>
      <c r="N1285" s="11">
        <f t="shared" si="83"/>
        <v>1570000000</v>
      </c>
    </row>
    <row r="1286" spans="1:14" hidden="1" x14ac:dyDescent="0.25">
      <c r="A1286" t="s">
        <v>1106</v>
      </c>
      <c r="B1286" t="s">
        <v>1107</v>
      </c>
      <c r="C1286" t="s">
        <v>408</v>
      </c>
      <c r="D1286">
        <v>29.18</v>
      </c>
      <c r="E1286">
        <v>29.04</v>
      </c>
      <c r="F1286" t="s">
        <v>1108</v>
      </c>
      <c r="G1286" t="s">
        <v>1104</v>
      </c>
      <c r="H1286">
        <v>53.43</v>
      </c>
      <c r="I1286">
        <v>0.2</v>
      </c>
      <c r="J1286" t="s">
        <v>295</v>
      </c>
      <c r="K1286" s="11">
        <f t="shared" si="80"/>
        <v>1760000</v>
      </c>
      <c r="L1286" s="11">
        <f t="shared" si="81"/>
        <v>258300</v>
      </c>
      <c r="M1286" s="11">
        <f t="shared" si="82"/>
        <v>4410000</v>
      </c>
      <c r="N1286" s="11">
        <f t="shared" si="83"/>
        <v>1240000000</v>
      </c>
    </row>
    <row r="1287" spans="1:14" hidden="1" x14ac:dyDescent="0.25">
      <c r="A1287" t="s">
        <v>3134</v>
      </c>
      <c r="B1287" t="s">
        <v>3135</v>
      </c>
      <c r="C1287" t="s">
        <v>397</v>
      </c>
      <c r="D1287">
        <v>122.97</v>
      </c>
      <c r="E1287">
        <v>123.49</v>
      </c>
      <c r="F1287" t="s">
        <v>3136</v>
      </c>
      <c r="G1287" t="s">
        <v>3137</v>
      </c>
      <c r="H1287">
        <v>21.73</v>
      </c>
      <c r="I1287">
        <v>0.53</v>
      </c>
      <c r="J1287" t="s">
        <v>2570</v>
      </c>
      <c r="K1287" s="11">
        <f t="shared" si="80"/>
        <v>1750000</v>
      </c>
      <c r="L1287" s="11">
        <f t="shared" si="81"/>
        <v>108630</v>
      </c>
      <c r="M1287" s="11">
        <f t="shared" si="82"/>
        <v>20460000</v>
      </c>
      <c r="N1287" s="11">
        <f t="shared" si="83"/>
        <v>3380000000</v>
      </c>
    </row>
    <row r="1288" spans="1:14" hidden="1" x14ac:dyDescent="0.25">
      <c r="A1288" t="s">
        <v>953</v>
      </c>
      <c r="B1288" t="s">
        <v>954</v>
      </c>
      <c r="C1288" t="s">
        <v>397</v>
      </c>
      <c r="D1288">
        <v>64.75</v>
      </c>
      <c r="E1288">
        <v>55.32</v>
      </c>
      <c r="F1288" t="s">
        <v>955</v>
      </c>
      <c r="G1288" t="s">
        <v>956</v>
      </c>
      <c r="H1288">
        <v>30.4</v>
      </c>
      <c r="I1288">
        <v>0.18</v>
      </c>
      <c r="J1288" t="s">
        <v>957</v>
      </c>
      <c r="K1288" s="11">
        <f t="shared" si="80"/>
        <v>1750000</v>
      </c>
      <c r="L1288" s="11">
        <f t="shared" si="81"/>
        <v>165670</v>
      </c>
      <c r="M1288" s="11">
        <f t="shared" si="82"/>
        <v>3670000</v>
      </c>
      <c r="N1288" s="11">
        <f t="shared" si="83"/>
        <v>1760000000</v>
      </c>
    </row>
    <row r="1289" spans="1:14" hidden="1" x14ac:dyDescent="0.25">
      <c r="A1289" t="s">
        <v>2099</v>
      </c>
      <c r="B1289" t="s">
        <v>2100</v>
      </c>
      <c r="C1289" t="s">
        <v>397</v>
      </c>
      <c r="D1289">
        <v>40</v>
      </c>
      <c r="E1289">
        <v>41.45</v>
      </c>
      <c r="F1289" t="s">
        <v>2101</v>
      </c>
      <c r="G1289" t="s">
        <v>2097</v>
      </c>
      <c r="H1289">
        <v>26.53</v>
      </c>
      <c r="I1289">
        <v>0.2</v>
      </c>
      <c r="J1289" t="s">
        <v>2102</v>
      </c>
      <c r="K1289" s="11">
        <f t="shared" si="80"/>
        <v>1750000</v>
      </c>
      <c r="L1289" s="11">
        <f t="shared" si="81"/>
        <v>227530</v>
      </c>
      <c r="M1289" s="11">
        <f t="shared" si="82"/>
        <v>10000000</v>
      </c>
      <c r="N1289" s="11">
        <f t="shared" si="83"/>
        <v>1470000000</v>
      </c>
    </row>
    <row r="1290" spans="1:14" hidden="1" x14ac:dyDescent="0.25">
      <c r="A1290" t="s">
        <v>1966</v>
      </c>
      <c r="B1290" t="s">
        <v>1967</v>
      </c>
      <c r="C1290" t="s">
        <v>391</v>
      </c>
      <c r="D1290">
        <v>115.25</v>
      </c>
      <c r="E1290">
        <v>125.57</v>
      </c>
      <c r="F1290" t="s">
        <v>1968</v>
      </c>
      <c r="G1290" t="s">
        <v>1969</v>
      </c>
      <c r="H1290">
        <v>19.899999999999999</v>
      </c>
      <c r="I1290">
        <v>0.38</v>
      </c>
      <c r="J1290" t="s">
        <v>1970</v>
      </c>
      <c r="K1290" s="11">
        <f t="shared" si="80"/>
        <v>1740000</v>
      </c>
      <c r="L1290" s="11">
        <f t="shared" si="81"/>
        <v>90560</v>
      </c>
      <c r="M1290" s="11">
        <f t="shared" si="82"/>
        <v>9210000</v>
      </c>
      <c r="N1290" s="11">
        <f t="shared" si="83"/>
        <v>3140000000</v>
      </c>
    </row>
    <row r="1291" spans="1:14" hidden="1" x14ac:dyDescent="0.25">
      <c r="A1291" t="s">
        <v>1737</v>
      </c>
      <c r="B1291" t="s">
        <v>1738</v>
      </c>
      <c r="C1291" t="s">
        <v>1739</v>
      </c>
      <c r="D1291">
        <v>59.15</v>
      </c>
      <c r="E1291">
        <v>53.64</v>
      </c>
      <c r="F1291" t="s">
        <v>1740</v>
      </c>
      <c r="G1291" t="s">
        <v>1741</v>
      </c>
      <c r="H1291">
        <v>20.95</v>
      </c>
      <c r="I1291">
        <v>0.2</v>
      </c>
      <c r="J1291" t="s">
        <v>1620</v>
      </c>
      <c r="K1291" s="11">
        <f t="shared" si="80"/>
        <v>1730000</v>
      </c>
      <c r="L1291" s="11">
        <f t="shared" si="81"/>
        <v>179530</v>
      </c>
      <c r="M1291" s="11">
        <f t="shared" si="82"/>
        <v>8080000</v>
      </c>
      <c r="N1291" s="11">
        <f t="shared" si="83"/>
        <v>1730000000</v>
      </c>
    </row>
    <row r="1292" spans="1:14" hidden="1" x14ac:dyDescent="0.25">
      <c r="A1292" t="s">
        <v>1464</v>
      </c>
      <c r="B1292" t="s">
        <v>1465</v>
      </c>
      <c r="C1292" t="s">
        <v>1466</v>
      </c>
      <c r="D1292">
        <v>60.98</v>
      </c>
      <c r="E1292">
        <v>48.62</v>
      </c>
      <c r="F1292" t="s">
        <v>1467</v>
      </c>
      <c r="G1292" t="s">
        <v>1468</v>
      </c>
      <c r="H1292">
        <v>28.08</v>
      </c>
      <c r="I1292">
        <v>0.23</v>
      </c>
      <c r="J1292" t="s">
        <v>1469</v>
      </c>
      <c r="K1292" s="11">
        <f t="shared" si="80"/>
        <v>1720000</v>
      </c>
      <c r="L1292" s="11">
        <f t="shared" si="81"/>
        <v>211060</v>
      </c>
      <c r="M1292" s="11">
        <f t="shared" si="82"/>
        <v>6340000</v>
      </c>
      <c r="N1292" s="11">
        <f t="shared" si="83"/>
        <v>2410000000</v>
      </c>
    </row>
    <row r="1293" spans="1:14" hidden="1" x14ac:dyDescent="0.25">
      <c r="A1293" t="s">
        <v>1687</v>
      </c>
      <c r="B1293" t="s">
        <v>1688</v>
      </c>
      <c r="C1293" t="s">
        <v>1588</v>
      </c>
      <c r="D1293">
        <v>47.1</v>
      </c>
      <c r="E1293">
        <v>54.65</v>
      </c>
      <c r="F1293" t="s">
        <v>1689</v>
      </c>
      <c r="G1293" t="s">
        <v>1690</v>
      </c>
      <c r="H1293">
        <v>23.19</v>
      </c>
      <c r="I1293">
        <v>0.16</v>
      </c>
      <c r="J1293" t="s">
        <v>1691</v>
      </c>
      <c r="K1293" s="11">
        <f t="shared" si="80"/>
        <v>1710000</v>
      </c>
      <c r="L1293" s="11">
        <f t="shared" si="81"/>
        <v>206370</v>
      </c>
      <c r="M1293" s="11">
        <f t="shared" si="82"/>
        <v>7680000</v>
      </c>
      <c r="N1293" s="11">
        <f t="shared" si="83"/>
        <v>2520000000</v>
      </c>
    </row>
    <row r="1294" spans="1:14" hidden="1" x14ac:dyDescent="0.25">
      <c r="A1294" t="s">
        <v>1586</v>
      </c>
      <c r="B1294" t="s">
        <v>1587</v>
      </c>
      <c r="C1294" t="s">
        <v>1588</v>
      </c>
      <c r="D1294">
        <v>65.510000000000005</v>
      </c>
      <c r="E1294">
        <v>56.09</v>
      </c>
      <c r="F1294" t="s">
        <v>1589</v>
      </c>
      <c r="G1294" t="s">
        <v>1585</v>
      </c>
      <c r="H1294">
        <v>28.87</v>
      </c>
      <c r="I1294">
        <v>0.34</v>
      </c>
      <c r="J1294" t="s">
        <v>1590</v>
      </c>
      <c r="K1294" s="11">
        <f t="shared" si="80"/>
        <v>1710000</v>
      </c>
      <c r="L1294" s="11">
        <f t="shared" si="81"/>
        <v>162710</v>
      </c>
      <c r="M1294" s="11">
        <f t="shared" si="82"/>
        <v>7120000</v>
      </c>
      <c r="N1294" s="11">
        <f t="shared" si="83"/>
        <v>1120000000</v>
      </c>
    </row>
    <row r="1295" spans="1:14" hidden="1" x14ac:dyDescent="0.25">
      <c r="A1295" t="s">
        <v>1733</v>
      </c>
      <c r="B1295" t="s">
        <v>1734</v>
      </c>
      <c r="C1295" t="s">
        <v>1065</v>
      </c>
      <c r="D1295">
        <v>44.87</v>
      </c>
      <c r="E1295">
        <v>39.85</v>
      </c>
      <c r="F1295" t="s">
        <v>1735</v>
      </c>
      <c r="G1295" t="s">
        <v>1736</v>
      </c>
      <c r="H1295">
        <v>27.35</v>
      </c>
      <c r="I1295">
        <v>0.13</v>
      </c>
      <c r="J1295" t="s">
        <v>580</v>
      </c>
      <c r="K1295" s="11">
        <f t="shared" si="80"/>
        <v>1690000</v>
      </c>
      <c r="L1295" s="11">
        <f t="shared" si="81"/>
        <v>257310</v>
      </c>
      <c r="M1295" s="11">
        <f t="shared" si="82"/>
        <v>8050000.0000000009</v>
      </c>
      <c r="N1295" s="11">
        <f t="shared" si="83"/>
        <v>1550000000</v>
      </c>
    </row>
    <row r="1296" spans="1:14" hidden="1" x14ac:dyDescent="0.25">
      <c r="A1296" t="s">
        <v>1063</v>
      </c>
      <c r="B1296" t="s">
        <v>1064</v>
      </c>
      <c r="C1296" t="s">
        <v>1065</v>
      </c>
      <c r="D1296">
        <v>37.1</v>
      </c>
      <c r="E1296">
        <v>34.520000000000003</v>
      </c>
      <c r="F1296" t="s">
        <v>1066</v>
      </c>
      <c r="G1296" t="s">
        <v>1067</v>
      </c>
      <c r="H1296">
        <v>38.07</v>
      </c>
      <c r="I1296">
        <v>0.39</v>
      </c>
      <c r="J1296" t="s">
        <v>794</v>
      </c>
      <c r="K1296" s="11">
        <f t="shared" si="80"/>
        <v>1690000</v>
      </c>
      <c r="L1296" s="11">
        <f t="shared" si="81"/>
        <v>230240</v>
      </c>
      <c r="M1296" s="11">
        <f t="shared" si="82"/>
        <v>4210000</v>
      </c>
      <c r="N1296" s="11">
        <f t="shared" si="83"/>
        <v>1320000000</v>
      </c>
    </row>
    <row r="1297" spans="1:14" hidden="1" x14ac:dyDescent="0.25">
      <c r="A1297" t="s">
        <v>1037</v>
      </c>
      <c r="B1297" t="s">
        <v>1038</v>
      </c>
      <c r="C1297" t="s">
        <v>386</v>
      </c>
      <c r="D1297">
        <v>28.32</v>
      </c>
      <c r="E1297">
        <v>28.9</v>
      </c>
      <c r="F1297" t="s">
        <v>1039</v>
      </c>
      <c r="G1297" t="s">
        <v>1040</v>
      </c>
      <c r="H1297">
        <v>21.95</v>
      </c>
      <c r="I1297">
        <v>0.13</v>
      </c>
      <c r="J1297" t="s">
        <v>1041</v>
      </c>
      <c r="K1297" s="11">
        <f t="shared" si="80"/>
        <v>1680000</v>
      </c>
      <c r="L1297" s="11">
        <f t="shared" si="81"/>
        <v>311160</v>
      </c>
      <c r="M1297" s="11">
        <f t="shared" si="82"/>
        <v>4080000</v>
      </c>
      <c r="N1297" s="11">
        <f t="shared" si="83"/>
        <v>3950000000</v>
      </c>
    </row>
    <row r="1298" spans="1:14" hidden="1" x14ac:dyDescent="0.25">
      <c r="A1298" t="s">
        <v>1819</v>
      </c>
      <c r="B1298" t="s">
        <v>1820</v>
      </c>
      <c r="C1298" t="s">
        <v>1821</v>
      </c>
      <c r="D1298">
        <v>29.18</v>
      </c>
      <c r="E1298">
        <v>34.01</v>
      </c>
      <c r="F1298" t="s">
        <v>1822</v>
      </c>
      <c r="G1298" t="s">
        <v>1823</v>
      </c>
      <c r="H1298">
        <v>28.52</v>
      </c>
      <c r="I1298">
        <v>0.25</v>
      </c>
      <c r="J1298" t="s">
        <v>1824</v>
      </c>
      <c r="K1298" s="11">
        <f t="shared" si="80"/>
        <v>1660000</v>
      </c>
      <c r="L1298" s="11">
        <f t="shared" si="81"/>
        <v>243120</v>
      </c>
      <c r="M1298" s="11">
        <f t="shared" si="82"/>
        <v>8500000</v>
      </c>
      <c r="N1298" s="11">
        <f t="shared" si="83"/>
        <v>7040000000</v>
      </c>
    </row>
    <row r="1299" spans="1:14" hidden="1" x14ac:dyDescent="0.25">
      <c r="A1299" t="s">
        <v>1606</v>
      </c>
      <c r="B1299" t="s">
        <v>1607</v>
      </c>
      <c r="C1299" t="s">
        <v>375</v>
      </c>
      <c r="D1299">
        <v>43.83</v>
      </c>
      <c r="E1299">
        <v>39.72</v>
      </c>
      <c r="F1299" t="s">
        <v>1608</v>
      </c>
      <c r="G1299" t="s">
        <v>1609</v>
      </c>
      <c r="H1299">
        <v>54.05</v>
      </c>
      <c r="I1299">
        <v>0.6</v>
      </c>
      <c r="J1299" t="s">
        <v>1610</v>
      </c>
      <c r="K1299" s="11">
        <f t="shared" si="80"/>
        <v>1650000</v>
      </c>
      <c r="L1299" s="11">
        <f t="shared" si="81"/>
        <v>178950</v>
      </c>
      <c r="M1299" s="11">
        <f t="shared" si="82"/>
        <v>7340000</v>
      </c>
      <c r="N1299" s="11">
        <f t="shared" si="83"/>
        <v>895420000</v>
      </c>
    </row>
    <row r="1300" spans="1:14" hidden="1" x14ac:dyDescent="0.25">
      <c r="A1300" t="s">
        <v>1717</v>
      </c>
      <c r="B1300" t="s">
        <v>1718</v>
      </c>
      <c r="C1300" t="s">
        <v>375</v>
      </c>
      <c r="D1300">
        <v>34.46</v>
      </c>
      <c r="E1300">
        <v>30.66</v>
      </c>
      <c r="F1300" t="s">
        <v>1719</v>
      </c>
      <c r="G1300" t="s">
        <v>1720</v>
      </c>
      <c r="H1300">
        <v>38.06</v>
      </c>
      <c r="I1300">
        <v>0.24</v>
      </c>
      <c r="J1300" t="s">
        <v>1721</v>
      </c>
      <c r="K1300" s="11">
        <f t="shared" si="80"/>
        <v>1650000</v>
      </c>
      <c r="L1300" s="11">
        <f t="shared" si="81"/>
        <v>220250</v>
      </c>
      <c r="M1300" s="11">
        <f t="shared" si="82"/>
        <v>7920000</v>
      </c>
      <c r="N1300" s="11">
        <f t="shared" si="83"/>
        <v>706760000</v>
      </c>
    </row>
    <row r="1301" spans="1:14" hidden="1" x14ac:dyDescent="0.25">
      <c r="A1301" t="s">
        <v>3404</v>
      </c>
      <c r="B1301" t="s">
        <v>3405</v>
      </c>
      <c r="C1301" t="s">
        <v>1835</v>
      </c>
      <c r="D1301">
        <v>54.61</v>
      </c>
      <c r="E1301">
        <v>53.98</v>
      </c>
      <c r="F1301" t="s">
        <v>3406</v>
      </c>
      <c r="G1301" t="s">
        <v>3403</v>
      </c>
      <c r="H1301">
        <v>22.48</v>
      </c>
      <c r="I1301">
        <v>0.16</v>
      </c>
      <c r="J1301" t="s">
        <v>2483</v>
      </c>
      <c r="K1301" s="11">
        <f t="shared" si="80"/>
        <v>1640000</v>
      </c>
      <c r="L1301" s="11">
        <f t="shared" si="81"/>
        <v>244520</v>
      </c>
      <c r="M1301" s="11">
        <f t="shared" si="82"/>
        <v>24070000</v>
      </c>
      <c r="N1301" s="11">
        <f t="shared" si="83"/>
        <v>2780000000</v>
      </c>
    </row>
    <row r="1302" spans="1:14" hidden="1" x14ac:dyDescent="0.25">
      <c r="A1302" t="s">
        <v>1833</v>
      </c>
      <c r="B1302" t="s">
        <v>1834</v>
      </c>
      <c r="C1302" t="s">
        <v>1835</v>
      </c>
      <c r="D1302">
        <v>34.6</v>
      </c>
      <c r="E1302">
        <v>42.56</v>
      </c>
      <c r="F1302" t="s">
        <v>1836</v>
      </c>
      <c r="G1302" t="s">
        <v>1837</v>
      </c>
      <c r="H1302">
        <v>38.229999999999997</v>
      </c>
      <c r="I1302">
        <v>0.33</v>
      </c>
      <c r="J1302" t="s">
        <v>1838</v>
      </c>
      <c r="K1302" s="11">
        <f t="shared" si="80"/>
        <v>1640000</v>
      </c>
      <c r="L1302" s="11">
        <f t="shared" si="81"/>
        <v>178770</v>
      </c>
      <c r="M1302" s="11">
        <f t="shared" si="82"/>
        <v>8520000</v>
      </c>
      <c r="N1302" s="11">
        <f t="shared" si="83"/>
        <v>768830000</v>
      </c>
    </row>
    <row r="1303" spans="1:14" hidden="1" x14ac:dyDescent="0.25">
      <c r="A1303" t="s">
        <v>1645</v>
      </c>
      <c r="B1303" t="s">
        <v>1646</v>
      </c>
      <c r="C1303" t="s">
        <v>1647</v>
      </c>
      <c r="D1303">
        <v>54.85</v>
      </c>
      <c r="E1303">
        <v>57.89</v>
      </c>
      <c r="F1303" t="s">
        <v>1648</v>
      </c>
      <c r="G1303" t="s">
        <v>1649</v>
      </c>
      <c r="H1303">
        <v>23.48</v>
      </c>
      <c r="I1303">
        <v>0.21</v>
      </c>
      <c r="J1303" t="s">
        <v>1650</v>
      </c>
      <c r="K1303" s="11">
        <f t="shared" si="80"/>
        <v>1630000</v>
      </c>
      <c r="L1303" s="11">
        <f t="shared" si="81"/>
        <v>169930</v>
      </c>
      <c r="M1303" s="11">
        <f t="shared" si="82"/>
        <v>7480000</v>
      </c>
      <c r="N1303" s="11">
        <f t="shared" si="83"/>
        <v>5260000000</v>
      </c>
    </row>
    <row r="1304" spans="1:14" hidden="1" x14ac:dyDescent="0.25">
      <c r="A1304" t="s">
        <v>2274</v>
      </c>
      <c r="B1304" t="s">
        <v>2275</v>
      </c>
      <c r="C1304" t="s">
        <v>1647</v>
      </c>
      <c r="D1304">
        <v>83.35</v>
      </c>
      <c r="E1304">
        <v>74.319999999999993</v>
      </c>
      <c r="F1304" t="s">
        <v>2276</v>
      </c>
      <c r="G1304" t="s">
        <v>2277</v>
      </c>
      <c r="H1304">
        <v>31.52</v>
      </c>
      <c r="I1304">
        <v>0.25</v>
      </c>
      <c r="J1304" t="s">
        <v>2278</v>
      </c>
      <c r="K1304" s="11">
        <f t="shared" si="80"/>
        <v>1630000</v>
      </c>
      <c r="L1304" s="11">
        <f t="shared" si="81"/>
        <v>116600</v>
      </c>
      <c r="M1304" s="11">
        <f t="shared" si="82"/>
        <v>11380000</v>
      </c>
      <c r="N1304" s="11">
        <f t="shared" si="83"/>
        <v>1270000000</v>
      </c>
    </row>
    <row r="1305" spans="1:14" hidden="1" x14ac:dyDescent="0.25">
      <c r="A1305" t="s">
        <v>2184</v>
      </c>
      <c r="B1305" t="s">
        <v>2185</v>
      </c>
      <c r="C1305" t="s">
        <v>1647</v>
      </c>
      <c r="D1305">
        <v>58.72</v>
      </c>
      <c r="E1305">
        <v>58.4</v>
      </c>
      <c r="F1305" t="s">
        <v>2186</v>
      </c>
      <c r="G1305" t="s">
        <v>2182</v>
      </c>
      <c r="H1305">
        <v>43.7</v>
      </c>
      <c r="I1305">
        <v>0.89</v>
      </c>
      <c r="J1305" t="s">
        <v>2187</v>
      </c>
      <c r="K1305" s="11">
        <f t="shared" si="80"/>
        <v>1630000</v>
      </c>
      <c r="L1305" s="11">
        <f t="shared" si="81"/>
        <v>134450</v>
      </c>
      <c r="M1305" s="11">
        <f t="shared" si="82"/>
        <v>10650000</v>
      </c>
      <c r="N1305" s="11">
        <f t="shared" si="83"/>
        <v>689290000</v>
      </c>
    </row>
    <row r="1306" spans="1:14" hidden="1" x14ac:dyDescent="0.25">
      <c r="A1306" t="s">
        <v>1420</v>
      </c>
      <c r="B1306" t="s">
        <v>1421</v>
      </c>
      <c r="C1306" t="s">
        <v>369</v>
      </c>
      <c r="D1306">
        <v>45.83</v>
      </c>
      <c r="E1306">
        <v>42.09</v>
      </c>
      <c r="F1306" t="s">
        <v>1422</v>
      </c>
      <c r="G1306" t="s">
        <v>1423</v>
      </c>
      <c r="H1306">
        <v>22.58</v>
      </c>
      <c r="I1306">
        <v>0.23</v>
      </c>
      <c r="J1306" t="s">
        <v>1181</v>
      </c>
      <c r="K1306" s="11">
        <f t="shared" si="80"/>
        <v>1620000</v>
      </c>
      <c r="L1306" s="11">
        <f t="shared" si="81"/>
        <v>163670</v>
      </c>
      <c r="M1306" s="11">
        <f t="shared" si="82"/>
        <v>6050000</v>
      </c>
      <c r="N1306" s="11">
        <f t="shared" si="83"/>
        <v>2260000000</v>
      </c>
    </row>
    <row r="1307" spans="1:14" hidden="1" x14ac:dyDescent="0.25">
      <c r="A1307" t="s">
        <v>988</v>
      </c>
      <c r="B1307" t="s">
        <v>989</v>
      </c>
      <c r="C1307" t="s">
        <v>369</v>
      </c>
      <c r="D1307">
        <v>44.6</v>
      </c>
      <c r="E1307">
        <v>46.89</v>
      </c>
      <c r="F1307" t="s">
        <v>990</v>
      </c>
      <c r="G1307" t="s">
        <v>991</v>
      </c>
      <c r="H1307">
        <v>24.67</v>
      </c>
      <c r="I1307">
        <v>0.36</v>
      </c>
      <c r="J1307" t="s">
        <v>992</v>
      </c>
      <c r="K1307" s="11">
        <f t="shared" si="80"/>
        <v>1620000</v>
      </c>
      <c r="L1307" s="11">
        <f t="shared" si="81"/>
        <v>155240</v>
      </c>
      <c r="M1307" s="11">
        <f t="shared" si="82"/>
        <v>3890000</v>
      </c>
      <c r="N1307" s="11">
        <f t="shared" si="83"/>
        <v>1310000000</v>
      </c>
    </row>
    <row r="1308" spans="1:14" hidden="1" x14ac:dyDescent="0.25">
      <c r="A1308" t="s">
        <v>1611</v>
      </c>
      <c r="B1308" t="s">
        <v>1612</v>
      </c>
      <c r="C1308" t="s">
        <v>369</v>
      </c>
      <c r="D1308">
        <v>32.450000000000003</v>
      </c>
      <c r="E1308">
        <v>26.44</v>
      </c>
      <c r="F1308" t="s">
        <v>1613</v>
      </c>
      <c r="G1308" t="s">
        <v>1614</v>
      </c>
      <c r="H1308">
        <v>42.71</v>
      </c>
      <c r="I1308">
        <v>0.25</v>
      </c>
      <c r="J1308" t="s">
        <v>751</v>
      </c>
      <c r="K1308" s="11">
        <f t="shared" si="80"/>
        <v>1620000</v>
      </c>
      <c r="L1308" s="11">
        <f t="shared" si="81"/>
        <v>244230</v>
      </c>
      <c r="M1308" s="11">
        <f t="shared" si="82"/>
        <v>7350000</v>
      </c>
      <c r="N1308" s="11">
        <f t="shared" si="83"/>
        <v>1130000000</v>
      </c>
    </row>
    <row r="1309" spans="1:14" hidden="1" x14ac:dyDescent="0.25">
      <c r="A1309" t="s">
        <v>1596</v>
      </c>
      <c r="B1309" t="s">
        <v>1597</v>
      </c>
      <c r="C1309" t="s">
        <v>358</v>
      </c>
      <c r="D1309">
        <v>107.3</v>
      </c>
      <c r="E1309">
        <v>91.24</v>
      </c>
      <c r="F1309" t="s">
        <v>1598</v>
      </c>
      <c r="G1309" t="s">
        <v>1599</v>
      </c>
      <c r="H1309">
        <v>24.95</v>
      </c>
      <c r="I1309">
        <v>0.56000000000000005</v>
      </c>
      <c r="J1309" t="s">
        <v>342</v>
      </c>
      <c r="K1309" s="11">
        <f t="shared" si="80"/>
        <v>1610000</v>
      </c>
      <c r="L1309" s="11">
        <f t="shared" si="81"/>
        <v>111790</v>
      </c>
      <c r="M1309" s="11">
        <f t="shared" si="82"/>
        <v>7180000</v>
      </c>
      <c r="N1309" s="11">
        <f t="shared" si="83"/>
        <v>1200000000</v>
      </c>
    </row>
    <row r="1310" spans="1:14" hidden="1" x14ac:dyDescent="0.25">
      <c r="A1310" t="s">
        <v>877</v>
      </c>
      <c r="B1310" t="s">
        <v>878</v>
      </c>
      <c r="C1310" t="s">
        <v>352</v>
      </c>
      <c r="D1310">
        <v>29.48</v>
      </c>
      <c r="E1310">
        <v>27.01</v>
      </c>
      <c r="F1310" t="s">
        <v>879</v>
      </c>
      <c r="G1310" t="s">
        <v>880</v>
      </c>
      <c r="H1310">
        <v>20.37</v>
      </c>
      <c r="I1310">
        <v>7.0000000000000007E-2</v>
      </c>
      <c r="J1310" t="s">
        <v>881</v>
      </c>
      <c r="K1310" s="11">
        <f t="shared" si="80"/>
        <v>1600000</v>
      </c>
      <c r="L1310" s="11">
        <f t="shared" si="81"/>
        <v>323380</v>
      </c>
      <c r="M1310" s="11">
        <f t="shared" si="82"/>
        <v>3350000</v>
      </c>
      <c r="N1310" s="11">
        <f t="shared" si="83"/>
        <v>1780000000</v>
      </c>
    </row>
    <row r="1311" spans="1:14" hidden="1" x14ac:dyDescent="0.25">
      <c r="A1311" t="s">
        <v>1144</v>
      </c>
      <c r="B1311" t="s">
        <v>1145</v>
      </c>
      <c r="C1311" t="s">
        <v>352</v>
      </c>
      <c r="D1311">
        <v>22.4</v>
      </c>
      <c r="E1311">
        <v>27.82</v>
      </c>
      <c r="F1311" t="s">
        <v>1146</v>
      </c>
      <c r="G1311" t="s">
        <v>1147</v>
      </c>
      <c r="H1311">
        <v>30.79</v>
      </c>
      <c r="I1311">
        <v>0.28999999999999998</v>
      </c>
      <c r="J1311" t="s">
        <v>1148</v>
      </c>
      <c r="K1311" s="11">
        <f t="shared" si="80"/>
        <v>1600000</v>
      </c>
      <c r="L1311" s="11">
        <f t="shared" si="81"/>
        <v>315210</v>
      </c>
      <c r="M1311" s="11">
        <f t="shared" si="82"/>
        <v>4610000</v>
      </c>
      <c r="N1311" s="11">
        <f t="shared" si="83"/>
        <v>615460000</v>
      </c>
    </row>
    <row r="1312" spans="1:14" hidden="1" x14ac:dyDescent="0.25">
      <c r="A1312" t="s">
        <v>1196</v>
      </c>
      <c r="B1312" t="s">
        <v>1197</v>
      </c>
      <c r="C1312" t="s">
        <v>1198</v>
      </c>
      <c r="D1312">
        <v>78.849999999999994</v>
      </c>
      <c r="E1312">
        <v>71.989999999999995</v>
      </c>
      <c r="F1312" t="s">
        <v>1199</v>
      </c>
      <c r="G1312" t="s">
        <v>1200</v>
      </c>
      <c r="H1312">
        <v>22.1</v>
      </c>
      <c r="I1312">
        <v>0.2</v>
      </c>
      <c r="J1312" t="s">
        <v>1079</v>
      </c>
      <c r="K1312" s="11">
        <f t="shared" si="80"/>
        <v>1590000</v>
      </c>
      <c r="L1312" s="11">
        <f t="shared" si="81"/>
        <v>125620</v>
      </c>
      <c r="M1312" s="11">
        <f t="shared" si="82"/>
        <v>4830000</v>
      </c>
      <c r="N1312" s="11">
        <f t="shared" si="83"/>
        <v>2690000000</v>
      </c>
    </row>
    <row r="1313" spans="1:14" hidden="1" x14ac:dyDescent="0.25">
      <c r="A1313" t="s">
        <v>1656</v>
      </c>
      <c r="B1313" t="s">
        <v>1657</v>
      </c>
      <c r="C1313" t="s">
        <v>1082</v>
      </c>
      <c r="D1313">
        <v>160.94999999999999</v>
      </c>
      <c r="E1313">
        <v>154.93</v>
      </c>
      <c r="F1313" t="s">
        <v>1658</v>
      </c>
      <c r="G1313" t="s">
        <v>1655</v>
      </c>
      <c r="H1313">
        <v>23.57</v>
      </c>
      <c r="I1313">
        <v>0.49</v>
      </c>
      <c r="J1313" t="s">
        <v>1659</v>
      </c>
      <c r="K1313" s="11">
        <f t="shared" si="80"/>
        <v>1580000</v>
      </c>
      <c r="L1313" s="11">
        <f t="shared" si="81"/>
        <v>62900</v>
      </c>
      <c r="M1313" s="11">
        <f t="shared" si="82"/>
        <v>7510000</v>
      </c>
      <c r="N1313" s="11">
        <f t="shared" si="83"/>
        <v>3080000000</v>
      </c>
    </row>
    <row r="1314" spans="1:14" hidden="1" x14ac:dyDescent="0.25">
      <c r="A1314" t="s">
        <v>2258</v>
      </c>
      <c r="B1314" t="s">
        <v>2259</v>
      </c>
      <c r="C1314" t="s">
        <v>1082</v>
      </c>
      <c r="D1314">
        <v>40.31</v>
      </c>
      <c r="E1314">
        <v>40.159999999999997</v>
      </c>
      <c r="F1314" t="s">
        <v>2260</v>
      </c>
      <c r="G1314" t="s">
        <v>2261</v>
      </c>
      <c r="H1314">
        <v>26.78</v>
      </c>
      <c r="I1314">
        <v>0.14000000000000001</v>
      </c>
      <c r="J1314" t="s">
        <v>1976</v>
      </c>
      <c r="K1314" s="11">
        <f t="shared" si="80"/>
        <v>1580000</v>
      </c>
      <c r="L1314" s="11">
        <f t="shared" si="81"/>
        <v>238460</v>
      </c>
      <c r="M1314" s="11">
        <f t="shared" si="82"/>
        <v>11270000</v>
      </c>
      <c r="N1314" s="11">
        <f t="shared" si="83"/>
        <v>2370000000</v>
      </c>
    </row>
    <row r="1315" spans="1:14" hidden="1" x14ac:dyDescent="0.25">
      <c r="A1315" t="s">
        <v>1080</v>
      </c>
      <c r="B1315" t="s">
        <v>1081</v>
      </c>
      <c r="C1315" t="s">
        <v>1082</v>
      </c>
      <c r="D1315">
        <v>51.35</v>
      </c>
      <c r="E1315">
        <v>57.08</v>
      </c>
      <c r="F1315" t="s">
        <v>1083</v>
      </c>
      <c r="G1315" t="s">
        <v>1078</v>
      </c>
      <c r="H1315">
        <v>23.57</v>
      </c>
      <c r="I1315">
        <v>0.24</v>
      </c>
      <c r="J1315" t="s">
        <v>1084</v>
      </c>
      <c r="K1315" s="11">
        <f t="shared" si="80"/>
        <v>1580000</v>
      </c>
      <c r="L1315" s="11">
        <f t="shared" si="81"/>
        <v>155440</v>
      </c>
      <c r="M1315" s="11">
        <f t="shared" si="82"/>
        <v>4240000</v>
      </c>
      <c r="N1315" s="11">
        <f t="shared" si="83"/>
        <v>1660000000</v>
      </c>
    </row>
    <row r="1316" spans="1:14" hidden="1" x14ac:dyDescent="0.25">
      <c r="A1316" t="s">
        <v>811</v>
      </c>
      <c r="B1316" t="s">
        <v>812</v>
      </c>
      <c r="C1316" t="s">
        <v>813</v>
      </c>
      <c r="D1316">
        <v>95.75</v>
      </c>
      <c r="E1316">
        <v>70.22</v>
      </c>
      <c r="F1316" t="s">
        <v>814</v>
      </c>
      <c r="G1316" t="s">
        <v>815</v>
      </c>
      <c r="H1316">
        <v>24.41</v>
      </c>
      <c r="I1316">
        <v>0.13</v>
      </c>
      <c r="J1316" t="s">
        <v>816</v>
      </c>
      <c r="K1316" s="11">
        <f t="shared" si="80"/>
        <v>1560000</v>
      </c>
      <c r="L1316" s="11">
        <f t="shared" si="81"/>
        <v>113510</v>
      </c>
      <c r="M1316" s="11">
        <f t="shared" si="82"/>
        <v>3080000</v>
      </c>
      <c r="N1316" s="11">
        <f t="shared" si="83"/>
        <v>2300000000</v>
      </c>
    </row>
    <row r="1317" spans="1:14" hidden="1" x14ac:dyDescent="0.25">
      <c r="A1317" t="s">
        <v>4360</v>
      </c>
      <c r="B1317" t="s">
        <v>4361</v>
      </c>
      <c r="C1317" t="s">
        <v>813</v>
      </c>
      <c r="D1317">
        <v>103.8</v>
      </c>
      <c r="E1317">
        <v>88.61</v>
      </c>
      <c r="F1317" t="s">
        <v>4362</v>
      </c>
      <c r="G1317" t="s">
        <v>4363</v>
      </c>
      <c r="H1317">
        <v>40.94</v>
      </c>
      <c r="I1317">
        <v>0.85</v>
      </c>
      <c r="J1317" t="s">
        <v>4364</v>
      </c>
      <c r="K1317" s="11">
        <f t="shared" si="80"/>
        <v>1560000</v>
      </c>
      <c r="L1317" s="11">
        <f t="shared" si="81"/>
        <v>98770</v>
      </c>
      <c r="M1317" s="11">
        <f t="shared" si="82"/>
        <v>41080000</v>
      </c>
      <c r="N1317" s="11">
        <f t="shared" si="83"/>
        <v>942630000</v>
      </c>
    </row>
    <row r="1318" spans="1:14" hidden="1" x14ac:dyDescent="0.25">
      <c r="A1318" t="s">
        <v>1498</v>
      </c>
      <c r="B1318" t="s">
        <v>1499</v>
      </c>
      <c r="C1318" t="s">
        <v>12</v>
      </c>
      <c r="D1318">
        <v>49.75</v>
      </c>
      <c r="E1318">
        <v>45.05</v>
      </c>
      <c r="F1318" t="s">
        <v>1500</v>
      </c>
      <c r="G1318" t="s">
        <v>1501</v>
      </c>
      <c r="H1318">
        <v>24.3</v>
      </c>
      <c r="I1318">
        <v>0.19</v>
      </c>
      <c r="J1318" t="s">
        <v>1502</v>
      </c>
      <c r="K1318" s="11">
        <f t="shared" si="80"/>
        <v>1550000</v>
      </c>
      <c r="L1318" s="11">
        <f t="shared" si="81"/>
        <v>226140</v>
      </c>
      <c r="M1318" s="11">
        <f t="shared" si="82"/>
        <v>6480000</v>
      </c>
      <c r="N1318" s="11">
        <f t="shared" si="83"/>
        <v>3360000000</v>
      </c>
    </row>
    <row r="1319" spans="1:14" hidden="1" x14ac:dyDescent="0.25">
      <c r="A1319" t="s">
        <v>1437</v>
      </c>
      <c r="B1319" t="s">
        <v>1438</v>
      </c>
      <c r="C1319" t="s">
        <v>12</v>
      </c>
      <c r="D1319">
        <v>37.700000000000003</v>
      </c>
      <c r="E1319">
        <v>37.07</v>
      </c>
      <c r="F1319" t="s">
        <v>1439</v>
      </c>
      <c r="G1319" t="s">
        <v>1440</v>
      </c>
      <c r="H1319">
        <v>22.11</v>
      </c>
      <c r="I1319">
        <v>0.2</v>
      </c>
      <c r="J1319" t="s">
        <v>1441</v>
      </c>
      <c r="K1319" s="11">
        <f t="shared" si="80"/>
        <v>1550000</v>
      </c>
      <c r="L1319" s="11">
        <f t="shared" si="81"/>
        <v>195110</v>
      </c>
      <c r="M1319" s="11">
        <f t="shared" si="82"/>
        <v>6200000</v>
      </c>
      <c r="N1319" s="11">
        <f t="shared" si="83"/>
        <v>1950000000</v>
      </c>
    </row>
    <row r="1320" spans="1:14" hidden="1" x14ac:dyDescent="0.25">
      <c r="A1320" t="s">
        <v>1047</v>
      </c>
      <c r="B1320" t="s">
        <v>1048</v>
      </c>
      <c r="C1320" t="s">
        <v>12</v>
      </c>
      <c r="D1320">
        <v>26.68</v>
      </c>
      <c r="E1320">
        <v>26.78</v>
      </c>
      <c r="F1320" t="s">
        <v>1049</v>
      </c>
      <c r="G1320" t="s">
        <v>1050</v>
      </c>
      <c r="H1320">
        <v>25.01</v>
      </c>
      <c r="I1320">
        <v>0.24</v>
      </c>
      <c r="J1320" t="s">
        <v>1051</v>
      </c>
      <c r="K1320" s="11">
        <f t="shared" si="80"/>
        <v>1550000</v>
      </c>
      <c r="L1320" s="11">
        <f t="shared" si="81"/>
        <v>266160</v>
      </c>
      <c r="M1320" s="11">
        <f t="shared" si="82"/>
        <v>4130000</v>
      </c>
      <c r="N1320" s="11">
        <f t="shared" si="83"/>
        <v>1370000000</v>
      </c>
    </row>
    <row r="1321" spans="1:14" hidden="1" x14ac:dyDescent="0.25">
      <c r="A1321" t="s">
        <v>2179</v>
      </c>
      <c r="B1321" t="s">
        <v>2180</v>
      </c>
      <c r="C1321" t="s">
        <v>1713</v>
      </c>
      <c r="D1321">
        <v>62.32</v>
      </c>
      <c r="E1321">
        <v>58.7</v>
      </c>
      <c r="F1321" t="s">
        <v>2181</v>
      </c>
      <c r="G1321" t="s">
        <v>2182</v>
      </c>
      <c r="H1321">
        <v>22.21</v>
      </c>
      <c r="I1321">
        <v>0.3</v>
      </c>
      <c r="J1321" t="s">
        <v>2183</v>
      </c>
      <c r="K1321" s="11">
        <f t="shared" si="80"/>
        <v>1540000</v>
      </c>
      <c r="L1321" s="11">
        <f t="shared" si="81"/>
        <v>157930</v>
      </c>
      <c r="M1321" s="11">
        <f t="shared" si="82"/>
        <v>10650000</v>
      </c>
      <c r="N1321" s="11">
        <f t="shared" si="83"/>
        <v>2100000000</v>
      </c>
    </row>
    <row r="1322" spans="1:14" hidden="1" x14ac:dyDescent="0.25">
      <c r="A1322" t="s">
        <v>2056</v>
      </c>
      <c r="B1322" t="s">
        <v>2057</v>
      </c>
      <c r="C1322" t="s">
        <v>1713</v>
      </c>
      <c r="D1322">
        <v>48.21</v>
      </c>
      <c r="E1322">
        <v>43.66</v>
      </c>
      <c r="F1322" t="s">
        <v>2058</v>
      </c>
      <c r="G1322" t="s">
        <v>2059</v>
      </c>
      <c r="H1322">
        <v>27.89</v>
      </c>
      <c r="I1322">
        <v>0.15</v>
      </c>
      <c r="J1322" t="s">
        <v>2060</v>
      </c>
      <c r="K1322" s="11">
        <f t="shared" si="80"/>
        <v>1540000</v>
      </c>
      <c r="L1322" s="11">
        <f t="shared" si="81"/>
        <v>237960</v>
      </c>
      <c r="M1322" s="11">
        <f t="shared" si="82"/>
        <v>9740000</v>
      </c>
      <c r="N1322" s="11">
        <f t="shared" si="83"/>
        <v>1870000000</v>
      </c>
    </row>
    <row r="1323" spans="1:14" hidden="1" x14ac:dyDescent="0.25">
      <c r="A1323" t="s">
        <v>1711</v>
      </c>
      <c r="B1323" t="s">
        <v>1712</v>
      </c>
      <c r="C1323" t="s">
        <v>1713</v>
      </c>
      <c r="D1323">
        <v>34.1</v>
      </c>
      <c r="E1323">
        <v>32.380000000000003</v>
      </c>
      <c r="F1323" t="s">
        <v>1714</v>
      </c>
      <c r="G1323" t="s">
        <v>1715</v>
      </c>
      <c r="H1323">
        <v>41.24</v>
      </c>
      <c r="I1323">
        <v>0.26</v>
      </c>
      <c r="J1323" t="s">
        <v>1716</v>
      </c>
      <c r="K1323" s="11">
        <f t="shared" si="80"/>
        <v>1540000</v>
      </c>
      <c r="L1323" s="11">
        <f t="shared" si="81"/>
        <v>275070</v>
      </c>
      <c r="M1323" s="11">
        <f t="shared" si="82"/>
        <v>7910000</v>
      </c>
      <c r="N1323" s="11">
        <f t="shared" si="83"/>
        <v>874380000</v>
      </c>
    </row>
    <row r="1324" spans="1:14" hidden="1" x14ac:dyDescent="0.25">
      <c r="A1324" t="s">
        <v>1952</v>
      </c>
      <c r="B1324" t="s">
        <v>1953</v>
      </c>
      <c r="C1324" t="s">
        <v>1569</v>
      </c>
      <c r="D1324">
        <v>39.340000000000003</v>
      </c>
      <c r="E1324">
        <v>41.73</v>
      </c>
      <c r="F1324" t="s">
        <v>1954</v>
      </c>
      <c r="G1324" t="s">
        <v>1955</v>
      </c>
      <c r="H1324">
        <v>21.01</v>
      </c>
      <c r="I1324">
        <v>0.18</v>
      </c>
      <c r="J1324" t="s">
        <v>1956</v>
      </c>
      <c r="K1324" s="11">
        <f t="shared" si="80"/>
        <v>1530000</v>
      </c>
      <c r="L1324" s="11">
        <f t="shared" si="81"/>
        <v>191830</v>
      </c>
      <c r="M1324" s="11">
        <f t="shared" si="82"/>
        <v>9140000</v>
      </c>
      <c r="N1324" s="11">
        <f t="shared" si="83"/>
        <v>1840000000</v>
      </c>
    </row>
    <row r="1325" spans="1:14" hidden="1" x14ac:dyDescent="0.25">
      <c r="A1325" t="s">
        <v>1567</v>
      </c>
      <c r="B1325" t="s">
        <v>1568</v>
      </c>
      <c r="C1325" t="s">
        <v>1569</v>
      </c>
      <c r="D1325">
        <v>20.9</v>
      </c>
      <c r="E1325">
        <v>27.81</v>
      </c>
      <c r="F1325" t="s">
        <v>1570</v>
      </c>
      <c r="G1325" t="s">
        <v>1571</v>
      </c>
      <c r="H1325">
        <v>45.76</v>
      </c>
      <c r="I1325">
        <v>0.24</v>
      </c>
      <c r="J1325" t="s">
        <v>1572</v>
      </c>
      <c r="K1325" s="11">
        <f t="shared" si="80"/>
        <v>1530000</v>
      </c>
      <c r="L1325" s="11">
        <f t="shared" si="81"/>
        <v>275430</v>
      </c>
      <c r="M1325" s="11">
        <f t="shared" si="82"/>
        <v>7040000</v>
      </c>
      <c r="N1325" s="11">
        <f t="shared" si="83"/>
        <v>964580000</v>
      </c>
    </row>
    <row r="1326" spans="1:14" hidden="1" x14ac:dyDescent="0.25">
      <c r="A1326" t="s">
        <v>998</v>
      </c>
      <c r="B1326" t="s">
        <v>999</v>
      </c>
      <c r="C1326" t="s">
        <v>1000</v>
      </c>
      <c r="D1326">
        <v>22.5</v>
      </c>
      <c r="E1326">
        <v>25.98</v>
      </c>
      <c r="F1326" t="s">
        <v>1001</v>
      </c>
      <c r="G1326" t="s">
        <v>997</v>
      </c>
      <c r="H1326">
        <v>34.68</v>
      </c>
      <c r="I1326">
        <v>0.44</v>
      </c>
      <c r="J1326" t="s">
        <v>1002</v>
      </c>
      <c r="K1326" s="11">
        <f t="shared" si="80"/>
        <v>1520000</v>
      </c>
      <c r="L1326" s="11">
        <f t="shared" si="81"/>
        <v>271240</v>
      </c>
      <c r="M1326" s="11">
        <f t="shared" si="82"/>
        <v>3900000</v>
      </c>
      <c r="N1326" s="11">
        <f t="shared" si="83"/>
        <v>747410000</v>
      </c>
    </row>
    <row r="1327" spans="1:14" hidden="1" x14ac:dyDescent="0.25">
      <c r="A1327" t="s">
        <v>2308</v>
      </c>
      <c r="B1327" t="s">
        <v>2309</v>
      </c>
      <c r="C1327" t="s">
        <v>341</v>
      </c>
      <c r="D1327">
        <v>31.63</v>
      </c>
      <c r="E1327">
        <v>32</v>
      </c>
      <c r="F1327" t="s">
        <v>2310</v>
      </c>
      <c r="G1327" t="s">
        <v>2311</v>
      </c>
      <c r="H1327">
        <v>22.95</v>
      </c>
      <c r="I1327">
        <v>0.15</v>
      </c>
      <c r="J1327" t="s">
        <v>2312</v>
      </c>
      <c r="K1327" s="11">
        <f t="shared" si="80"/>
        <v>1510000</v>
      </c>
      <c r="L1327" s="11">
        <f t="shared" si="81"/>
        <v>293130</v>
      </c>
      <c r="M1327" s="11">
        <f t="shared" si="82"/>
        <v>11550000</v>
      </c>
      <c r="N1327" s="11">
        <f t="shared" si="83"/>
        <v>2160000000</v>
      </c>
    </row>
    <row r="1328" spans="1:14" hidden="1" x14ac:dyDescent="0.25">
      <c r="A1328" t="s">
        <v>1483</v>
      </c>
      <c r="B1328" t="s">
        <v>1484</v>
      </c>
      <c r="C1328" t="s">
        <v>341</v>
      </c>
      <c r="D1328">
        <v>67.349999999999994</v>
      </c>
      <c r="E1328">
        <v>75.22</v>
      </c>
      <c r="F1328" t="s">
        <v>1485</v>
      </c>
      <c r="G1328" t="s">
        <v>1486</v>
      </c>
      <c r="H1328">
        <v>26.5</v>
      </c>
      <c r="I1328">
        <v>0.69</v>
      </c>
      <c r="J1328" t="s">
        <v>1487</v>
      </c>
      <c r="K1328" s="11">
        <f t="shared" si="80"/>
        <v>1510000</v>
      </c>
      <c r="L1328" s="11">
        <f t="shared" si="81"/>
        <v>99000</v>
      </c>
      <c r="M1328" s="11">
        <f t="shared" si="82"/>
        <v>6440000</v>
      </c>
      <c r="N1328" s="11">
        <f t="shared" si="83"/>
        <v>1380000000</v>
      </c>
    </row>
    <row r="1329" spans="1:14" hidden="1" x14ac:dyDescent="0.25">
      <c r="A1329" t="s">
        <v>1091</v>
      </c>
      <c r="B1329" t="s">
        <v>1092</v>
      </c>
      <c r="C1329" t="s">
        <v>341</v>
      </c>
      <c r="D1329">
        <v>27.73</v>
      </c>
      <c r="E1329">
        <v>25.06</v>
      </c>
      <c r="F1329" t="s">
        <v>1093</v>
      </c>
      <c r="G1329" t="s">
        <v>1094</v>
      </c>
      <c r="H1329">
        <v>25.54</v>
      </c>
      <c r="I1329">
        <v>0.08</v>
      </c>
      <c r="J1329" t="s">
        <v>80</v>
      </c>
      <c r="K1329" s="11">
        <f t="shared" si="80"/>
        <v>1510000</v>
      </c>
      <c r="L1329" s="11">
        <f t="shared" si="81"/>
        <v>355630</v>
      </c>
      <c r="M1329" s="11">
        <f t="shared" si="82"/>
        <v>4380000</v>
      </c>
      <c r="N1329" s="11">
        <f t="shared" si="83"/>
        <v>1300000000</v>
      </c>
    </row>
    <row r="1330" spans="1:14" hidden="1" x14ac:dyDescent="0.25">
      <c r="A1330" t="s">
        <v>929</v>
      </c>
      <c r="B1330" t="s">
        <v>930</v>
      </c>
      <c r="C1330" t="s">
        <v>341</v>
      </c>
      <c r="D1330">
        <v>22.55</v>
      </c>
      <c r="E1330">
        <v>28.85</v>
      </c>
      <c r="F1330" t="s">
        <v>931</v>
      </c>
      <c r="G1330" t="s">
        <v>932</v>
      </c>
      <c r="H1330">
        <v>49.64</v>
      </c>
      <c r="I1330">
        <v>0.45</v>
      </c>
      <c r="J1330" t="s">
        <v>295</v>
      </c>
      <c r="K1330" s="11">
        <f t="shared" si="80"/>
        <v>1510000</v>
      </c>
      <c r="L1330" s="11">
        <f t="shared" si="81"/>
        <v>220360</v>
      </c>
      <c r="M1330" s="11">
        <f t="shared" si="82"/>
        <v>3620000</v>
      </c>
      <c r="N1330" s="11">
        <f t="shared" si="83"/>
        <v>1240000000</v>
      </c>
    </row>
    <row r="1331" spans="1:14" hidden="1" x14ac:dyDescent="0.25">
      <c r="A1331" t="s">
        <v>2327</v>
      </c>
      <c r="B1331" t="s">
        <v>2328</v>
      </c>
      <c r="C1331" t="s">
        <v>2329</v>
      </c>
      <c r="D1331">
        <v>39.049999999999997</v>
      </c>
      <c r="E1331">
        <v>37.25</v>
      </c>
      <c r="F1331" t="s">
        <v>2330</v>
      </c>
      <c r="G1331" t="s">
        <v>2331</v>
      </c>
      <c r="H1331">
        <v>20.12</v>
      </c>
      <c r="I1331">
        <v>0.2</v>
      </c>
      <c r="J1331" t="s">
        <v>842</v>
      </c>
      <c r="K1331" s="11">
        <f t="shared" si="80"/>
        <v>1500000</v>
      </c>
      <c r="L1331" s="11">
        <f t="shared" si="81"/>
        <v>182200</v>
      </c>
      <c r="M1331" s="11">
        <f t="shared" si="82"/>
        <v>11870000</v>
      </c>
      <c r="N1331" s="11">
        <f t="shared" si="83"/>
        <v>1770000000</v>
      </c>
    </row>
    <row r="1332" spans="1:14" hidden="1" x14ac:dyDescent="0.25">
      <c r="A1332" t="s">
        <v>1800</v>
      </c>
      <c r="B1332" t="s">
        <v>1801</v>
      </c>
      <c r="C1332" t="s">
        <v>1802</v>
      </c>
      <c r="D1332">
        <v>59.6</v>
      </c>
      <c r="E1332">
        <v>52.52</v>
      </c>
      <c r="F1332" t="s">
        <v>1803</v>
      </c>
      <c r="G1332" t="s">
        <v>1804</v>
      </c>
      <c r="H1332">
        <v>23.17</v>
      </c>
      <c r="I1332">
        <v>0.32</v>
      </c>
      <c r="J1332" t="s">
        <v>1805</v>
      </c>
      <c r="K1332" s="11">
        <f t="shared" si="80"/>
        <v>1490000</v>
      </c>
      <c r="L1332" s="11">
        <f t="shared" si="81"/>
        <v>125440</v>
      </c>
      <c r="M1332" s="11">
        <f t="shared" si="82"/>
        <v>8430000</v>
      </c>
      <c r="N1332" s="11">
        <f t="shared" si="83"/>
        <v>1100000000</v>
      </c>
    </row>
    <row r="1333" spans="1:14" hidden="1" x14ac:dyDescent="0.25">
      <c r="A1333" t="s">
        <v>1854</v>
      </c>
      <c r="B1333" t="s">
        <v>1855</v>
      </c>
      <c r="C1333" t="s">
        <v>1856</v>
      </c>
      <c r="D1333">
        <v>123.92</v>
      </c>
      <c r="E1333">
        <v>120.54</v>
      </c>
      <c r="F1333" t="s">
        <v>1857</v>
      </c>
      <c r="G1333" t="s">
        <v>1858</v>
      </c>
      <c r="H1333">
        <v>27.23</v>
      </c>
      <c r="I1333">
        <v>0.72</v>
      </c>
      <c r="J1333" t="s">
        <v>1859</v>
      </c>
      <c r="K1333" s="11">
        <f t="shared" si="80"/>
        <v>1480000</v>
      </c>
      <c r="L1333" s="11">
        <f t="shared" si="81"/>
        <v>84880</v>
      </c>
      <c r="M1333" s="11">
        <f t="shared" si="82"/>
        <v>8590000</v>
      </c>
      <c r="N1333" s="11">
        <f t="shared" si="83"/>
        <v>3010000000</v>
      </c>
    </row>
    <row r="1334" spans="1:14" hidden="1" x14ac:dyDescent="0.25">
      <c r="A1334" t="s">
        <v>2107</v>
      </c>
      <c r="B1334" t="s">
        <v>2108</v>
      </c>
      <c r="C1334" t="s">
        <v>1076</v>
      </c>
      <c r="D1334">
        <v>63.76</v>
      </c>
      <c r="E1334">
        <v>59.07</v>
      </c>
      <c r="F1334" t="s">
        <v>2109</v>
      </c>
      <c r="G1334" t="s">
        <v>2106</v>
      </c>
      <c r="H1334">
        <v>20.54</v>
      </c>
      <c r="I1334">
        <v>0.23</v>
      </c>
      <c r="J1334" t="s">
        <v>1732</v>
      </c>
      <c r="K1334" s="11">
        <f t="shared" si="80"/>
        <v>1470000</v>
      </c>
      <c r="L1334" s="11">
        <f t="shared" si="81"/>
        <v>161960</v>
      </c>
      <c r="M1334" s="11">
        <f t="shared" si="82"/>
        <v>10020000</v>
      </c>
      <c r="N1334" s="11">
        <f t="shared" si="83"/>
        <v>2820000000</v>
      </c>
    </row>
    <row r="1335" spans="1:14" hidden="1" x14ac:dyDescent="0.25">
      <c r="A1335" t="s">
        <v>1074</v>
      </c>
      <c r="B1335" t="s">
        <v>1075</v>
      </c>
      <c r="C1335" t="s">
        <v>1076</v>
      </c>
      <c r="D1335">
        <v>40.700000000000003</v>
      </c>
      <c r="E1335">
        <v>39.24</v>
      </c>
      <c r="F1335" t="s">
        <v>1077</v>
      </c>
      <c r="G1335" t="s">
        <v>1078</v>
      </c>
      <c r="H1335">
        <v>25.17</v>
      </c>
      <c r="I1335">
        <v>0.28000000000000003</v>
      </c>
      <c r="J1335" t="s">
        <v>1079</v>
      </c>
      <c r="K1335" s="11">
        <f t="shared" si="80"/>
        <v>1470000</v>
      </c>
      <c r="L1335" s="11">
        <f t="shared" si="81"/>
        <v>199550</v>
      </c>
      <c r="M1335" s="11">
        <f t="shared" si="82"/>
        <v>4240000</v>
      </c>
      <c r="N1335" s="11">
        <f t="shared" si="83"/>
        <v>2690000000</v>
      </c>
    </row>
    <row r="1336" spans="1:14" hidden="1" x14ac:dyDescent="0.25">
      <c r="A1336" t="s">
        <v>894</v>
      </c>
      <c r="B1336" t="s">
        <v>895</v>
      </c>
      <c r="C1336" t="s">
        <v>335</v>
      </c>
      <c r="D1336">
        <v>90.91</v>
      </c>
      <c r="E1336">
        <v>90.12</v>
      </c>
      <c r="F1336" t="s">
        <v>896</v>
      </c>
      <c r="G1336" t="s">
        <v>897</v>
      </c>
      <c r="H1336">
        <v>22.06</v>
      </c>
      <c r="I1336">
        <v>0.44</v>
      </c>
      <c r="J1336" t="s">
        <v>898</v>
      </c>
      <c r="K1336" s="11">
        <f t="shared" si="80"/>
        <v>1460000</v>
      </c>
      <c r="L1336" s="11">
        <f t="shared" si="81"/>
        <v>90250</v>
      </c>
      <c r="M1336" s="11">
        <f t="shared" si="82"/>
        <v>3530000</v>
      </c>
      <c r="N1336" s="11">
        <f t="shared" si="83"/>
        <v>977950000</v>
      </c>
    </row>
    <row r="1337" spans="1:14" hidden="1" x14ac:dyDescent="0.25">
      <c r="A1337" t="s">
        <v>1337</v>
      </c>
      <c r="B1337" t="s">
        <v>1338</v>
      </c>
      <c r="C1337" t="s">
        <v>335</v>
      </c>
      <c r="D1337">
        <v>29.25</v>
      </c>
      <c r="E1337">
        <v>28.45</v>
      </c>
      <c r="F1337" t="s">
        <v>1339</v>
      </c>
      <c r="G1337" t="s">
        <v>1340</v>
      </c>
      <c r="H1337">
        <v>32.270000000000003</v>
      </c>
      <c r="I1337">
        <v>0.28999999999999998</v>
      </c>
      <c r="J1337" t="s">
        <v>1341</v>
      </c>
      <c r="K1337" s="11">
        <f t="shared" si="80"/>
        <v>1460000</v>
      </c>
      <c r="L1337" s="11">
        <f t="shared" si="81"/>
        <v>280020</v>
      </c>
      <c r="M1337" s="11">
        <f t="shared" si="82"/>
        <v>5710000</v>
      </c>
      <c r="N1337" s="11">
        <f t="shared" si="83"/>
        <v>867090000</v>
      </c>
    </row>
    <row r="1338" spans="1:14" hidden="1" x14ac:dyDescent="0.25">
      <c r="A1338" t="s">
        <v>1254</v>
      </c>
      <c r="B1338" t="s">
        <v>1255</v>
      </c>
      <c r="C1338" t="s">
        <v>1256</v>
      </c>
      <c r="D1338">
        <v>79.8</v>
      </c>
      <c r="E1338">
        <v>81.12</v>
      </c>
      <c r="F1338" t="s">
        <v>1257</v>
      </c>
      <c r="G1338" t="s">
        <v>1258</v>
      </c>
      <c r="H1338">
        <v>41.49</v>
      </c>
      <c r="I1338">
        <v>0.4</v>
      </c>
      <c r="J1338" t="s">
        <v>1259</v>
      </c>
      <c r="K1338" s="11">
        <f t="shared" si="80"/>
        <v>1450000</v>
      </c>
      <c r="L1338" s="11">
        <f t="shared" si="81"/>
        <v>92460</v>
      </c>
      <c r="M1338" s="11">
        <f t="shared" si="82"/>
        <v>5160000</v>
      </c>
      <c r="N1338" s="11">
        <f t="shared" si="83"/>
        <v>1110000000</v>
      </c>
    </row>
    <row r="1339" spans="1:14" hidden="1" x14ac:dyDescent="0.25">
      <c r="A1339" t="s">
        <v>1448</v>
      </c>
      <c r="B1339" t="s">
        <v>1449</v>
      </c>
      <c r="C1339" t="s">
        <v>1450</v>
      </c>
      <c r="D1339">
        <v>35.369999999999997</v>
      </c>
      <c r="E1339">
        <v>37.25</v>
      </c>
      <c r="F1339" t="s">
        <v>1451</v>
      </c>
      <c r="G1339" t="s">
        <v>1452</v>
      </c>
      <c r="H1339">
        <v>38.369999999999997</v>
      </c>
      <c r="I1339">
        <v>0.21</v>
      </c>
      <c r="J1339" t="s">
        <v>1453</v>
      </c>
      <c r="K1339" s="11">
        <f t="shared" si="80"/>
        <v>1440000</v>
      </c>
      <c r="L1339" s="11">
        <f t="shared" si="81"/>
        <v>213500</v>
      </c>
      <c r="M1339" s="11">
        <f t="shared" si="82"/>
        <v>6260000</v>
      </c>
      <c r="N1339" s="11">
        <f t="shared" si="83"/>
        <v>1540000000</v>
      </c>
    </row>
    <row r="1340" spans="1:14" hidden="1" x14ac:dyDescent="0.25">
      <c r="A1340" t="s">
        <v>1806</v>
      </c>
      <c r="B1340" t="s">
        <v>1807</v>
      </c>
      <c r="C1340" t="s">
        <v>1450</v>
      </c>
      <c r="D1340">
        <v>28.45</v>
      </c>
      <c r="E1340">
        <v>26.42</v>
      </c>
      <c r="F1340" t="s">
        <v>1808</v>
      </c>
      <c r="G1340" t="s">
        <v>1809</v>
      </c>
      <c r="H1340">
        <v>30.09</v>
      </c>
      <c r="I1340">
        <v>0.25</v>
      </c>
      <c r="J1340" t="s">
        <v>968</v>
      </c>
      <c r="K1340" s="11">
        <f t="shared" si="80"/>
        <v>1440000</v>
      </c>
      <c r="L1340" s="11">
        <f t="shared" si="81"/>
        <v>237830</v>
      </c>
      <c r="M1340" s="11">
        <f t="shared" si="82"/>
        <v>8460000</v>
      </c>
      <c r="N1340" s="11">
        <f t="shared" si="83"/>
        <v>1060000000</v>
      </c>
    </row>
    <row r="1341" spans="1:14" hidden="1" x14ac:dyDescent="0.25">
      <c r="A1341" t="s">
        <v>1454</v>
      </c>
      <c r="B1341" t="s">
        <v>1455</v>
      </c>
      <c r="C1341" t="s">
        <v>1450</v>
      </c>
      <c r="D1341">
        <v>42.54</v>
      </c>
      <c r="E1341">
        <v>40.47</v>
      </c>
      <c r="F1341" t="s">
        <v>1456</v>
      </c>
      <c r="G1341" t="s">
        <v>1457</v>
      </c>
      <c r="H1341">
        <v>23.19</v>
      </c>
      <c r="I1341">
        <v>0.14000000000000001</v>
      </c>
      <c r="J1341" t="s">
        <v>1458</v>
      </c>
      <c r="K1341" s="11">
        <f t="shared" si="80"/>
        <v>1440000</v>
      </c>
      <c r="L1341" s="11">
        <f t="shared" si="81"/>
        <v>244840</v>
      </c>
      <c r="M1341" s="11">
        <f t="shared" si="82"/>
        <v>6270000</v>
      </c>
      <c r="N1341" s="11">
        <f t="shared" si="83"/>
        <v>1020000000</v>
      </c>
    </row>
    <row r="1342" spans="1:14" hidden="1" x14ac:dyDescent="0.25">
      <c r="A1342" t="s">
        <v>1983</v>
      </c>
      <c r="B1342" t="s">
        <v>1984</v>
      </c>
      <c r="C1342" t="s">
        <v>324</v>
      </c>
      <c r="D1342">
        <v>55.5</v>
      </c>
      <c r="E1342">
        <v>49.17</v>
      </c>
      <c r="F1342" t="s">
        <v>1985</v>
      </c>
      <c r="G1342" t="s">
        <v>1981</v>
      </c>
      <c r="H1342">
        <v>32.200000000000003</v>
      </c>
      <c r="I1342">
        <v>0.17</v>
      </c>
      <c r="J1342" t="s">
        <v>881</v>
      </c>
      <c r="K1342" s="11">
        <f t="shared" si="80"/>
        <v>1430000</v>
      </c>
      <c r="L1342" s="11">
        <f t="shared" si="81"/>
        <v>191480</v>
      </c>
      <c r="M1342" s="11">
        <f t="shared" si="82"/>
        <v>9280000</v>
      </c>
      <c r="N1342" s="11">
        <f t="shared" si="83"/>
        <v>1780000000</v>
      </c>
    </row>
    <row r="1343" spans="1:14" hidden="1" x14ac:dyDescent="0.25">
      <c r="A1343" t="s">
        <v>1231</v>
      </c>
      <c r="B1343" t="s">
        <v>1232</v>
      </c>
      <c r="C1343" t="s">
        <v>318</v>
      </c>
      <c r="D1343">
        <v>140.66</v>
      </c>
      <c r="E1343">
        <v>137.19</v>
      </c>
      <c r="F1343" t="s">
        <v>1233</v>
      </c>
      <c r="G1343" t="s">
        <v>1234</v>
      </c>
      <c r="H1343">
        <v>21.43</v>
      </c>
      <c r="I1343">
        <v>0.75</v>
      </c>
      <c r="J1343" t="s">
        <v>1235</v>
      </c>
      <c r="K1343" s="11">
        <f t="shared" si="80"/>
        <v>1420000</v>
      </c>
      <c r="L1343" s="11">
        <f t="shared" si="81"/>
        <v>69630</v>
      </c>
      <c r="M1343" s="11">
        <f t="shared" si="82"/>
        <v>5010000</v>
      </c>
      <c r="N1343" s="11">
        <f t="shared" si="83"/>
        <v>2630000000</v>
      </c>
    </row>
    <row r="1344" spans="1:14" hidden="1" x14ac:dyDescent="0.25">
      <c r="A1344" t="s">
        <v>974</v>
      </c>
      <c r="B1344" t="s">
        <v>975</v>
      </c>
      <c r="C1344" t="s">
        <v>318</v>
      </c>
      <c r="D1344">
        <v>40.450000000000003</v>
      </c>
      <c r="E1344">
        <v>38.78</v>
      </c>
      <c r="F1344" t="s">
        <v>976</v>
      </c>
      <c r="G1344" t="s">
        <v>977</v>
      </c>
      <c r="H1344">
        <v>22.59</v>
      </c>
      <c r="I1344">
        <v>0.22</v>
      </c>
      <c r="J1344" t="s">
        <v>978</v>
      </c>
      <c r="K1344" s="11">
        <f t="shared" si="80"/>
        <v>1420000</v>
      </c>
      <c r="L1344" s="11">
        <f t="shared" si="81"/>
        <v>176600</v>
      </c>
      <c r="M1344" s="11">
        <f t="shared" si="82"/>
        <v>3750000</v>
      </c>
      <c r="N1344" s="11">
        <f t="shared" si="83"/>
        <v>2290000000</v>
      </c>
    </row>
    <row r="1345" spans="1:14" hidden="1" x14ac:dyDescent="0.25">
      <c r="A1345" t="s">
        <v>1245</v>
      </c>
      <c r="B1345" t="s">
        <v>1246</v>
      </c>
      <c r="C1345" t="s">
        <v>318</v>
      </c>
      <c r="D1345">
        <v>58.42</v>
      </c>
      <c r="E1345">
        <v>58.95</v>
      </c>
      <c r="F1345" t="s">
        <v>1247</v>
      </c>
      <c r="G1345" t="s">
        <v>1248</v>
      </c>
      <c r="H1345">
        <v>18.100000000000001</v>
      </c>
      <c r="I1345">
        <v>0.39</v>
      </c>
      <c r="J1345" t="s">
        <v>943</v>
      </c>
      <c r="K1345" s="11">
        <f t="shared" si="80"/>
        <v>1420000</v>
      </c>
      <c r="L1345" s="11">
        <f t="shared" si="81"/>
        <v>139470</v>
      </c>
      <c r="M1345" s="11">
        <f t="shared" si="82"/>
        <v>5050000</v>
      </c>
      <c r="N1345" s="11">
        <f t="shared" si="83"/>
        <v>2000000000</v>
      </c>
    </row>
    <row r="1346" spans="1:14" hidden="1" x14ac:dyDescent="0.25">
      <c r="A1346" t="s">
        <v>2648</v>
      </c>
      <c r="B1346" t="s">
        <v>2649</v>
      </c>
      <c r="C1346" t="s">
        <v>318</v>
      </c>
      <c r="D1346">
        <v>39.950000000000003</v>
      </c>
      <c r="E1346">
        <v>40.21</v>
      </c>
      <c r="F1346" t="s">
        <v>2650</v>
      </c>
      <c r="G1346" t="s">
        <v>2651</v>
      </c>
      <c r="H1346">
        <v>26.25</v>
      </c>
      <c r="I1346">
        <v>0.18</v>
      </c>
      <c r="J1346" t="s">
        <v>2652</v>
      </c>
      <c r="K1346" s="11">
        <f t="shared" ref="K1346:K1409" si="84">IF(RIGHT(C1346,1)="k",LEFT(C1346,LEN(C1346)-1)*1000,IF(RIGHT(C1346,1)="M",LEFT(C1346,LEN(C1346)-1)*1000000,IF(RIGHT(C1346,1)="B",LEFT(C1346,LEN(C1346)-1)*1000000000)))</f>
        <v>1420000</v>
      </c>
      <c r="L1346" s="11">
        <f t="shared" ref="L1346:L1409" si="85">IF(RIGHT(F1346,1)="k",LEFT(F1346,LEN(F1346)-1)*1000,IF(RIGHT(F1346,1)="M",LEFT(F1346,LEN(F1346)-1)*1000000,IF(RIGHT(F1346,1)="B",LEFT(F1346,LEN(F1346)-1)*1000000000)))</f>
        <v>313400</v>
      </c>
      <c r="M1346" s="11">
        <f t="shared" ref="M1346:M1409" si="86">IF(RIGHT(G1346,1)="k",LEFT(G1346,LEN(G1346)-1)*1000,IF(RIGHT(G1346,1)="M",LEFT(G1346,LEN(G1346)-1)*1000000,IF(RIGHT(G1346,1)="B",LEFT(G1346,LEN(G1346)-1)*1000000000)))</f>
        <v>14570000</v>
      </c>
      <c r="N1346" s="11">
        <f t="shared" ref="N1346:N1409" si="87">IF(RIGHT(J1346,1)="k",LEFT(J1346,LEN(J1346)-1)*1000,IF(RIGHT(J1346,1)="M",LEFT(J1346,LEN(J1346)-1)*1000000,IF(RIGHT(J1346,1)="B",LEFT(J1346,LEN(J1346)-1)*1000000000)))</f>
        <v>1920000000</v>
      </c>
    </row>
    <row r="1347" spans="1:14" hidden="1" x14ac:dyDescent="0.25">
      <c r="A1347" t="s">
        <v>2031</v>
      </c>
      <c r="B1347" t="s">
        <v>2032</v>
      </c>
      <c r="C1347" t="s">
        <v>318</v>
      </c>
      <c r="D1347">
        <v>32.69</v>
      </c>
      <c r="E1347">
        <v>29.79</v>
      </c>
      <c r="F1347" t="s">
        <v>2033</v>
      </c>
      <c r="G1347" t="s">
        <v>2030</v>
      </c>
      <c r="H1347">
        <v>26.97</v>
      </c>
      <c r="I1347">
        <v>0.11</v>
      </c>
      <c r="J1347" t="s">
        <v>719</v>
      </c>
      <c r="K1347" s="11">
        <f t="shared" si="84"/>
        <v>1420000</v>
      </c>
      <c r="L1347" s="11">
        <f t="shared" si="85"/>
        <v>225900</v>
      </c>
      <c r="M1347" s="11">
        <f t="shared" si="86"/>
        <v>9600000</v>
      </c>
      <c r="N1347" s="11">
        <f t="shared" si="87"/>
        <v>1400000000</v>
      </c>
    </row>
    <row r="1348" spans="1:14" hidden="1" x14ac:dyDescent="0.25">
      <c r="A1348" t="s">
        <v>2766</v>
      </c>
      <c r="B1348" t="s">
        <v>2767</v>
      </c>
      <c r="C1348" t="s">
        <v>312</v>
      </c>
      <c r="D1348">
        <v>35.6</v>
      </c>
      <c r="E1348">
        <v>32.31</v>
      </c>
      <c r="F1348" t="s">
        <v>2768</v>
      </c>
      <c r="G1348" t="s">
        <v>2769</v>
      </c>
      <c r="H1348">
        <v>30.82</v>
      </c>
      <c r="I1348">
        <v>0.23</v>
      </c>
      <c r="J1348" t="s">
        <v>751</v>
      </c>
      <c r="K1348" s="11">
        <f t="shared" si="84"/>
        <v>1410000</v>
      </c>
      <c r="L1348" s="11">
        <f t="shared" si="85"/>
        <v>246790</v>
      </c>
      <c r="M1348" s="11">
        <f t="shared" si="86"/>
        <v>15790000</v>
      </c>
      <c r="N1348" s="11">
        <f t="shared" si="87"/>
        <v>1130000000</v>
      </c>
    </row>
    <row r="1349" spans="1:14" hidden="1" x14ac:dyDescent="0.25">
      <c r="A1349" t="s">
        <v>531</v>
      </c>
      <c r="B1349" t="s">
        <v>532</v>
      </c>
      <c r="C1349" t="s">
        <v>312</v>
      </c>
      <c r="D1349">
        <v>80.55</v>
      </c>
      <c r="E1349">
        <v>85.21</v>
      </c>
      <c r="F1349" t="s">
        <v>533</v>
      </c>
      <c r="G1349" t="s">
        <v>529</v>
      </c>
      <c r="H1349">
        <v>44.39</v>
      </c>
      <c r="I1349">
        <v>0.71</v>
      </c>
      <c r="J1349" t="s">
        <v>534</v>
      </c>
      <c r="K1349" s="11">
        <f t="shared" si="84"/>
        <v>1410000</v>
      </c>
      <c r="L1349" s="11">
        <f t="shared" si="85"/>
        <v>90180</v>
      </c>
      <c r="M1349" s="11">
        <f t="shared" si="86"/>
        <v>2160000</v>
      </c>
      <c r="N1349" s="11">
        <f t="shared" si="87"/>
        <v>598290000</v>
      </c>
    </row>
    <row r="1350" spans="1:14" hidden="1" x14ac:dyDescent="0.25">
      <c r="A1350" t="s">
        <v>1138</v>
      </c>
      <c r="B1350" t="s">
        <v>1139</v>
      </c>
      <c r="C1350" t="s">
        <v>1140</v>
      </c>
      <c r="D1350">
        <v>59.5</v>
      </c>
      <c r="E1350">
        <v>57.22</v>
      </c>
      <c r="F1350" t="s">
        <v>1141</v>
      </c>
      <c r="G1350" t="s">
        <v>1142</v>
      </c>
      <c r="H1350">
        <v>33.18</v>
      </c>
      <c r="I1350">
        <v>0.34</v>
      </c>
      <c r="J1350" t="s">
        <v>1143</v>
      </c>
      <c r="K1350" s="11">
        <f t="shared" si="84"/>
        <v>1400000</v>
      </c>
      <c r="L1350" s="11">
        <f t="shared" si="85"/>
        <v>97250</v>
      </c>
      <c r="M1350" s="11">
        <f t="shared" si="86"/>
        <v>4550000</v>
      </c>
      <c r="N1350" s="11">
        <f t="shared" si="87"/>
        <v>630060000</v>
      </c>
    </row>
    <row r="1351" spans="1:14" hidden="1" x14ac:dyDescent="0.25">
      <c r="A1351" t="s">
        <v>2599</v>
      </c>
      <c r="B1351" t="s">
        <v>2600</v>
      </c>
      <c r="C1351" t="s">
        <v>2601</v>
      </c>
      <c r="D1351">
        <v>34.5</v>
      </c>
      <c r="E1351">
        <v>33.590000000000003</v>
      </c>
      <c r="F1351" t="s">
        <v>2602</v>
      </c>
      <c r="G1351" t="s">
        <v>2603</v>
      </c>
      <c r="H1351">
        <v>25.97</v>
      </c>
      <c r="I1351">
        <v>0.26</v>
      </c>
      <c r="J1351" t="s">
        <v>2278</v>
      </c>
      <c r="K1351" s="11">
        <f t="shared" si="84"/>
        <v>1390000</v>
      </c>
      <c r="L1351" s="11">
        <f t="shared" si="85"/>
        <v>206590</v>
      </c>
      <c r="M1351" s="11">
        <f t="shared" si="86"/>
        <v>14060000</v>
      </c>
      <c r="N1351" s="11">
        <f t="shared" si="87"/>
        <v>1270000000</v>
      </c>
    </row>
    <row r="1352" spans="1:14" hidden="1" x14ac:dyDescent="0.25">
      <c r="A1352" t="s">
        <v>1428</v>
      </c>
      <c r="B1352" t="s">
        <v>1429</v>
      </c>
      <c r="C1352" t="s">
        <v>306</v>
      </c>
      <c r="D1352">
        <v>84.99</v>
      </c>
      <c r="E1352">
        <v>83.11</v>
      </c>
      <c r="F1352" t="s">
        <v>1430</v>
      </c>
      <c r="G1352" t="s">
        <v>1431</v>
      </c>
      <c r="H1352">
        <v>25.7</v>
      </c>
      <c r="I1352">
        <v>0.68</v>
      </c>
      <c r="J1352" t="s">
        <v>1432</v>
      </c>
      <c r="K1352" s="11">
        <f t="shared" si="84"/>
        <v>1380000</v>
      </c>
      <c r="L1352" s="11">
        <f t="shared" si="85"/>
        <v>116480</v>
      </c>
      <c r="M1352" s="11">
        <f t="shared" si="86"/>
        <v>6130000</v>
      </c>
      <c r="N1352" s="11">
        <f t="shared" si="87"/>
        <v>3040000000</v>
      </c>
    </row>
    <row r="1353" spans="1:14" hidden="1" x14ac:dyDescent="0.25">
      <c r="A1353" t="s">
        <v>1205</v>
      </c>
      <c r="B1353" t="s">
        <v>1206</v>
      </c>
      <c r="C1353" t="s">
        <v>306</v>
      </c>
      <c r="D1353">
        <v>47.9</v>
      </c>
      <c r="E1353">
        <v>42.58</v>
      </c>
      <c r="F1353" t="s">
        <v>1207</v>
      </c>
      <c r="G1353" t="s">
        <v>1208</v>
      </c>
      <c r="H1353">
        <v>35.880000000000003</v>
      </c>
      <c r="I1353">
        <v>0.26</v>
      </c>
      <c r="J1353" t="s">
        <v>1209</v>
      </c>
      <c r="K1353" s="11">
        <f t="shared" si="84"/>
        <v>1380000</v>
      </c>
      <c r="L1353" s="11">
        <f t="shared" si="85"/>
        <v>129190</v>
      </c>
      <c r="M1353" s="11">
        <f t="shared" si="86"/>
        <v>4850000</v>
      </c>
      <c r="N1353" s="11">
        <f t="shared" si="87"/>
        <v>1630000000</v>
      </c>
    </row>
    <row r="1354" spans="1:14" hidden="1" x14ac:dyDescent="0.25">
      <c r="A1354" t="s">
        <v>1479</v>
      </c>
      <c r="B1354" t="s">
        <v>1480</v>
      </c>
      <c r="C1354" t="s">
        <v>300</v>
      </c>
      <c r="D1354">
        <v>93.8</v>
      </c>
      <c r="E1354">
        <v>78.03</v>
      </c>
      <c r="F1354" t="s">
        <v>1481</v>
      </c>
      <c r="G1354" t="s">
        <v>1482</v>
      </c>
      <c r="H1354">
        <v>39.57</v>
      </c>
      <c r="I1354">
        <v>0.64</v>
      </c>
      <c r="J1354" t="s">
        <v>799</v>
      </c>
      <c r="K1354" s="11">
        <f t="shared" si="84"/>
        <v>1370000</v>
      </c>
      <c r="L1354" s="11">
        <f t="shared" si="85"/>
        <v>108110</v>
      </c>
      <c r="M1354" s="11">
        <f t="shared" si="86"/>
        <v>6410000</v>
      </c>
      <c r="N1354" s="11">
        <f t="shared" si="87"/>
        <v>1090000000</v>
      </c>
    </row>
    <row r="1355" spans="1:14" hidden="1" x14ac:dyDescent="0.25">
      <c r="A1355" t="s">
        <v>1470</v>
      </c>
      <c r="B1355" t="s">
        <v>1471</v>
      </c>
      <c r="C1355" t="s">
        <v>1178</v>
      </c>
      <c r="D1355">
        <v>61.45</v>
      </c>
      <c r="E1355">
        <v>56.46</v>
      </c>
      <c r="F1355" t="s">
        <v>1472</v>
      </c>
      <c r="G1355" t="s">
        <v>1473</v>
      </c>
      <c r="H1355">
        <v>22.73</v>
      </c>
      <c r="I1355">
        <v>0.17</v>
      </c>
      <c r="J1355" t="s">
        <v>1474</v>
      </c>
      <c r="K1355" s="11">
        <f t="shared" si="84"/>
        <v>1360000</v>
      </c>
      <c r="L1355" s="11">
        <f t="shared" si="85"/>
        <v>171520</v>
      </c>
      <c r="M1355" s="11">
        <f t="shared" si="86"/>
        <v>6360000</v>
      </c>
      <c r="N1355" s="11">
        <f t="shared" si="87"/>
        <v>3610000000</v>
      </c>
    </row>
    <row r="1356" spans="1:14" hidden="1" x14ac:dyDescent="0.25">
      <c r="A1356" t="s">
        <v>1176</v>
      </c>
      <c r="B1356" t="s">
        <v>1177</v>
      </c>
      <c r="C1356" t="s">
        <v>1178</v>
      </c>
      <c r="D1356">
        <v>40.799999999999997</v>
      </c>
      <c r="E1356">
        <v>31.25</v>
      </c>
      <c r="F1356" t="s">
        <v>1179</v>
      </c>
      <c r="G1356" t="s">
        <v>1180</v>
      </c>
      <c r="H1356">
        <v>32.08</v>
      </c>
      <c r="I1356">
        <v>0.45</v>
      </c>
      <c r="J1356" t="s">
        <v>1181</v>
      </c>
      <c r="K1356" s="11">
        <f t="shared" si="84"/>
        <v>1360000</v>
      </c>
      <c r="L1356" s="11">
        <f t="shared" si="85"/>
        <v>165330</v>
      </c>
      <c r="M1356" s="11">
        <f t="shared" si="86"/>
        <v>4750000</v>
      </c>
      <c r="N1356" s="11">
        <f t="shared" si="87"/>
        <v>2260000000</v>
      </c>
    </row>
    <row r="1357" spans="1:14" hidden="1" x14ac:dyDescent="0.25">
      <c r="A1357" t="s">
        <v>1187</v>
      </c>
      <c r="B1357" t="s">
        <v>1188</v>
      </c>
      <c r="C1357" t="s">
        <v>1178</v>
      </c>
      <c r="D1357">
        <v>41.7</v>
      </c>
      <c r="E1357">
        <v>41.52</v>
      </c>
      <c r="F1357" t="s">
        <v>1189</v>
      </c>
      <c r="G1357" t="s">
        <v>1190</v>
      </c>
      <c r="H1357">
        <v>22.12</v>
      </c>
      <c r="I1357">
        <v>0.16</v>
      </c>
      <c r="J1357" t="s">
        <v>246</v>
      </c>
      <c r="K1357" s="11">
        <f t="shared" si="84"/>
        <v>1360000</v>
      </c>
      <c r="L1357" s="11">
        <f t="shared" si="85"/>
        <v>167540</v>
      </c>
      <c r="M1357" s="11">
        <f t="shared" si="86"/>
        <v>4810000</v>
      </c>
      <c r="N1357" s="11">
        <f t="shared" si="87"/>
        <v>1280000000</v>
      </c>
    </row>
    <row r="1358" spans="1:14" hidden="1" x14ac:dyDescent="0.25">
      <c r="A1358" t="s">
        <v>1201</v>
      </c>
      <c r="B1358" t="s">
        <v>1202</v>
      </c>
      <c r="C1358" t="s">
        <v>1178</v>
      </c>
      <c r="D1358">
        <v>35.409999999999997</v>
      </c>
      <c r="E1358">
        <v>38.979999999999997</v>
      </c>
      <c r="F1358" t="s">
        <v>1203</v>
      </c>
      <c r="G1358" t="s">
        <v>1204</v>
      </c>
      <c r="H1358">
        <v>29.32</v>
      </c>
      <c r="I1358">
        <v>0.23</v>
      </c>
      <c r="J1358" t="s">
        <v>246</v>
      </c>
      <c r="K1358" s="11">
        <f t="shared" si="84"/>
        <v>1360000</v>
      </c>
      <c r="L1358" s="11">
        <f t="shared" si="85"/>
        <v>203200</v>
      </c>
      <c r="M1358" s="11">
        <f t="shared" si="86"/>
        <v>4840000</v>
      </c>
      <c r="N1358" s="11">
        <f t="shared" si="87"/>
        <v>1280000000</v>
      </c>
    </row>
    <row r="1359" spans="1:14" hidden="1" x14ac:dyDescent="0.25">
      <c r="A1359" t="s">
        <v>1442</v>
      </c>
      <c r="B1359" t="s">
        <v>1443</v>
      </c>
      <c r="C1359" t="s">
        <v>1444</v>
      </c>
      <c r="D1359">
        <v>36.909999999999997</v>
      </c>
      <c r="E1359">
        <v>30.15</v>
      </c>
      <c r="F1359" t="s">
        <v>1445</v>
      </c>
      <c r="G1359" t="s">
        <v>1446</v>
      </c>
      <c r="H1359">
        <v>60.1</v>
      </c>
      <c r="I1359">
        <v>0.4</v>
      </c>
      <c r="J1359" t="s">
        <v>1447</v>
      </c>
      <c r="K1359" s="11">
        <f t="shared" si="84"/>
        <v>1350000</v>
      </c>
      <c r="L1359" s="11">
        <f t="shared" si="85"/>
        <v>180680</v>
      </c>
      <c r="M1359" s="11">
        <f t="shared" si="86"/>
        <v>6210000</v>
      </c>
      <c r="N1359" s="11">
        <f t="shared" si="87"/>
        <v>738150000</v>
      </c>
    </row>
    <row r="1360" spans="1:14" hidden="1" x14ac:dyDescent="0.25">
      <c r="A1360" t="s">
        <v>1249</v>
      </c>
      <c r="B1360" t="s">
        <v>1250</v>
      </c>
      <c r="C1360" t="s">
        <v>1251</v>
      </c>
      <c r="D1360">
        <v>60.45</v>
      </c>
      <c r="E1360">
        <v>61.83</v>
      </c>
      <c r="F1360" t="s">
        <v>1252</v>
      </c>
      <c r="G1360" t="s">
        <v>1253</v>
      </c>
      <c r="H1360">
        <v>19.46</v>
      </c>
      <c r="I1360">
        <v>0.14000000000000001</v>
      </c>
      <c r="J1360" t="s">
        <v>627</v>
      </c>
      <c r="K1360" s="11">
        <f t="shared" si="84"/>
        <v>1340000</v>
      </c>
      <c r="L1360" s="11">
        <f t="shared" si="85"/>
        <v>150910</v>
      </c>
      <c r="M1360" s="11">
        <f t="shared" si="86"/>
        <v>5070000</v>
      </c>
      <c r="N1360" s="11">
        <f t="shared" si="87"/>
        <v>1740000000</v>
      </c>
    </row>
    <row r="1361" spans="1:14" hidden="1" x14ac:dyDescent="0.25">
      <c r="A1361" t="s">
        <v>1355</v>
      </c>
      <c r="B1361" t="s">
        <v>1356</v>
      </c>
      <c r="C1361" t="s">
        <v>1357</v>
      </c>
      <c r="D1361">
        <v>74.45</v>
      </c>
      <c r="E1361">
        <v>66.97</v>
      </c>
      <c r="F1361" t="s">
        <v>1358</v>
      </c>
      <c r="G1361" t="s">
        <v>1359</v>
      </c>
      <c r="H1361">
        <v>27.24</v>
      </c>
      <c r="I1361">
        <v>0.24</v>
      </c>
      <c r="J1361" t="s">
        <v>730</v>
      </c>
      <c r="K1361" s="11">
        <f t="shared" si="84"/>
        <v>1320000</v>
      </c>
      <c r="L1361" s="11">
        <f t="shared" si="85"/>
        <v>128600</v>
      </c>
      <c r="M1361" s="11">
        <f t="shared" si="86"/>
        <v>5790000</v>
      </c>
      <c r="N1361" s="11">
        <f t="shared" si="87"/>
        <v>1330000000</v>
      </c>
    </row>
    <row r="1362" spans="1:14" hidden="1" x14ac:dyDescent="0.25">
      <c r="A1362" t="s">
        <v>1274</v>
      </c>
      <c r="B1362" t="s">
        <v>1275</v>
      </c>
      <c r="C1362" t="s">
        <v>1276</v>
      </c>
      <c r="D1362">
        <v>63.75</v>
      </c>
      <c r="E1362">
        <v>57.04</v>
      </c>
      <c r="F1362" t="s">
        <v>1277</v>
      </c>
      <c r="G1362" t="s">
        <v>1278</v>
      </c>
      <c r="H1362">
        <v>17.23</v>
      </c>
      <c r="I1362">
        <v>0.24</v>
      </c>
      <c r="J1362" t="s">
        <v>842</v>
      </c>
      <c r="K1362" s="11">
        <f t="shared" si="84"/>
        <v>1280000</v>
      </c>
      <c r="L1362" s="11">
        <f t="shared" si="85"/>
        <v>138270</v>
      </c>
      <c r="M1362" s="11">
        <f t="shared" si="86"/>
        <v>5370000</v>
      </c>
      <c r="N1362" s="11">
        <f t="shared" si="87"/>
        <v>1770000000</v>
      </c>
    </row>
    <row r="1363" spans="1:14" hidden="1" x14ac:dyDescent="0.25">
      <c r="A1363" t="s">
        <v>1342</v>
      </c>
      <c r="B1363" t="s">
        <v>1343</v>
      </c>
      <c r="C1363" t="s">
        <v>1276</v>
      </c>
      <c r="D1363">
        <v>80.349999999999994</v>
      </c>
      <c r="E1363">
        <v>83.82</v>
      </c>
      <c r="F1363" t="s">
        <v>1344</v>
      </c>
      <c r="G1363" t="s">
        <v>1345</v>
      </c>
      <c r="H1363">
        <v>18.920000000000002</v>
      </c>
      <c r="I1363">
        <v>0.22</v>
      </c>
      <c r="J1363" t="s">
        <v>409</v>
      </c>
      <c r="K1363" s="11">
        <f t="shared" si="84"/>
        <v>1280000</v>
      </c>
      <c r="L1363" s="11">
        <f t="shared" si="85"/>
        <v>81120</v>
      </c>
      <c r="M1363" s="11">
        <f t="shared" si="86"/>
        <v>5720000</v>
      </c>
      <c r="N1363" s="11">
        <f t="shared" si="87"/>
        <v>1350000000</v>
      </c>
    </row>
    <row r="1364" spans="1:14" hidden="1" x14ac:dyDescent="0.25">
      <c r="A1364" t="s">
        <v>1682</v>
      </c>
      <c r="B1364" t="s">
        <v>1683</v>
      </c>
      <c r="C1364" t="s">
        <v>1276</v>
      </c>
      <c r="D1364">
        <v>29.89</v>
      </c>
      <c r="E1364">
        <v>29.11</v>
      </c>
      <c r="F1364" t="s">
        <v>1684</v>
      </c>
      <c r="G1364" t="s">
        <v>1685</v>
      </c>
      <c r="H1364">
        <v>28.81</v>
      </c>
      <c r="I1364">
        <v>0.22</v>
      </c>
      <c r="J1364" t="s">
        <v>1686</v>
      </c>
      <c r="K1364" s="11">
        <f t="shared" si="84"/>
        <v>1280000</v>
      </c>
      <c r="L1364" s="11">
        <f t="shared" si="85"/>
        <v>227380</v>
      </c>
      <c r="M1364" s="11">
        <f t="shared" si="86"/>
        <v>7650000</v>
      </c>
      <c r="N1364" s="11">
        <f t="shared" si="87"/>
        <v>940530000</v>
      </c>
    </row>
    <row r="1365" spans="1:14" hidden="1" x14ac:dyDescent="0.25">
      <c r="A1365" t="s">
        <v>2416</v>
      </c>
      <c r="B1365" t="s">
        <v>2417</v>
      </c>
      <c r="C1365" t="s">
        <v>1276</v>
      </c>
      <c r="D1365">
        <v>25.75</v>
      </c>
      <c r="E1365">
        <v>26.93</v>
      </c>
      <c r="F1365" t="s">
        <v>2418</v>
      </c>
      <c r="G1365" t="s">
        <v>2419</v>
      </c>
      <c r="H1365">
        <v>38.479999999999997</v>
      </c>
      <c r="I1365">
        <v>0.22</v>
      </c>
      <c r="J1365" t="s">
        <v>2420</v>
      </c>
      <c r="K1365" s="11">
        <f t="shared" si="84"/>
        <v>1280000</v>
      </c>
      <c r="L1365" s="11">
        <f t="shared" si="85"/>
        <v>243460</v>
      </c>
      <c r="M1365" s="11">
        <f t="shared" si="86"/>
        <v>12690000</v>
      </c>
      <c r="N1365" s="11">
        <f t="shared" si="87"/>
        <v>705230000</v>
      </c>
    </row>
    <row r="1366" spans="1:14" hidden="1" x14ac:dyDescent="0.25">
      <c r="A1366" t="s">
        <v>944</v>
      </c>
      <c r="B1366" t="s">
        <v>945</v>
      </c>
      <c r="C1366" t="s">
        <v>273</v>
      </c>
      <c r="D1366">
        <v>112.2</v>
      </c>
      <c r="E1366">
        <v>92.25</v>
      </c>
      <c r="F1366" t="s">
        <v>946</v>
      </c>
      <c r="G1366" t="s">
        <v>947</v>
      </c>
      <c r="H1366">
        <v>37.32</v>
      </c>
      <c r="I1366">
        <v>0.43</v>
      </c>
      <c r="J1366" t="s">
        <v>799</v>
      </c>
      <c r="K1366" s="11">
        <f t="shared" si="84"/>
        <v>1270000</v>
      </c>
      <c r="L1366" s="11">
        <f t="shared" si="85"/>
        <v>69980</v>
      </c>
      <c r="M1366" s="11">
        <f t="shared" si="86"/>
        <v>3660000</v>
      </c>
      <c r="N1366" s="11">
        <f t="shared" si="87"/>
        <v>1090000000</v>
      </c>
    </row>
    <row r="1367" spans="1:14" hidden="1" x14ac:dyDescent="0.25">
      <c r="A1367" t="s">
        <v>1260</v>
      </c>
      <c r="B1367" t="s">
        <v>1261</v>
      </c>
      <c r="C1367" t="s">
        <v>273</v>
      </c>
      <c r="D1367">
        <v>96.35</v>
      </c>
      <c r="E1367">
        <v>95.8</v>
      </c>
      <c r="F1367" t="s">
        <v>1262</v>
      </c>
      <c r="G1367" t="s">
        <v>1263</v>
      </c>
      <c r="H1367">
        <v>27.13</v>
      </c>
      <c r="I1367">
        <v>0.25</v>
      </c>
      <c r="J1367" t="s">
        <v>211</v>
      </c>
      <c r="K1367" s="11">
        <f t="shared" si="84"/>
        <v>1270000</v>
      </c>
      <c r="L1367" s="11">
        <f t="shared" si="85"/>
        <v>61840</v>
      </c>
      <c r="M1367" s="11">
        <f t="shared" si="86"/>
        <v>5310000</v>
      </c>
      <c r="N1367" s="11">
        <f t="shared" si="87"/>
        <v>1070000000.0000001</v>
      </c>
    </row>
    <row r="1368" spans="1:14" hidden="1" x14ac:dyDescent="0.25">
      <c r="A1368" t="s">
        <v>1210</v>
      </c>
      <c r="B1368" t="s">
        <v>1211</v>
      </c>
      <c r="C1368" t="s">
        <v>273</v>
      </c>
      <c r="D1368">
        <v>25.39</v>
      </c>
      <c r="E1368">
        <v>27.17</v>
      </c>
      <c r="F1368" t="s">
        <v>1212</v>
      </c>
      <c r="G1368" t="s">
        <v>1208</v>
      </c>
      <c r="H1368">
        <v>53.41</v>
      </c>
      <c r="I1368">
        <v>0.5</v>
      </c>
      <c r="J1368" t="s">
        <v>1213</v>
      </c>
      <c r="K1368" s="11">
        <f t="shared" si="84"/>
        <v>1270000</v>
      </c>
      <c r="L1368" s="11">
        <f t="shared" si="85"/>
        <v>206630</v>
      </c>
      <c r="M1368" s="11">
        <f t="shared" si="86"/>
        <v>4850000</v>
      </c>
      <c r="N1368" s="11">
        <f t="shared" si="87"/>
        <v>666820000</v>
      </c>
    </row>
    <row r="1369" spans="1:14" hidden="1" x14ac:dyDescent="0.25">
      <c r="A1369" t="s">
        <v>1052</v>
      </c>
      <c r="B1369" t="s">
        <v>1053</v>
      </c>
      <c r="C1369" t="s">
        <v>1054</v>
      </c>
      <c r="D1369">
        <v>44.1</v>
      </c>
      <c r="E1369">
        <v>36.15</v>
      </c>
      <c r="F1369" t="s">
        <v>1055</v>
      </c>
      <c r="G1369" t="s">
        <v>1056</v>
      </c>
      <c r="H1369">
        <v>28.9</v>
      </c>
      <c r="I1369">
        <v>0.23</v>
      </c>
      <c r="J1369" t="s">
        <v>1057</v>
      </c>
      <c r="K1369" s="11">
        <f t="shared" si="84"/>
        <v>1260000</v>
      </c>
      <c r="L1369" s="11">
        <f t="shared" si="85"/>
        <v>202200</v>
      </c>
      <c r="M1369" s="11">
        <f t="shared" si="86"/>
        <v>4150000.0000000005</v>
      </c>
      <c r="N1369" s="11">
        <f t="shared" si="87"/>
        <v>1970000000</v>
      </c>
    </row>
    <row r="1370" spans="1:14" hidden="1" x14ac:dyDescent="0.25">
      <c r="A1370" t="s">
        <v>3341</v>
      </c>
      <c r="B1370" t="s">
        <v>3342</v>
      </c>
      <c r="C1370" t="s">
        <v>1120</v>
      </c>
      <c r="D1370">
        <v>39.25</v>
      </c>
      <c r="E1370">
        <v>33.83</v>
      </c>
      <c r="F1370" t="s">
        <v>3343</v>
      </c>
      <c r="G1370" t="s">
        <v>3344</v>
      </c>
      <c r="H1370">
        <v>25.29</v>
      </c>
      <c r="I1370">
        <v>0.24</v>
      </c>
      <c r="J1370" t="s">
        <v>3345</v>
      </c>
      <c r="K1370" s="11">
        <f t="shared" si="84"/>
        <v>1240000</v>
      </c>
      <c r="L1370" s="11">
        <f t="shared" si="85"/>
        <v>145540</v>
      </c>
      <c r="M1370" s="11">
        <f t="shared" si="86"/>
        <v>23380000</v>
      </c>
      <c r="N1370" s="11">
        <f t="shared" si="87"/>
        <v>1030000000</v>
      </c>
    </row>
    <row r="1371" spans="1:14" hidden="1" x14ac:dyDescent="0.25">
      <c r="A1371" t="s">
        <v>1118</v>
      </c>
      <c r="B1371" t="s">
        <v>1119</v>
      </c>
      <c r="C1371" t="s">
        <v>1120</v>
      </c>
      <c r="D1371">
        <v>56.2</v>
      </c>
      <c r="E1371">
        <v>56.66</v>
      </c>
      <c r="F1371" t="s">
        <v>1121</v>
      </c>
      <c r="G1371" t="s">
        <v>1116</v>
      </c>
      <c r="H1371">
        <v>40.07</v>
      </c>
      <c r="I1371">
        <v>0.24</v>
      </c>
      <c r="J1371" t="s">
        <v>1122</v>
      </c>
      <c r="K1371" s="11">
        <f t="shared" si="84"/>
        <v>1240000</v>
      </c>
      <c r="L1371" s="11">
        <f t="shared" si="85"/>
        <v>144120</v>
      </c>
      <c r="M1371" s="11">
        <f t="shared" si="86"/>
        <v>4430000</v>
      </c>
      <c r="N1371" s="11">
        <f t="shared" si="87"/>
        <v>996610000</v>
      </c>
    </row>
    <row r="1372" spans="1:14" hidden="1" x14ac:dyDescent="0.25">
      <c r="A1372" t="s">
        <v>1284</v>
      </c>
      <c r="B1372" t="s">
        <v>1285</v>
      </c>
      <c r="C1372" t="s">
        <v>262</v>
      </c>
      <c r="D1372">
        <v>27</v>
      </c>
      <c r="E1372">
        <v>25.53</v>
      </c>
      <c r="F1372" t="s">
        <v>1286</v>
      </c>
      <c r="G1372" t="s">
        <v>1287</v>
      </c>
      <c r="H1372">
        <v>30.5</v>
      </c>
      <c r="I1372">
        <v>0.25</v>
      </c>
      <c r="J1372" t="s">
        <v>1259</v>
      </c>
      <c r="K1372" s="11">
        <f t="shared" si="84"/>
        <v>1230000</v>
      </c>
      <c r="L1372" s="11">
        <f t="shared" si="85"/>
        <v>251530</v>
      </c>
      <c r="M1372" s="11">
        <f t="shared" si="86"/>
        <v>5400000</v>
      </c>
      <c r="N1372" s="11">
        <f t="shared" si="87"/>
        <v>1110000000</v>
      </c>
    </row>
    <row r="1373" spans="1:14" hidden="1" x14ac:dyDescent="0.25">
      <c r="A1373" t="s">
        <v>984</v>
      </c>
      <c r="B1373" t="s">
        <v>985</v>
      </c>
      <c r="C1373" t="s">
        <v>262</v>
      </c>
      <c r="D1373">
        <v>38.409999999999997</v>
      </c>
      <c r="E1373">
        <v>35.909999999999997</v>
      </c>
      <c r="F1373" t="s">
        <v>986</v>
      </c>
      <c r="G1373" t="s">
        <v>987</v>
      </c>
      <c r="H1373">
        <v>37.31</v>
      </c>
      <c r="I1373">
        <v>0.37</v>
      </c>
      <c r="J1373" t="s">
        <v>736</v>
      </c>
      <c r="K1373" s="11">
        <f t="shared" si="84"/>
        <v>1230000</v>
      </c>
      <c r="L1373" s="11">
        <f t="shared" si="85"/>
        <v>141560</v>
      </c>
      <c r="M1373" s="11">
        <f t="shared" si="86"/>
        <v>3880000</v>
      </c>
      <c r="N1373" s="11">
        <f t="shared" si="87"/>
        <v>1080000000</v>
      </c>
    </row>
    <row r="1374" spans="1:14" hidden="1" x14ac:dyDescent="0.25">
      <c r="A1374" t="s">
        <v>1696</v>
      </c>
      <c r="B1374" t="s">
        <v>1697</v>
      </c>
      <c r="C1374" t="s">
        <v>1698</v>
      </c>
      <c r="D1374">
        <v>44.75</v>
      </c>
      <c r="E1374">
        <v>41.45</v>
      </c>
      <c r="F1374" t="s">
        <v>1699</v>
      </c>
      <c r="G1374" t="s">
        <v>1700</v>
      </c>
      <c r="H1374">
        <v>24.66</v>
      </c>
      <c r="I1374">
        <v>0.21</v>
      </c>
      <c r="J1374" t="s">
        <v>1701</v>
      </c>
      <c r="K1374" s="11">
        <f t="shared" si="84"/>
        <v>1220000</v>
      </c>
      <c r="L1374" s="11">
        <f t="shared" si="85"/>
        <v>164760</v>
      </c>
      <c r="M1374" s="11">
        <f t="shared" si="86"/>
        <v>7750000</v>
      </c>
      <c r="N1374" s="11">
        <f t="shared" si="87"/>
        <v>1830000000</v>
      </c>
    </row>
    <row r="1375" spans="1:14" hidden="1" x14ac:dyDescent="0.25">
      <c r="A1375" t="s">
        <v>1522</v>
      </c>
      <c r="B1375" t="s">
        <v>1523</v>
      </c>
      <c r="C1375" t="s">
        <v>251</v>
      </c>
      <c r="D1375">
        <v>62.59</v>
      </c>
      <c r="E1375">
        <v>54.8</v>
      </c>
      <c r="F1375" t="s">
        <v>1524</v>
      </c>
      <c r="G1375" t="s">
        <v>1521</v>
      </c>
      <c r="H1375">
        <v>22.38</v>
      </c>
      <c r="I1375">
        <v>0.38</v>
      </c>
      <c r="J1375" t="s">
        <v>957</v>
      </c>
      <c r="K1375" s="11">
        <f t="shared" si="84"/>
        <v>1200000</v>
      </c>
      <c r="L1375" s="11">
        <f t="shared" si="85"/>
        <v>150990</v>
      </c>
      <c r="M1375" s="11">
        <f t="shared" si="86"/>
        <v>6620000</v>
      </c>
      <c r="N1375" s="11">
        <f t="shared" si="87"/>
        <v>1760000000</v>
      </c>
    </row>
    <row r="1376" spans="1:14" hidden="1" x14ac:dyDescent="0.25">
      <c r="A1376" t="s">
        <v>909</v>
      </c>
      <c r="B1376" t="s">
        <v>910</v>
      </c>
      <c r="C1376" t="s">
        <v>251</v>
      </c>
      <c r="D1376">
        <v>114.4</v>
      </c>
      <c r="E1376">
        <v>118.92</v>
      </c>
      <c r="F1376" t="s">
        <v>911</v>
      </c>
      <c r="G1376" t="s">
        <v>912</v>
      </c>
      <c r="H1376">
        <v>23.14</v>
      </c>
      <c r="I1376">
        <v>0.92</v>
      </c>
      <c r="J1376" t="s">
        <v>913</v>
      </c>
      <c r="K1376" s="11">
        <f t="shared" si="84"/>
        <v>1200000</v>
      </c>
      <c r="L1376" s="11">
        <f t="shared" si="85"/>
        <v>53800</v>
      </c>
      <c r="M1376" s="11">
        <f t="shared" si="86"/>
        <v>3570000</v>
      </c>
      <c r="N1376" s="11">
        <f t="shared" si="87"/>
        <v>825680000</v>
      </c>
    </row>
    <row r="1377" spans="1:14" hidden="1" x14ac:dyDescent="0.25">
      <c r="A1377" t="s">
        <v>1552</v>
      </c>
      <c r="B1377" t="s">
        <v>1553</v>
      </c>
      <c r="C1377" t="s">
        <v>239</v>
      </c>
      <c r="D1377">
        <v>215.05</v>
      </c>
      <c r="E1377">
        <v>211.88</v>
      </c>
      <c r="F1377" t="s">
        <v>1554</v>
      </c>
      <c r="G1377" t="s">
        <v>1555</v>
      </c>
      <c r="H1377">
        <v>18.989999999999998</v>
      </c>
      <c r="I1377">
        <v>0.82</v>
      </c>
      <c r="J1377" t="s">
        <v>1556</v>
      </c>
      <c r="K1377" s="11">
        <f t="shared" si="84"/>
        <v>1170000</v>
      </c>
      <c r="L1377" s="11">
        <f t="shared" si="85"/>
        <v>34010</v>
      </c>
      <c r="M1377" s="11">
        <f t="shared" si="86"/>
        <v>6930000</v>
      </c>
      <c r="N1377" s="11">
        <f t="shared" si="87"/>
        <v>4179999999.9999995</v>
      </c>
    </row>
    <row r="1378" spans="1:14" hidden="1" x14ac:dyDescent="0.25">
      <c r="A1378" t="s">
        <v>2061</v>
      </c>
      <c r="B1378" t="s">
        <v>2062</v>
      </c>
      <c r="C1378" t="s">
        <v>239</v>
      </c>
      <c r="D1378">
        <v>132.85</v>
      </c>
      <c r="E1378">
        <v>117.87</v>
      </c>
      <c r="F1378" t="s">
        <v>2063</v>
      </c>
      <c r="G1378" t="s">
        <v>2064</v>
      </c>
      <c r="H1378">
        <v>19.47</v>
      </c>
      <c r="I1378">
        <v>0.35</v>
      </c>
      <c r="J1378" t="s">
        <v>903</v>
      </c>
      <c r="K1378" s="11">
        <f t="shared" si="84"/>
        <v>1170000</v>
      </c>
      <c r="L1378" s="11">
        <f t="shared" si="85"/>
        <v>57810</v>
      </c>
      <c r="M1378" s="11">
        <f t="shared" si="86"/>
        <v>9790000</v>
      </c>
      <c r="N1378" s="11">
        <f t="shared" si="87"/>
        <v>1850000000</v>
      </c>
    </row>
    <row r="1379" spans="1:14" hidden="1" x14ac:dyDescent="0.25">
      <c r="A1379" t="s">
        <v>2145</v>
      </c>
      <c r="B1379" t="s">
        <v>2146</v>
      </c>
      <c r="C1379" t="s">
        <v>474</v>
      </c>
      <c r="D1379">
        <v>153.30000000000001</v>
      </c>
      <c r="E1379">
        <v>149.82</v>
      </c>
      <c r="F1379" t="s">
        <v>2147</v>
      </c>
      <c r="G1379" t="s">
        <v>2148</v>
      </c>
      <c r="H1379">
        <v>23.96</v>
      </c>
      <c r="I1379">
        <v>0.83</v>
      </c>
      <c r="J1379" t="s">
        <v>1561</v>
      </c>
      <c r="K1379" s="11">
        <f t="shared" si="84"/>
        <v>1160000</v>
      </c>
      <c r="L1379" s="11">
        <f t="shared" si="85"/>
        <v>64849.999999999993</v>
      </c>
      <c r="M1379" s="11">
        <f t="shared" si="86"/>
        <v>10340000</v>
      </c>
      <c r="N1379" s="11">
        <f t="shared" si="87"/>
        <v>2040000000</v>
      </c>
    </row>
    <row r="1380" spans="1:14" hidden="1" x14ac:dyDescent="0.25">
      <c r="A1380" t="s">
        <v>1396</v>
      </c>
      <c r="B1380" t="s">
        <v>1397</v>
      </c>
      <c r="C1380" t="s">
        <v>474</v>
      </c>
      <c r="D1380">
        <v>72.7</v>
      </c>
      <c r="E1380">
        <v>71.349999999999994</v>
      </c>
      <c r="F1380" t="s">
        <v>1398</v>
      </c>
      <c r="G1380" t="s">
        <v>1399</v>
      </c>
      <c r="H1380">
        <v>23.63</v>
      </c>
      <c r="I1380">
        <v>0.28000000000000003</v>
      </c>
      <c r="J1380" t="s">
        <v>943</v>
      </c>
      <c r="K1380" s="11">
        <f t="shared" si="84"/>
        <v>1160000</v>
      </c>
      <c r="L1380" s="11">
        <f t="shared" si="85"/>
        <v>75700</v>
      </c>
      <c r="M1380" s="11">
        <f t="shared" si="86"/>
        <v>5950000</v>
      </c>
      <c r="N1380" s="11">
        <f t="shared" si="87"/>
        <v>2000000000</v>
      </c>
    </row>
    <row r="1381" spans="1:14" hidden="1" x14ac:dyDescent="0.25">
      <c r="A1381" t="s">
        <v>1315</v>
      </c>
      <c r="B1381" t="s">
        <v>1316</v>
      </c>
      <c r="C1381" t="s">
        <v>474</v>
      </c>
      <c r="D1381">
        <v>168.75</v>
      </c>
      <c r="E1381">
        <v>152.5</v>
      </c>
      <c r="F1381" t="s">
        <v>1317</v>
      </c>
      <c r="G1381" t="s">
        <v>1318</v>
      </c>
      <c r="H1381">
        <v>34.17</v>
      </c>
      <c r="I1381">
        <v>1.33</v>
      </c>
      <c r="J1381" t="s">
        <v>1304</v>
      </c>
      <c r="K1381" s="11">
        <f t="shared" si="84"/>
        <v>1160000</v>
      </c>
      <c r="L1381" s="11">
        <f t="shared" si="85"/>
        <v>44050</v>
      </c>
      <c r="M1381" s="11">
        <f t="shared" si="86"/>
        <v>5540000</v>
      </c>
      <c r="N1381" s="11">
        <f t="shared" si="87"/>
        <v>1520000000</v>
      </c>
    </row>
    <row r="1382" spans="1:14" hidden="1" x14ac:dyDescent="0.25">
      <c r="A1382" t="s">
        <v>700</v>
      </c>
      <c r="B1382" t="s">
        <v>701</v>
      </c>
      <c r="C1382" t="s">
        <v>474</v>
      </c>
      <c r="D1382">
        <v>26.6</v>
      </c>
      <c r="E1382">
        <v>26.71</v>
      </c>
      <c r="F1382" t="s">
        <v>702</v>
      </c>
      <c r="G1382" t="s">
        <v>698</v>
      </c>
      <c r="H1382">
        <v>21.39</v>
      </c>
      <c r="I1382">
        <v>0.14000000000000001</v>
      </c>
      <c r="J1382" t="s">
        <v>246</v>
      </c>
      <c r="K1382" s="11">
        <f t="shared" si="84"/>
        <v>1160000</v>
      </c>
      <c r="L1382" s="11">
        <f t="shared" si="85"/>
        <v>194280</v>
      </c>
      <c r="M1382" s="11">
        <f t="shared" si="86"/>
        <v>2710000</v>
      </c>
      <c r="N1382" s="11">
        <f t="shared" si="87"/>
        <v>1280000000</v>
      </c>
    </row>
    <row r="1383" spans="1:14" hidden="1" x14ac:dyDescent="0.25">
      <c r="A1383" t="s">
        <v>1938</v>
      </c>
      <c r="B1383" t="s">
        <v>1939</v>
      </c>
      <c r="C1383" t="s">
        <v>474</v>
      </c>
      <c r="D1383">
        <v>19</v>
      </c>
      <c r="E1383">
        <v>25.21</v>
      </c>
      <c r="F1383" t="s">
        <v>1940</v>
      </c>
      <c r="G1383" t="s">
        <v>1941</v>
      </c>
      <c r="H1383">
        <v>33.82</v>
      </c>
      <c r="I1383">
        <v>0.36</v>
      </c>
      <c r="J1383" t="s">
        <v>1942</v>
      </c>
      <c r="K1383" s="11">
        <f t="shared" si="84"/>
        <v>1160000</v>
      </c>
      <c r="L1383" s="11">
        <f t="shared" si="85"/>
        <v>264330</v>
      </c>
      <c r="M1383" s="11">
        <f t="shared" si="86"/>
        <v>9060000</v>
      </c>
      <c r="N1383" s="11">
        <f t="shared" si="87"/>
        <v>652620000</v>
      </c>
    </row>
    <row r="1384" spans="1:14" hidden="1" x14ac:dyDescent="0.25">
      <c r="A1384" t="s">
        <v>472</v>
      </c>
      <c r="B1384" t="s">
        <v>473</v>
      </c>
      <c r="C1384" t="s">
        <v>474</v>
      </c>
      <c r="D1384">
        <v>29.82</v>
      </c>
      <c r="E1384">
        <v>26.77</v>
      </c>
      <c r="F1384" t="s">
        <v>475</v>
      </c>
      <c r="G1384" t="s">
        <v>476</v>
      </c>
      <c r="H1384">
        <v>43.68</v>
      </c>
      <c r="I1384">
        <v>0.32</v>
      </c>
      <c r="J1384" t="s">
        <v>477</v>
      </c>
      <c r="K1384" s="11">
        <f t="shared" si="84"/>
        <v>1160000</v>
      </c>
      <c r="L1384" s="11">
        <f t="shared" si="85"/>
        <v>167020</v>
      </c>
      <c r="M1384" s="11">
        <f t="shared" si="86"/>
        <v>1980000</v>
      </c>
      <c r="N1384" s="11">
        <f t="shared" si="87"/>
        <v>563880000</v>
      </c>
    </row>
    <row r="1385" spans="1:14" hidden="1" x14ac:dyDescent="0.25">
      <c r="A1385" t="s">
        <v>843</v>
      </c>
      <c r="B1385" t="s">
        <v>844</v>
      </c>
      <c r="C1385" t="s">
        <v>233</v>
      </c>
      <c r="D1385">
        <v>43.25</v>
      </c>
      <c r="E1385">
        <v>46.6</v>
      </c>
      <c r="F1385" t="s">
        <v>845</v>
      </c>
      <c r="G1385" t="s">
        <v>500</v>
      </c>
      <c r="H1385">
        <v>28.33</v>
      </c>
      <c r="I1385">
        <v>0.21</v>
      </c>
      <c r="J1385" t="s">
        <v>846</v>
      </c>
      <c r="K1385" s="11">
        <f t="shared" si="84"/>
        <v>1140000</v>
      </c>
      <c r="L1385" s="11">
        <f t="shared" si="85"/>
        <v>136700</v>
      </c>
      <c r="M1385" s="11">
        <f t="shared" si="86"/>
        <v>3180000</v>
      </c>
      <c r="N1385" s="11">
        <f t="shared" si="87"/>
        <v>1260000000</v>
      </c>
    </row>
    <row r="1386" spans="1:14" hidden="1" x14ac:dyDescent="0.25">
      <c r="A1386" t="s">
        <v>2170</v>
      </c>
      <c r="B1386" t="s">
        <v>2171</v>
      </c>
      <c r="C1386" t="s">
        <v>233</v>
      </c>
      <c r="D1386">
        <v>27.3</v>
      </c>
      <c r="E1386">
        <v>28.21</v>
      </c>
      <c r="F1386" t="s">
        <v>2172</v>
      </c>
      <c r="G1386" t="s">
        <v>2173</v>
      </c>
      <c r="H1386">
        <v>24.8</v>
      </c>
      <c r="I1386">
        <v>0.25</v>
      </c>
      <c r="J1386" t="s">
        <v>2174</v>
      </c>
      <c r="K1386" s="11">
        <f t="shared" si="84"/>
        <v>1140000</v>
      </c>
      <c r="L1386" s="11">
        <f t="shared" si="85"/>
        <v>189270</v>
      </c>
      <c r="M1386" s="11">
        <f t="shared" si="86"/>
        <v>10610000</v>
      </c>
      <c r="N1386" s="11">
        <f t="shared" si="87"/>
        <v>736330000</v>
      </c>
    </row>
    <row r="1387" spans="1:14" hidden="1" x14ac:dyDescent="0.25">
      <c r="A1387" t="s">
        <v>938</v>
      </c>
      <c r="B1387" t="s">
        <v>939</v>
      </c>
      <c r="C1387" t="s">
        <v>940</v>
      </c>
      <c r="D1387">
        <v>43.05</v>
      </c>
      <c r="E1387">
        <v>42.89</v>
      </c>
      <c r="F1387" t="s">
        <v>941</v>
      </c>
      <c r="G1387" t="s">
        <v>942</v>
      </c>
      <c r="H1387">
        <v>27.83</v>
      </c>
      <c r="I1387">
        <v>0.35</v>
      </c>
      <c r="J1387" t="s">
        <v>943</v>
      </c>
      <c r="K1387" s="11">
        <f t="shared" si="84"/>
        <v>1130000</v>
      </c>
      <c r="L1387" s="11">
        <f t="shared" si="85"/>
        <v>137790</v>
      </c>
      <c r="M1387" s="11">
        <f t="shared" si="86"/>
        <v>3650000</v>
      </c>
      <c r="N1387" s="11">
        <f t="shared" si="87"/>
        <v>2000000000</v>
      </c>
    </row>
    <row r="1388" spans="1:14" hidden="1" x14ac:dyDescent="0.25">
      <c r="A1388" t="s">
        <v>856</v>
      </c>
      <c r="B1388" t="s">
        <v>857</v>
      </c>
      <c r="C1388" t="s">
        <v>577</v>
      </c>
      <c r="D1388">
        <v>62.7</v>
      </c>
      <c r="E1388">
        <v>59.81</v>
      </c>
      <c r="F1388" t="s">
        <v>858</v>
      </c>
      <c r="G1388" t="s">
        <v>859</v>
      </c>
      <c r="H1388">
        <v>23.37</v>
      </c>
      <c r="I1388">
        <v>0.27</v>
      </c>
      <c r="J1388" t="s">
        <v>860</v>
      </c>
      <c r="K1388" s="11">
        <f t="shared" si="84"/>
        <v>1120000</v>
      </c>
      <c r="L1388" s="11">
        <f t="shared" si="85"/>
        <v>112240</v>
      </c>
      <c r="M1388" s="11">
        <f t="shared" si="86"/>
        <v>3210000</v>
      </c>
      <c r="N1388" s="11">
        <f t="shared" si="87"/>
        <v>2020000000</v>
      </c>
    </row>
    <row r="1389" spans="1:14" hidden="1" x14ac:dyDescent="0.25">
      <c r="A1389" t="s">
        <v>2250</v>
      </c>
      <c r="B1389" t="s">
        <v>2251</v>
      </c>
      <c r="C1389" t="s">
        <v>577</v>
      </c>
      <c r="D1389">
        <v>27.31</v>
      </c>
      <c r="E1389">
        <v>31.61</v>
      </c>
      <c r="F1389" t="s">
        <v>2252</v>
      </c>
      <c r="G1389" t="s">
        <v>2253</v>
      </c>
      <c r="H1389">
        <v>26.37</v>
      </c>
      <c r="I1389">
        <v>0.11</v>
      </c>
      <c r="J1389" t="s">
        <v>1763</v>
      </c>
      <c r="K1389" s="11">
        <f t="shared" si="84"/>
        <v>1120000</v>
      </c>
      <c r="L1389" s="11">
        <f t="shared" si="85"/>
        <v>232530</v>
      </c>
      <c r="M1389" s="11">
        <f t="shared" si="86"/>
        <v>11260000</v>
      </c>
      <c r="N1389" s="11">
        <f t="shared" si="87"/>
        <v>1570000000</v>
      </c>
    </row>
    <row r="1390" spans="1:14" hidden="1" x14ac:dyDescent="0.25">
      <c r="A1390" t="s">
        <v>575</v>
      </c>
      <c r="B1390" t="s">
        <v>576</v>
      </c>
      <c r="C1390" t="s">
        <v>577</v>
      </c>
      <c r="D1390">
        <v>41.85</v>
      </c>
      <c r="E1390">
        <v>39.46</v>
      </c>
      <c r="F1390" t="s">
        <v>578</v>
      </c>
      <c r="G1390" t="s">
        <v>579</v>
      </c>
      <c r="H1390">
        <v>27.68</v>
      </c>
      <c r="I1390">
        <v>0.23</v>
      </c>
      <c r="J1390" t="s">
        <v>580</v>
      </c>
      <c r="K1390" s="11">
        <f t="shared" si="84"/>
        <v>1120000</v>
      </c>
      <c r="L1390" s="11">
        <f t="shared" si="85"/>
        <v>166750</v>
      </c>
      <c r="M1390" s="11">
        <f t="shared" si="86"/>
        <v>2260000</v>
      </c>
      <c r="N1390" s="11">
        <f t="shared" si="87"/>
        <v>1550000000</v>
      </c>
    </row>
    <row r="1391" spans="1:14" hidden="1" x14ac:dyDescent="0.25">
      <c r="A1391" t="s">
        <v>1134</v>
      </c>
      <c r="B1391" t="s">
        <v>1135</v>
      </c>
      <c r="C1391" t="s">
        <v>577</v>
      </c>
      <c r="D1391">
        <v>44.03</v>
      </c>
      <c r="E1391">
        <v>43.06</v>
      </c>
      <c r="F1391" t="s">
        <v>1136</v>
      </c>
      <c r="G1391" t="s">
        <v>1137</v>
      </c>
      <c r="H1391">
        <v>19.7</v>
      </c>
      <c r="I1391">
        <v>0.17</v>
      </c>
      <c r="J1391" t="s">
        <v>1117</v>
      </c>
      <c r="K1391" s="11">
        <f t="shared" si="84"/>
        <v>1120000</v>
      </c>
      <c r="L1391" s="11">
        <f t="shared" si="85"/>
        <v>184540</v>
      </c>
      <c r="M1391" s="11">
        <f t="shared" si="86"/>
        <v>4540000</v>
      </c>
      <c r="N1391" s="11">
        <f t="shared" si="87"/>
        <v>1480000000</v>
      </c>
    </row>
    <row r="1392" spans="1:14" hidden="1" x14ac:dyDescent="0.25">
      <c r="A1392" t="s">
        <v>1746</v>
      </c>
      <c r="B1392" t="s">
        <v>1747</v>
      </c>
      <c r="C1392" t="s">
        <v>577</v>
      </c>
      <c r="D1392">
        <v>33.340000000000003</v>
      </c>
      <c r="E1392">
        <v>27.86</v>
      </c>
      <c r="F1392" t="s">
        <v>1748</v>
      </c>
      <c r="G1392" t="s">
        <v>1749</v>
      </c>
      <c r="H1392">
        <v>37.5</v>
      </c>
      <c r="I1392">
        <v>0.22</v>
      </c>
      <c r="J1392" t="s">
        <v>799</v>
      </c>
      <c r="K1392" s="11">
        <f t="shared" si="84"/>
        <v>1120000</v>
      </c>
      <c r="L1392" s="11">
        <f t="shared" si="85"/>
        <v>222310</v>
      </c>
      <c r="M1392" s="11">
        <f t="shared" si="86"/>
        <v>8090000</v>
      </c>
      <c r="N1392" s="11">
        <f t="shared" si="87"/>
        <v>1090000000</v>
      </c>
    </row>
    <row r="1393" spans="1:14" hidden="1" x14ac:dyDescent="0.25">
      <c r="A1393" t="s">
        <v>241</v>
      </c>
      <c r="B1393" t="s">
        <v>242</v>
      </c>
      <c r="C1393" t="s">
        <v>243</v>
      </c>
      <c r="D1393">
        <v>67.849999999999994</v>
      </c>
      <c r="E1393">
        <v>53.77</v>
      </c>
      <c r="F1393" t="s">
        <v>244</v>
      </c>
      <c r="G1393" t="s">
        <v>245</v>
      </c>
      <c r="H1393">
        <v>26.01</v>
      </c>
      <c r="I1393">
        <v>0.22</v>
      </c>
      <c r="J1393" t="s">
        <v>246</v>
      </c>
      <c r="K1393" s="11">
        <f t="shared" si="84"/>
        <v>1110000</v>
      </c>
      <c r="L1393" s="11">
        <f t="shared" si="85"/>
        <v>101350</v>
      </c>
      <c r="M1393" s="11">
        <f t="shared" si="86"/>
        <v>1180000</v>
      </c>
      <c r="N1393" s="11">
        <f t="shared" si="87"/>
        <v>1280000000</v>
      </c>
    </row>
    <row r="1394" spans="1:14" hidden="1" x14ac:dyDescent="0.25">
      <c r="A1394" t="s">
        <v>1365</v>
      </c>
      <c r="B1394" t="s">
        <v>1366</v>
      </c>
      <c r="C1394" t="s">
        <v>243</v>
      </c>
      <c r="D1394">
        <v>31.6</v>
      </c>
      <c r="E1394">
        <v>29.75</v>
      </c>
      <c r="F1394" t="s">
        <v>1367</v>
      </c>
      <c r="G1394" t="s">
        <v>1359</v>
      </c>
      <c r="H1394">
        <v>24.28</v>
      </c>
      <c r="I1394">
        <v>0.27</v>
      </c>
      <c r="J1394" t="s">
        <v>211</v>
      </c>
      <c r="K1394" s="11">
        <f t="shared" si="84"/>
        <v>1110000</v>
      </c>
      <c r="L1394" s="11">
        <f t="shared" si="85"/>
        <v>189440</v>
      </c>
      <c r="M1394" s="11">
        <f t="shared" si="86"/>
        <v>5790000</v>
      </c>
      <c r="N1394" s="11">
        <f t="shared" si="87"/>
        <v>1070000000.0000001</v>
      </c>
    </row>
    <row r="1395" spans="1:14" hidden="1" x14ac:dyDescent="0.25">
      <c r="A1395" t="s">
        <v>1101</v>
      </c>
      <c r="B1395" t="s">
        <v>1102</v>
      </c>
      <c r="C1395" t="s">
        <v>243</v>
      </c>
      <c r="D1395">
        <v>37.729999999999997</v>
      </c>
      <c r="E1395">
        <v>36.28</v>
      </c>
      <c r="F1395" t="s">
        <v>1103</v>
      </c>
      <c r="G1395" t="s">
        <v>1104</v>
      </c>
      <c r="H1395">
        <v>30.58</v>
      </c>
      <c r="I1395">
        <v>0.33</v>
      </c>
      <c r="J1395" t="s">
        <v>1105</v>
      </c>
      <c r="K1395" s="11">
        <f t="shared" si="84"/>
        <v>1110000</v>
      </c>
      <c r="L1395" s="11">
        <f t="shared" si="85"/>
        <v>147220</v>
      </c>
      <c r="M1395" s="11">
        <f t="shared" si="86"/>
        <v>4410000</v>
      </c>
      <c r="N1395" s="11">
        <f t="shared" si="87"/>
        <v>868600000</v>
      </c>
    </row>
    <row r="1396" spans="1:14" hidden="1" x14ac:dyDescent="0.25">
      <c r="A1396" t="s">
        <v>1305</v>
      </c>
      <c r="B1396" t="s">
        <v>1306</v>
      </c>
      <c r="C1396" t="s">
        <v>950</v>
      </c>
      <c r="D1396">
        <v>36.25</v>
      </c>
      <c r="E1396">
        <v>35.130000000000003</v>
      </c>
      <c r="F1396" t="s">
        <v>1307</v>
      </c>
      <c r="G1396" t="s">
        <v>1308</v>
      </c>
      <c r="H1396">
        <v>26.09</v>
      </c>
      <c r="I1396">
        <v>0.24</v>
      </c>
      <c r="J1396" t="s">
        <v>1293</v>
      </c>
      <c r="K1396" s="11">
        <f t="shared" si="84"/>
        <v>1090000</v>
      </c>
      <c r="L1396" s="11">
        <f t="shared" si="85"/>
        <v>180770</v>
      </c>
      <c r="M1396" s="11">
        <f t="shared" si="86"/>
        <v>5490000</v>
      </c>
      <c r="N1396" s="11">
        <f t="shared" si="87"/>
        <v>1900000000</v>
      </c>
    </row>
    <row r="1397" spans="1:14" hidden="1" x14ac:dyDescent="0.25">
      <c r="A1397" t="s">
        <v>1373</v>
      </c>
      <c r="B1397" t="s">
        <v>1374</v>
      </c>
      <c r="C1397" t="s">
        <v>950</v>
      </c>
      <c r="D1397">
        <v>54.85</v>
      </c>
      <c r="E1397">
        <v>50.37</v>
      </c>
      <c r="F1397" t="s">
        <v>1375</v>
      </c>
      <c r="G1397" t="s">
        <v>1376</v>
      </c>
      <c r="H1397">
        <v>20.9</v>
      </c>
      <c r="I1397">
        <v>0.27</v>
      </c>
      <c r="J1397" t="s">
        <v>1314</v>
      </c>
      <c r="K1397" s="11">
        <f t="shared" si="84"/>
        <v>1090000</v>
      </c>
      <c r="L1397" s="11">
        <f t="shared" si="85"/>
        <v>125890</v>
      </c>
      <c r="M1397" s="11">
        <f t="shared" si="86"/>
        <v>5860000</v>
      </c>
      <c r="N1397" s="11">
        <f t="shared" si="87"/>
        <v>1700000000</v>
      </c>
    </row>
    <row r="1398" spans="1:14" hidden="1" x14ac:dyDescent="0.25">
      <c r="A1398" t="s">
        <v>948</v>
      </c>
      <c r="B1398" t="s">
        <v>949</v>
      </c>
      <c r="C1398" t="s">
        <v>950</v>
      </c>
      <c r="D1398">
        <v>26.8</v>
      </c>
      <c r="E1398">
        <v>25.59</v>
      </c>
      <c r="F1398" t="s">
        <v>951</v>
      </c>
      <c r="G1398" t="s">
        <v>947</v>
      </c>
      <c r="H1398">
        <v>33.43</v>
      </c>
      <c r="I1398">
        <v>0.26</v>
      </c>
      <c r="J1398" t="s">
        <v>952</v>
      </c>
      <c r="K1398" s="11">
        <f t="shared" si="84"/>
        <v>1090000</v>
      </c>
      <c r="L1398" s="11">
        <f t="shared" si="85"/>
        <v>218290</v>
      </c>
      <c r="M1398" s="11">
        <f t="shared" si="86"/>
        <v>3660000</v>
      </c>
      <c r="N1398" s="11">
        <f t="shared" si="87"/>
        <v>850680000</v>
      </c>
    </row>
    <row r="1399" spans="1:14" hidden="1" x14ac:dyDescent="0.25">
      <c r="A1399" t="s">
        <v>628</v>
      </c>
      <c r="B1399" t="s">
        <v>629</v>
      </c>
      <c r="C1399" t="s">
        <v>630</v>
      </c>
      <c r="D1399">
        <v>38.6</v>
      </c>
      <c r="E1399">
        <v>35.18</v>
      </c>
      <c r="F1399" t="s">
        <v>631</v>
      </c>
      <c r="G1399" t="s">
        <v>632</v>
      </c>
      <c r="H1399">
        <v>33.229999999999997</v>
      </c>
      <c r="I1399">
        <v>0.31</v>
      </c>
      <c r="J1399" t="s">
        <v>193</v>
      </c>
      <c r="K1399" s="11">
        <f t="shared" si="84"/>
        <v>1080000</v>
      </c>
      <c r="L1399" s="11">
        <f t="shared" si="85"/>
        <v>141050</v>
      </c>
      <c r="M1399" s="11">
        <f t="shared" si="86"/>
        <v>2460000</v>
      </c>
      <c r="N1399" s="11">
        <f t="shared" si="87"/>
        <v>1910000000</v>
      </c>
    </row>
    <row r="1400" spans="1:14" hidden="1" x14ac:dyDescent="0.25">
      <c r="A1400" t="s">
        <v>742</v>
      </c>
      <c r="B1400" t="s">
        <v>743</v>
      </c>
      <c r="C1400" t="s">
        <v>630</v>
      </c>
      <c r="D1400">
        <v>74.33</v>
      </c>
      <c r="E1400">
        <v>68.28</v>
      </c>
      <c r="F1400" t="s">
        <v>744</v>
      </c>
      <c r="G1400" t="s">
        <v>745</v>
      </c>
      <c r="H1400">
        <v>22.96</v>
      </c>
      <c r="I1400">
        <v>0.75</v>
      </c>
      <c r="J1400" t="s">
        <v>568</v>
      </c>
      <c r="K1400" s="11">
        <f t="shared" si="84"/>
        <v>1080000</v>
      </c>
      <c r="L1400" s="11">
        <f t="shared" si="85"/>
        <v>60900</v>
      </c>
      <c r="M1400" s="11">
        <f t="shared" si="86"/>
        <v>2850000</v>
      </c>
      <c r="N1400" s="11">
        <f t="shared" si="87"/>
        <v>1160000000</v>
      </c>
    </row>
    <row r="1401" spans="1:14" hidden="1" x14ac:dyDescent="0.25">
      <c r="A1401" t="s">
        <v>851</v>
      </c>
      <c r="B1401" t="s">
        <v>852</v>
      </c>
      <c r="C1401" t="s">
        <v>630</v>
      </c>
      <c r="D1401">
        <v>26.01</v>
      </c>
      <c r="E1401">
        <v>26.56</v>
      </c>
      <c r="F1401" t="s">
        <v>853</v>
      </c>
      <c r="G1401" t="s">
        <v>854</v>
      </c>
      <c r="H1401">
        <v>33.89</v>
      </c>
      <c r="I1401">
        <v>0.27</v>
      </c>
      <c r="J1401" t="s">
        <v>855</v>
      </c>
      <c r="K1401" s="11">
        <f t="shared" si="84"/>
        <v>1080000</v>
      </c>
      <c r="L1401" s="11">
        <f t="shared" si="85"/>
        <v>179190</v>
      </c>
      <c r="M1401" s="11">
        <f t="shared" si="86"/>
        <v>3190000</v>
      </c>
      <c r="N1401" s="11">
        <f t="shared" si="87"/>
        <v>621110000</v>
      </c>
    </row>
    <row r="1402" spans="1:14" hidden="1" x14ac:dyDescent="0.25">
      <c r="A1402" t="s">
        <v>847</v>
      </c>
      <c r="B1402" t="s">
        <v>848</v>
      </c>
      <c r="C1402" t="s">
        <v>271</v>
      </c>
      <c r="D1402">
        <v>85.8</v>
      </c>
      <c r="E1402">
        <v>73.17</v>
      </c>
      <c r="F1402" t="s">
        <v>849</v>
      </c>
      <c r="G1402" t="s">
        <v>500</v>
      </c>
      <c r="H1402">
        <v>19.850000000000001</v>
      </c>
      <c r="I1402">
        <v>0.26</v>
      </c>
      <c r="J1402" t="s">
        <v>850</v>
      </c>
      <c r="K1402" s="11">
        <f t="shared" si="84"/>
        <v>1070000</v>
      </c>
      <c r="L1402" s="11">
        <f t="shared" si="85"/>
        <v>87930</v>
      </c>
      <c r="M1402" s="11">
        <f t="shared" si="86"/>
        <v>3180000</v>
      </c>
      <c r="N1402" s="11">
        <f t="shared" si="87"/>
        <v>2230000000</v>
      </c>
    </row>
    <row r="1403" spans="1:14" hidden="1" x14ac:dyDescent="0.25">
      <c r="A1403" t="s">
        <v>678</v>
      </c>
      <c r="B1403" t="s">
        <v>679</v>
      </c>
      <c r="C1403" t="s">
        <v>271</v>
      </c>
      <c r="D1403">
        <v>73.599999999999994</v>
      </c>
      <c r="E1403">
        <v>65.75</v>
      </c>
      <c r="F1403" t="s">
        <v>680</v>
      </c>
      <c r="G1403" t="s">
        <v>681</v>
      </c>
      <c r="H1403">
        <v>27.7</v>
      </c>
      <c r="I1403">
        <v>0.27</v>
      </c>
      <c r="J1403" t="s">
        <v>682</v>
      </c>
      <c r="K1403" s="11">
        <f t="shared" si="84"/>
        <v>1070000</v>
      </c>
      <c r="L1403" s="11">
        <f t="shared" si="85"/>
        <v>107490</v>
      </c>
      <c r="M1403" s="11">
        <f t="shared" si="86"/>
        <v>2660000</v>
      </c>
      <c r="N1403" s="11">
        <f t="shared" si="87"/>
        <v>1820000000</v>
      </c>
    </row>
    <row r="1404" spans="1:14" hidden="1" x14ac:dyDescent="0.25">
      <c r="A1404" t="s">
        <v>269</v>
      </c>
      <c r="B1404" t="s">
        <v>270</v>
      </c>
      <c r="C1404" t="s">
        <v>271</v>
      </c>
      <c r="D1404">
        <v>634.5</v>
      </c>
      <c r="E1404">
        <v>624.9</v>
      </c>
      <c r="F1404" t="s">
        <v>272</v>
      </c>
      <c r="G1404" t="s">
        <v>273</v>
      </c>
      <c r="H1404">
        <v>29.97</v>
      </c>
      <c r="I1404">
        <v>3.93</v>
      </c>
      <c r="J1404" t="s">
        <v>109</v>
      </c>
      <c r="K1404" s="11">
        <f t="shared" si="84"/>
        <v>1070000</v>
      </c>
      <c r="L1404" s="11">
        <f t="shared" si="85"/>
        <v>6200</v>
      </c>
      <c r="M1404" s="11">
        <f t="shared" si="86"/>
        <v>1270000</v>
      </c>
      <c r="N1404" s="11">
        <f t="shared" si="87"/>
        <v>1170000000</v>
      </c>
    </row>
    <row r="1405" spans="1:14" hidden="1" x14ac:dyDescent="0.25">
      <c r="A1405" t="s">
        <v>867</v>
      </c>
      <c r="B1405" t="s">
        <v>868</v>
      </c>
      <c r="C1405" t="s">
        <v>271</v>
      </c>
      <c r="D1405">
        <v>36.549999999999997</v>
      </c>
      <c r="E1405">
        <v>37.35</v>
      </c>
      <c r="F1405" t="s">
        <v>869</v>
      </c>
      <c r="G1405" t="s">
        <v>870</v>
      </c>
      <c r="H1405">
        <v>23.27</v>
      </c>
      <c r="I1405">
        <v>0.38</v>
      </c>
      <c r="J1405" t="s">
        <v>871</v>
      </c>
      <c r="K1405" s="11">
        <f t="shared" si="84"/>
        <v>1070000</v>
      </c>
      <c r="L1405" s="11">
        <f t="shared" si="85"/>
        <v>117620</v>
      </c>
      <c r="M1405" s="11">
        <f t="shared" si="86"/>
        <v>3260000</v>
      </c>
      <c r="N1405" s="11">
        <f t="shared" si="87"/>
        <v>827380000</v>
      </c>
    </row>
    <row r="1406" spans="1:14" hidden="1" x14ac:dyDescent="0.25">
      <c r="A1406" t="s">
        <v>410</v>
      </c>
      <c r="B1406" t="s">
        <v>411</v>
      </c>
      <c r="C1406" t="s">
        <v>271</v>
      </c>
      <c r="D1406">
        <v>45.8</v>
      </c>
      <c r="E1406">
        <v>38.94</v>
      </c>
      <c r="F1406" t="s">
        <v>412</v>
      </c>
      <c r="G1406" t="s">
        <v>413</v>
      </c>
      <c r="H1406">
        <v>35.92</v>
      </c>
      <c r="I1406">
        <v>0.56000000000000005</v>
      </c>
      <c r="J1406" t="s">
        <v>414</v>
      </c>
      <c r="K1406" s="11">
        <f t="shared" si="84"/>
        <v>1070000</v>
      </c>
      <c r="L1406" s="11">
        <f t="shared" si="85"/>
        <v>132650</v>
      </c>
      <c r="M1406" s="11">
        <f t="shared" si="86"/>
        <v>1770000</v>
      </c>
      <c r="N1406" s="11">
        <f t="shared" si="87"/>
        <v>689670000</v>
      </c>
    </row>
    <row r="1407" spans="1:14" hidden="1" x14ac:dyDescent="0.25">
      <c r="A1407" t="s">
        <v>1109</v>
      </c>
      <c r="B1407" t="s">
        <v>1110</v>
      </c>
      <c r="C1407" t="s">
        <v>222</v>
      </c>
      <c r="D1407">
        <v>34.200000000000003</v>
      </c>
      <c r="E1407">
        <v>33.21</v>
      </c>
      <c r="F1407" t="s">
        <v>1111</v>
      </c>
      <c r="G1407" t="s">
        <v>1104</v>
      </c>
      <c r="H1407">
        <v>22.22</v>
      </c>
      <c r="I1407">
        <v>0.12</v>
      </c>
      <c r="J1407" t="s">
        <v>654</v>
      </c>
      <c r="K1407" s="11">
        <f t="shared" si="84"/>
        <v>1060000</v>
      </c>
      <c r="L1407" s="11">
        <f t="shared" si="85"/>
        <v>169280</v>
      </c>
      <c r="M1407" s="11">
        <f t="shared" si="86"/>
        <v>4410000</v>
      </c>
      <c r="N1407" s="11">
        <f t="shared" si="87"/>
        <v>1040000000</v>
      </c>
    </row>
    <row r="1408" spans="1:14" hidden="1" x14ac:dyDescent="0.25">
      <c r="A1408" t="s">
        <v>1573</v>
      </c>
      <c r="B1408" t="s">
        <v>1574</v>
      </c>
      <c r="C1408" t="s">
        <v>711</v>
      </c>
      <c r="D1408">
        <v>89.25</v>
      </c>
      <c r="E1408">
        <v>81.23</v>
      </c>
      <c r="F1408" t="s">
        <v>1575</v>
      </c>
      <c r="G1408" t="s">
        <v>1576</v>
      </c>
      <c r="H1408">
        <v>25.35</v>
      </c>
      <c r="I1408">
        <v>0.54</v>
      </c>
      <c r="J1408" t="s">
        <v>918</v>
      </c>
      <c r="K1408" s="11">
        <f t="shared" si="84"/>
        <v>1050000</v>
      </c>
      <c r="L1408" s="11">
        <f t="shared" si="85"/>
        <v>81530</v>
      </c>
      <c r="M1408" s="11">
        <f t="shared" si="86"/>
        <v>7090000</v>
      </c>
      <c r="N1408" s="11">
        <f t="shared" si="87"/>
        <v>2009999999.9999998</v>
      </c>
    </row>
    <row r="1409" spans="1:14" hidden="1" x14ac:dyDescent="0.25">
      <c r="A1409" t="s">
        <v>2071</v>
      </c>
      <c r="B1409" t="s">
        <v>2072</v>
      </c>
      <c r="C1409" t="s">
        <v>711</v>
      </c>
      <c r="D1409">
        <v>28.85</v>
      </c>
      <c r="E1409">
        <v>26.06</v>
      </c>
      <c r="F1409" t="s">
        <v>2073</v>
      </c>
      <c r="G1409" t="s">
        <v>2074</v>
      </c>
      <c r="H1409">
        <v>25.74</v>
      </c>
      <c r="I1409">
        <v>0.28000000000000003</v>
      </c>
      <c r="J1409" t="s">
        <v>654</v>
      </c>
      <c r="K1409" s="11">
        <f t="shared" si="84"/>
        <v>1050000</v>
      </c>
      <c r="L1409" s="11">
        <f t="shared" si="85"/>
        <v>207070</v>
      </c>
      <c r="M1409" s="11">
        <f t="shared" si="86"/>
        <v>9890000</v>
      </c>
      <c r="N1409" s="11">
        <f t="shared" si="87"/>
        <v>1040000000</v>
      </c>
    </row>
    <row r="1410" spans="1:14" hidden="1" x14ac:dyDescent="0.25">
      <c r="A1410" t="s">
        <v>2571</v>
      </c>
      <c r="B1410" t="s">
        <v>2572</v>
      </c>
      <c r="C1410" t="s">
        <v>711</v>
      </c>
      <c r="D1410">
        <v>66.459999999999994</v>
      </c>
      <c r="E1410">
        <v>60.45</v>
      </c>
      <c r="F1410" t="s">
        <v>2573</v>
      </c>
      <c r="G1410" t="s">
        <v>2574</v>
      </c>
      <c r="H1410">
        <v>27.53</v>
      </c>
      <c r="I1410">
        <v>0.47</v>
      </c>
      <c r="J1410" t="s">
        <v>1458</v>
      </c>
      <c r="K1410" s="11">
        <f t="shared" ref="K1410:K1473" si="88">IF(RIGHT(C1410,1)="k",LEFT(C1410,LEN(C1410)-1)*1000,IF(RIGHT(C1410,1)="M",LEFT(C1410,LEN(C1410)-1)*1000000,IF(RIGHT(C1410,1)="B",LEFT(C1410,LEN(C1410)-1)*1000000000)))</f>
        <v>1050000</v>
      </c>
      <c r="L1410" s="11">
        <f t="shared" ref="L1410:L1473" si="89">IF(RIGHT(F1410,1)="k",LEFT(F1410,LEN(F1410)-1)*1000,IF(RIGHT(F1410,1)="M",LEFT(F1410,LEN(F1410)-1)*1000000,IF(RIGHT(F1410,1)="B",LEFT(F1410,LEN(F1410)-1)*1000000000)))</f>
        <v>86970</v>
      </c>
      <c r="M1410" s="11">
        <f t="shared" ref="M1410:M1473" si="90">IF(RIGHT(G1410,1)="k",LEFT(G1410,LEN(G1410)-1)*1000,IF(RIGHT(G1410,1)="M",LEFT(G1410,LEN(G1410)-1)*1000000,IF(RIGHT(G1410,1)="B",LEFT(G1410,LEN(G1410)-1)*1000000000)))</f>
        <v>13630000</v>
      </c>
      <c r="N1410" s="11">
        <f t="shared" ref="N1410:N1473" si="91">IF(RIGHT(J1410,1)="k",LEFT(J1410,LEN(J1410)-1)*1000,IF(RIGHT(J1410,1)="M",LEFT(J1410,LEN(J1410)-1)*1000000,IF(RIGHT(J1410,1)="B",LEFT(J1410,LEN(J1410)-1)*1000000000)))</f>
        <v>1020000000</v>
      </c>
    </row>
    <row r="1411" spans="1:14" hidden="1" x14ac:dyDescent="0.25">
      <c r="A1411" t="s">
        <v>1319</v>
      </c>
      <c r="B1411" t="s">
        <v>1320</v>
      </c>
      <c r="C1411" t="s">
        <v>711</v>
      </c>
      <c r="D1411">
        <v>42.39</v>
      </c>
      <c r="E1411">
        <v>44.97</v>
      </c>
      <c r="F1411" t="s">
        <v>1321</v>
      </c>
      <c r="G1411" t="s">
        <v>1322</v>
      </c>
      <c r="H1411">
        <v>22.21</v>
      </c>
      <c r="I1411">
        <v>0.59</v>
      </c>
      <c r="J1411" t="s">
        <v>1323</v>
      </c>
      <c r="K1411" s="11">
        <f t="shared" si="88"/>
        <v>1050000</v>
      </c>
      <c r="L1411" s="11">
        <f t="shared" si="89"/>
        <v>142990</v>
      </c>
      <c r="M1411" s="11">
        <f t="shared" si="90"/>
        <v>5610000</v>
      </c>
      <c r="N1411" s="11">
        <f t="shared" si="91"/>
        <v>828380000</v>
      </c>
    </row>
    <row r="1412" spans="1:14" hidden="1" x14ac:dyDescent="0.25">
      <c r="A1412" t="s">
        <v>709</v>
      </c>
      <c r="B1412" t="s">
        <v>710</v>
      </c>
      <c r="C1412" t="s">
        <v>711</v>
      </c>
      <c r="D1412">
        <v>40.06</v>
      </c>
      <c r="E1412">
        <v>34.94</v>
      </c>
      <c r="F1412" t="s">
        <v>712</v>
      </c>
      <c r="G1412" t="s">
        <v>707</v>
      </c>
      <c r="H1412">
        <v>33.229999999999997</v>
      </c>
      <c r="I1412">
        <v>0.34</v>
      </c>
      <c r="J1412" t="s">
        <v>713</v>
      </c>
      <c r="K1412" s="11">
        <f t="shared" si="88"/>
        <v>1050000</v>
      </c>
      <c r="L1412" s="11">
        <f t="shared" si="89"/>
        <v>156250</v>
      </c>
      <c r="M1412" s="11">
        <f t="shared" si="90"/>
        <v>2760000</v>
      </c>
      <c r="N1412" s="11">
        <f t="shared" si="91"/>
        <v>773150000</v>
      </c>
    </row>
    <row r="1413" spans="1:14" hidden="1" x14ac:dyDescent="0.25">
      <c r="A1413" t="s">
        <v>1488</v>
      </c>
      <c r="B1413" t="s">
        <v>1489</v>
      </c>
      <c r="C1413" t="s">
        <v>748</v>
      </c>
      <c r="D1413">
        <v>89.13</v>
      </c>
      <c r="E1413">
        <v>80.23</v>
      </c>
      <c r="F1413" t="s">
        <v>1490</v>
      </c>
      <c r="G1413" t="s">
        <v>1491</v>
      </c>
      <c r="H1413">
        <v>18.88</v>
      </c>
      <c r="I1413">
        <v>0.62</v>
      </c>
      <c r="J1413" t="s">
        <v>1492</v>
      </c>
      <c r="K1413" s="11">
        <f t="shared" si="88"/>
        <v>1040000</v>
      </c>
      <c r="L1413" s="11">
        <f t="shared" si="89"/>
        <v>101440</v>
      </c>
      <c r="M1413" s="11">
        <f t="shared" si="90"/>
        <v>6450000</v>
      </c>
      <c r="N1413" s="11">
        <f t="shared" si="91"/>
        <v>2860000000</v>
      </c>
    </row>
    <row r="1414" spans="1:14" hidden="1" x14ac:dyDescent="0.25">
      <c r="A1414" t="s">
        <v>899</v>
      </c>
      <c r="B1414" t="s">
        <v>900</v>
      </c>
      <c r="C1414" t="s">
        <v>748</v>
      </c>
      <c r="D1414">
        <v>41.45</v>
      </c>
      <c r="E1414">
        <v>39.75</v>
      </c>
      <c r="F1414" t="s">
        <v>901</v>
      </c>
      <c r="G1414" t="s">
        <v>902</v>
      </c>
      <c r="H1414">
        <v>25.94</v>
      </c>
      <c r="I1414">
        <v>0.25</v>
      </c>
      <c r="J1414" t="s">
        <v>903</v>
      </c>
      <c r="K1414" s="11">
        <f t="shared" si="88"/>
        <v>1040000</v>
      </c>
      <c r="L1414" s="11">
        <f t="shared" si="89"/>
        <v>138410</v>
      </c>
      <c r="M1414" s="11">
        <f t="shared" si="90"/>
        <v>3540000</v>
      </c>
      <c r="N1414" s="11">
        <f t="shared" si="91"/>
        <v>1850000000</v>
      </c>
    </row>
    <row r="1415" spans="1:14" hidden="1" x14ac:dyDescent="0.25">
      <c r="A1415" t="s">
        <v>746</v>
      </c>
      <c r="B1415" t="s">
        <v>747</v>
      </c>
      <c r="C1415" t="s">
        <v>748</v>
      </c>
      <c r="D1415">
        <v>31.93</v>
      </c>
      <c r="E1415">
        <v>32.15</v>
      </c>
      <c r="F1415" t="s">
        <v>749</v>
      </c>
      <c r="G1415" t="s">
        <v>750</v>
      </c>
      <c r="H1415">
        <v>38.090000000000003</v>
      </c>
      <c r="I1415">
        <v>0.53</v>
      </c>
      <c r="J1415" t="s">
        <v>751</v>
      </c>
      <c r="K1415" s="11">
        <f t="shared" si="88"/>
        <v>1040000</v>
      </c>
      <c r="L1415" s="11">
        <f t="shared" si="89"/>
        <v>177810</v>
      </c>
      <c r="M1415" s="11">
        <f t="shared" si="90"/>
        <v>2860000</v>
      </c>
      <c r="N1415" s="11">
        <f t="shared" si="91"/>
        <v>1130000000</v>
      </c>
    </row>
    <row r="1416" spans="1:14" hidden="1" x14ac:dyDescent="0.25">
      <c r="A1416" t="s">
        <v>1424</v>
      </c>
      <c r="B1416" t="s">
        <v>1425</v>
      </c>
      <c r="C1416" t="s">
        <v>216</v>
      </c>
      <c r="D1416">
        <v>57.29</v>
      </c>
      <c r="E1416">
        <v>57.38</v>
      </c>
      <c r="F1416" t="s">
        <v>1426</v>
      </c>
      <c r="G1416" t="s">
        <v>1427</v>
      </c>
      <c r="H1416">
        <v>25.18</v>
      </c>
      <c r="I1416">
        <v>0.63</v>
      </c>
      <c r="J1416" t="s">
        <v>1304</v>
      </c>
      <c r="K1416" s="11">
        <f t="shared" si="88"/>
        <v>1030000</v>
      </c>
      <c r="L1416" s="11">
        <f t="shared" si="89"/>
        <v>101080</v>
      </c>
      <c r="M1416" s="11">
        <f t="shared" si="90"/>
        <v>6060000</v>
      </c>
      <c r="N1416" s="11">
        <f t="shared" si="91"/>
        <v>1520000000</v>
      </c>
    </row>
    <row r="1417" spans="1:14" hidden="1" x14ac:dyDescent="0.25">
      <c r="A1417" t="s">
        <v>828</v>
      </c>
      <c r="B1417" t="s">
        <v>829</v>
      </c>
      <c r="C1417" t="s">
        <v>210</v>
      </c>
      <c r="D1417">
        <v>45.9</v>
      </c>
      <c r="E1417">
        <v>46.85</v>
      </c>
      <c r="F1417" t="s">
        <v>830</v>
      </c>
      <c r="G1417" t="s">
        <v>831</v>
      </c>
      <c r="H1417">
        <v>26.58</v>
      </c>
      <c r="I1417">
        <v>0.26</v>
      </c>
      <c r="J1417" t="s">
        <v>832</v>
      </c>
      <c r="K1417" s="11">
        <f t="shared" si="88"/>
        <v>1020000</v>
      </c>
      <c r="L1417" s="11">
        <f t="shared" si="89"/>
        <v>133270</v>
      </c>
      <c r="M1417" s="11">
        <f t="shared" si="90"/>
        <v>3170000</v>
      </c>
      <c r="N1417" s="11">
        <f t="shared" si="91"/>
        <v>1190000000</v>
      </c>
    </row>
    <row r="1418" spans="1:14" hidden="1" x14ac:dyDescent="0.25">
      <c r="A1418" t="s">
        <v>1387</v>
      </c>
      <c r="B1418" t="s">
        <v>1388</v>
      </c>
      <c r="C1418" t="s">
        <v>210</v>
      </c>
      <c r="D1418">
        <v>54.25</v>
      </c>
      <c r="E1418">
        <v>55.46</v>
      </c>
      <c r="F1418" t="s">
        <v>1389</v>
      </c>
      <c r="G1418" t="s">
        <v>1390</v>
      </c>
      <c r="H1418">
        <v>18.670000000000002</v>
      </c>
      <c r="I1418">
        <v>0.2</v>
      </c>
      <c r="J1418" t="s">
        <v>1259</v>
      </c>
      <c r="K1418" s="11">
        <f t="shared" si="88"/>
        <v>1020000</v>
      </c>
      <c r="L1418" s="11">
        <f t="shared" si="89"/>
        <v>100200</v>
      </c>
      <c r="M1418" s="11">
        <f t="shared" si="90"/>
        <v>5930000</v>
      </c>
      <c r="N1418" s="11">
        <f t="shared" si="91"/>
        <v>1110000000</v>
      </c>
    </row>
    <row r="1419" spans="1:14" hidden="1" x14ac:dyDescent="0.25">
      <c r="A1419" t="s">
        <v>1068</v>
      </c>
      <c r="B1419" t="s">
        <v>1069</v>
      </c>
      <c r="C1419" t="s">
        <v>1070</v>
      </c>
      <c r="D1419">
        <v>41.54</v>
      </c>
      <c r="E1419">
        <v>38.83</v>
      </c>
      <c r="F1419" t="s">
        <v>1071</v>
      </c>
      <c r="G1419" t="s">
        <v>1072</v>
      </c>
      <c r="H1419">
        <v>20.38</v>
      </c>
      <c r="I1419">
        <v>0.36</v>
      </c>
      <c r="J1419" t="s">
        <v>1073</v>
      </c>
      <c r="K1419" s="11">
        <f t="shared" si="88"/>
        <v>999990</v>
      </c>
      <c r="L1419" s="11">
        <f t="shared" si="89"/>
        <v>131009.99999999999</v>
      </c>
      <c r="M1419" s="11">
        <f t="shared" si="90"/>
        <v>4220000</v>
      </c>
      <c r="N1419" s="11">
        <f t="shared" si="91"/>
        <v>1440000000</v>
      </c>
    </row>
    <row r="1420" spans="1:14" hidden="1" x14ac:dyDescent="0.25">
      <c r="A1420" t="s">
        <v>1031</v>
      </c>
      <c r="B1420" t="s">
        <v>1032</v>
      </c>
      <c r="C1420" t="s">
        <v>1033</v>
      </c>
      <c r="D1420">
        <v>54.52</v>
      </c>
      <c r="E1420">
        <v>43.72</v>
      </c>
      <c r="F1420" t="s">
        <v>1034</v>
      </c>
      <c r="G1420" t="s">
        <v>1035</v>
      </c>
      <c r="H1420">
        <v>25.81</v>
      </c>
      <c r="I1420">
        <v>0.21</v>
      </c>
      <c r="J1420" t="s">
        <v>1036</v>
      </c>
      <c r="K1420" s="11">
        <f t="shared" si="88"/>
        <v>998310</v>
      </c>
      <c r="L1420" s="11">
        <f t="shared" si="89"/>
        <v>122520</v>
      </c>
      <c r="M1420" s="11">
        <f t="shared" si="90"/>
        <v>4070000.0000000005</v>
      </c>
      <c r="N1420" s="11">
        <f t="shared" si="91"/>
        <v>1880000000</v>
      </c>
    </row>
    <row r="1421" spans="1:14" hidden="1" x14ac:dyDescent="0.25">
      <c r="A1421" t="s">
        <v>2410</v>
      </c>
      <c r="B1421" t="s">
        <v>2411</v>
      </c>
      <c r="C1421" t="s">
        <v>2412</v>
      </c>
      <c r="D1421">
        <v>43.45</v>
      </c>
      <c r="E1421">
        <v>39.69</v>
      </c>
      <c r="F1421" t="s">
        <v>2413</v>
      </c>
      <c r="G1421" t="s">
        <v>2414</v>
      </c>
      <c r="H1421">
        <v>26.05</v>
      </c>
      <c r="I1421">
        <v>0.25</v>
      </c>
      <c r="J1421" t="s">
        <v>2415</v>
      </c>
      <c r="K1421" s="11">
        <f t="shared" si="88"/>
        <v>997640</v>
      </c>
      <c r="L1421" s="11">
        <f t="shared" si="89"/>
        <v>140770</v>
      </c>
      <c r="M1421" s="11">
        <f t="shared" si="90"/>
        <v>12600000</v>
      </c>
      <c r="N1421" s="11">
        <f t="shared" si="91"/>
        <v>2310000000</v>
      </c>
    </row>
    <row r="1422" spans="1:14" hidden="1" x14ac:dyDescent="0.25">
      <c r="A1422" t="s">
        <v>581</v>
      </c>
      <c r="B1422" t="s">
        <v>582</v>
      </c>
      <c r="C1422" t="s">
        <v>583</v>
      </c>
      <c r="D1422">
        <v>27.2</v>
      </c>
      <c r="E1422">
        <v>27.72</v>
      </c>
      <c r="F1422" t="s">
        <v>584</v>
      </c>
      <c r="G1422" t="s">
        <v>585</v>
      </c>
      <c r="H1422">
        <v>38.51</v>
      </c>
      <c r="I1422">
        <v>0.42</v>
      </c>
      <c r="J1422" t="s">
        <v>586</v>
      </c>
      <c r="K1422" s="11">
        <f t="shared" si="88"/>
        <v>992090</v>
      </c>
      <c r="L1422" s="11">
        <f t="shared" si="89"/>
        <v>187180</v>
      </c>
      <c r="M1422" s="11">
        <f t="shared" si="90"/>
        <v>2290000</v>
      </c>
      <c r="N1422" s="11">
        <f t="shared" si="91"/>
        <v>863790000</v>
      </c>
    </row>
    <row r="1423" spans="1:14" hidden="1" x14ac:dyDescent="0.25">
      <c r="A1423" t="s">
        <v>1170</v>
      </c>
      <c r="B1423" t="s">
        <v>1171</v>
      </c>
      <c r="C1423" t="s">
        <v>1172</v>
      </c>
      <c r="D1423">
        <v>45.35</v>
      </c>
      <c r="E1423">
        <v>44.21</v>
      </c>
      <c r="F1423" t="s">
        <v>1173</v>
      </c>
      <c r="G1423" t="s">
        <v>1174</v>
      </c>
      <c r="H1423">
        <v>28.46</v>
      </c>
      <c r="I1423">
        <v>0.26</v>
      </c>
      <c r="J1423" t="s">
        <v>1175</v>
      </c>
      <c r="K1423" s="11">
        <f t="shared" si="88"/>
        <v>980180</v>
      </c>
      <c r="L1423" s="11">
        <f t="shared" si="89"/>
        <v>124010</v>
      </c>
      <c r="M1423" s="11">
        <f t="shared" si="90"/>
        <v>4730000</v>
      </c>
      <c r="N1423" s="11">
        <f t="shared" si="91"/>
        <v>957210000</v>
      </c>
    </row>
    <row r="1424" spans="1:14" hidden="1" x14ac:dyDescent="0.25">
      <c r="A1424" t="s">
        <v>593</v>
      </c>
      <c r="B1424" t="s">
        <v>594</v>
      </c>
      <c r="C1424" t="s">
        <v>595</v>
      </c>
      <c r="D1424">
        <v>38.65</v>
      </c>
      <c r="E1424">
        <v>29.8</v>
      </c>
      <c r="F1424" t="s">
        <v>596</v>
      </c>
      <c r="G1424" t="s">
        <v>597</v>
      </c>
      <c r="H1424">
        <v>42.92</v>
      </c>
      <c r="I1424">
        <v>0.25</v>
      </c>
      <c r="J1424" t="s">
        <v>598</v>
      </c>
      <c r="K1424" s="11">
        <f t="shared" si="88"/>
        <v>978450</v>
      </c>
      <c r="L1424" s="11">
        <f t="shared" si="89"/>
        <v>129009.99999999999</v>
      </c>
      <c r="M1424" s="11">
        <f t="shared" si="90"/>
        <v>2330000</v>
      </c>
      <c r="N1424" s="11">
        <f t="shared" si="91"/>
        <v>886600000</v>
      </c>
    </row>
    <row r="1425" spans="1:14" hidden="1" x14ac:dyDescent="0.25">
      <c r="A1425" t="s">
        <v>1085</v>
      </c>
      <c r="B1425" t="s">
        <v>1086</v>
      </c>
      <c r="C1425" t="s">
        <v>1087</v>
      </c>
      <c r="D1425">
        <v>25.02</v>
      </c>
      <c r="E1425">
        <v>27.47</v>
      </c>
      <c r="F1425" t="s">
        <v>1088</v>
      </c>
      <c r="G1425" t="s">
        <v>1089</v>
      </c>
      <c r="H1425">
        <v>35.909999999999997</v>
      </c>
      <c r="I1425">
        <v>0.19</v>
      </c>
      <c r="J1425" t="s">
        <v>1090</v>
      </c>
      <c r="K1425" s="11">
        <f t="shared" si="88"/>
        <v>977010</v>
      </c>
      <c r="L1425" s="11">
        <f t="shared" si="89"/>
        <v>220480</v>
      </c>
      <c r="M1425" s="11">
        <f t="shared" si="90"/>
        <v>4350000</v>
      </c>
      <c r="N1425" s="11">
        <f t="shared" si="91"/>
        <v>743530000</v>
      </c>
    </row>
    <row r="1426" spans="1:14" hidden="1" x14ac:dyDescent="0.25">
      <c r="A1426" t="s">
        <v>963</v>
      </c>
      <c r="B1426" t="s">
        <v>964</v>
      </c>
      <c r="C1426" t="s">
        <v>965</v>
      </c>
      <c r="D1426">
        <v>29.58</v>
      </c>
      <c r="E1426">
        <v>29.23</v>
      </c>
      <c r="F1426" t="s">
        <v>966</v>
      </c>
      <c r="G1426" t="s">
        <v>967</v>
      </c>
      <c r="H1426">
        <v>33.86</v>
      </c>
      <c r="I1426">
        <v>0.32</v>
      </c>
      <c r="J1426" t="s">
        <v>968</v>
      </c>
      <c r="K1426" s="11">
        <f t="shared" si="88"/>
        <v>970930</v>
      </c>
      <c r="L1426" s="11">
        <f t="shared" si="89"/>
        <v>153290</v>
      </c>
      <c r="M1426" s="11">
        <f t="shared" si="90"/>
        <v>3680000</v>
      </c>
      <c r="N1426" s="11">
        <f t="shared" si="91"/>
        <v>1060000000</v>
      </c>
    </row>
    <row r="1427" spans="1:14" hidden="1" x14ac:dyDescent="0.25">
      <c r="A1427" t="s">
        <v>569</v>
      </c>
      <c r="B1427" t="s">
        <v>570</v>
      </c>
      <c r="C1427" t="s">
        <v>571</v>
      </c>
      <c r="D1427">
        <v>44.81</v>
      </c>
      <c r="E1427">
        <v>54.36</v>
      </c>
      <c r="F1427" t="s">
        <v>572</v>
      </c>
      <c r="G1427" t="s">
        <v>573</v>
      </c>
      <c r="H1427">
        <v>29.75</v>
      </c>
      <c r="I1427">
        <v>0.44</v>
      </c>
      <c r="J1427" t="s">
        <v>574</v>
      </c>
      <c r="K1427" s="11">
        <f t="shared" si="88"/>
        <v>958480</v>
      </c>
      <c r="L1427" s="11">
        <f t="shared" si="89"/>
        <v>82700</v>
      </c>
      <c r="M1427" s="11">
        <f t="shared" si="90"/>
        <v>2250000</v>
      </c>
      <c r="N1427" s="11">
        <f t="shared" si="91"/>
        <v>660730000</v>
      </c>
    </row>
    <row r="1428" spans="1:14" hidden="1" x14ac:dyDescent="0.25">
      <c r="A1428" t="s">
        <v>1405</v>
      </c>
      <c r="B1428" t="s">
        <v>1406</v>
      </c>
      <c r="C1428" t="s">
        <v>1407</v>
      </c>
      <c r="D1428">
        <v>40.130000000000003</v>
      </c>
      <c r="E1428">
        <v>39.409999999999997</v>
      </c>
      <c r="F1428" t="s">
        <v>1408</v>
      </c>
      <c r="G1428" t="s">
        <v>1404</v>
      </c>
      <c r="H1428">
        <v>20.11</v>
      </c>
      <c r="I1428">
        <v>0.24</v>
      </c>
      <c r="J1428" t="s">
        <v>557</v>
      </c>
      <c r="K1428" s="11">
        <f t="shared" si="88"/>
        <v>956620</v>
      </c>
      <c r="L1428" s="11">
        <f t="shared" si="89"/>
        <v>175520</v>
      </c>
      <c r="M1428" s="11">
        <f t="shared" si="90"/>
        <v>5980000</v>
      </c>
      <c r="N1428" s="11">
        <f t="shared" si="91"/>
        <v>1420000000</v>
      </c>
    </row>
    <row r="1429" spans="1:14" hidden="1" x14ac:dyDescent="0.25">
      <c r="A1429" t="s">
        <v>731</v>
      </c>
      <c r="B1429" t="s">
        <v>732</v>
      </c>
      <c r="C1429" t="s">
        <v>733</v>
      </c>
      <c r="D1429">
        <v>56.2</v>
      </c>
      <c r="E1429">
        <v>58.91</v>
      </c>
      <c r="F1429" t="s">
        <v>734</v>
      </c>
      <c r="G1429" t="s">
        <v>735</v>
      </c>
      <c r="H1429">
        <v>24.94</v>
      </c>
      <c r="I1429">
        <v>0.62</v>
      </c>
      <c r="J1429" t="s">
        <v>736</v>
      </c>
      <c r="K1429" s="11">
        <f t="shared" si="88"/>
        <v>935890</v>
      </c>
      <c r="L1429" s="11">
        <f t="shared" si="89"/>
        <v>93960</v>
      </c>
      <c r="M1429" s="11">
        <f t="shared" si="90"/>
        <v>2820000</v>
      </c>
      <c r="N1429" s="11">
        <f t="shared" si="91"/>
        <v>1080000000</v>
      </c>
    </row>
    <row r="1430" spans="1:14" hidden="1" x14ac:dyDescent="0.25">
      <c r="A1430" t="s">
        <v>365</v>
      </c>
      <c r="B1430" t="s">
        <v>366</v>
      </c>
      <c r="C1430" t="s">
        <v>367</v>
      </c>
      <c r="D1430">
        <v>37.950000000000003</v>
      </c>
      <c r="E1430">
        <v>34.159999999999997</v>
      </c>
      <c r="F1430" t="s">
        <v>368</v>
      </c>
      <c r="G1430" t="s">
        <v>369</v>
      </c>
      <c r="H1430">
        <v>38.700000000000003</v>
      </c>
      <c r="I1430">
        <v>0.28999999999999998</v>
      </c>
      <c r="J1430" t="s">
        <v>370</v>
      </c>
      <c r="K1430" s="11">
        <f t="shared" si="88"/>
        <v>933480</v>
      </c>
      <c r="L1430" s="11">
        <f t="shared" si="89"/>
        <v>135410</v>
      </c>
      <c r="M1430" s="11">
        <f t="shared" si="90"/>
        <v>1620000</v>
      </c>
      <c r="N1430" s="11">
        <f t="shared" si="91"/>
        <v>1360000000</v>
      </c>
    </row>
    <row r="1431" spans="1:14" hidden="1" x14ac:dyDescent="0.25">
      <c r="A1431" t="s">
        <v>2065</v>
      </c>
      <c r="B1431" t="s">
        <v>2066</v>
      </c>
      <c r="C1431" t="s">
        <v>2067</v>
      </c>
      <c r="D1431">
        <v>33.61</v>
      </c>
      <c r="E1431">
        <v>35.31</v>
      </c>
      <c r="F1431" t="s">
        <v>2068</v>
      </c>
      <c r="G1431" t="s">
        <v>2069</v>
      </c>
      <c r="H1431">
        <v>18.8</v>
      </c>
      <c r="I1431">
        <v>0.13</v>
      </c>
      <c r="J1431" t="s">
        <v>2070</v>
      </c>
      <c r="K1431" s="11">
        <f t="shared" si="88"/>
        <v>930510</v>
      </c>
      <c r="L1431" s="11">
        <f t="shared" si="89"/>
        <v>176730</v>
      </c>
      <c r="M1431" s="11">
        <f t="shared" si="90"/>
        <v>9850000</v>
      </c>
      <c r="N1431" s="11">
        <f t="shared" si="91"/>
        <v>1930000000</v>
      </c>
    </row>
    <row r="1432" spans="1:14" hidden="1" x14ac:dyDescent="0.25">
      <c r="A1432" t="s">
        <v>914</v>
      </c>
      <c r="B1432" t="s">
        <v>915</v>
      </c>
      <c r="C1432" t="s">
        <v>916</v>
      </c>
      <c r="D1432">
        <v>43.17</v>
      </c>
      <c r="E1432">
        <v>40.630000000000003</v>
      </c>
      <c r="F1432" t="s">
        <v>917</v>
      </c>
      <c r="G1432" t="s">
        <v>912</v>
      </c>
      <c r="H1432">
        <v>21.59</v>
      </c>
      <c r="I1432">
        <v>0.33</v>
      </c>
      <c r="J1432" t="s">
        <v>918</v>
      </c>
      <c r="K1432" s="11">
        <f t="shared" si="88"/>
        <v>918750</v>
      </c>
      <c r="L1432" s="11">
        <f t="shared" si="89"/>
        <v>117090</v>
      </c>
      <c r="M1432" s="11">
        <f t="shared" si="90"/>
        <v>3570000</v>
      </c>
      <c r="N1432" s="11">
        <f t="shared" si="91"/>
        <v>2009999999.9999998</v>
      </c>
    </row>
    <row r="1433" spans="1:14" hidden="1" x14ac:dyDescent="0.25">
      <c r="A1433" t="s">
        <v>933</v>
      </c>
      <c r="B1433" t="s">
        <v>934</v>
      </c>
      <c r="C1433" t="s">
        <v>935</v>
      </c>
      <c r="D1433">
        <v>35.479999999999997</v>
      </c>
      <c r="E1433">
        <v>34.68</v>
      </c>
      <c r="F1433" t="s">
        <v>936</v>
      </c>
      <c r="G1433" t="s">
        <v>937</v>
      </c>
      <c r="H1433">
        <v>21.43</v>
      </c>
      <c r="I1433">
        <v>0.18</v>
      </c>
      <c r="J1433" t="s">
        <v>295</v>
      </c>
      <c r="K1433" s="11">
        <f t="shared" si="88"/>
        <v>892930</v>
      </c>
      <c r="L1433" s="11">
        <f t="shared" si="89"/>
        <v>140260</v>
      </c>
      <c r="M1433" s="11">
        <f t="shared" si="90"/>
        <v>3630000</v>
      </c>
      <c r="N1433" s="11">
        <f t="shared" si="91"/>
        <v>1240000000</v>
      </c>
    </row>
    <row r="1434" spans="1:14" hidden="1" x14ac:dyDescent="0.25">
      <c r="A1434" t="s">
        <v>535</v>
      </c>
      <c r="B1434" t="s">
        <v>536</v>
      </c>
      <c r="C1434" t="s">
        <v>537</v>
      </c>
      <c r="D1434">
        <v>56.81</v>
      </c>
      <c r="E1434">
        <v>57.9</v>
      </c>
      <c r="F1434" t="s">
        <v>538</v>
      </c>
      <c r="G1434" t="s">
        <v>539</v>
      </c>
      <c r="H1434">
        <v>25.49</v>
      </c>
      <c r="I1434">
        <v>0.33</v>
      </c>
      <c r="J1434" t="s">
        <v>109</v>
      </c>
      <c r="K1434" s="11">
        <f t="shared" si="88"/>
        <v>891390</v>
      </c>
      <c r="L1434" s="11">
        <f t="shared" si="89"/>
        <v>85720</v>
      </c>
      <c r="M1434" s="11">
        <f t="shared" si="90"/>
        <v>2190000</v>
      </c>
      <c r="N1434" s="11">
        <f t="shared" si="91"/>
        <v>1170000000</v>
      </c>
    </row>
    <row r="1435" spans="1:14" hidden="1" x14ac:dyDescent="0.25">
      <c r="A1435" t="s">
        <v>979</v>
      </c>
      <c r="B1435" t="s">
        <v>980</v>
      </c>
      <c r="C1435" t="s">
        <v>981</v>
      </c>
      <c r="D1435">
        <v>54.05</v>
      </c>
      <c r="E1435">
        <v>46.61</v>
      </c>
      <c r="F1435" t="s">
        <v>982</v>
      </c>
      <c r="G1435" t="s">
        <v>983</v>
      </c>
      <c r="H1435">
        <v>29.8</v>
      </c>
      <c r="I1435">
        <v>0.25</v>
      </c>
      <c r="J1435" t="s">
        <v>799</v>
      </c>
      <c r="K1435" s="11">
        <f t="shared" si="88"/>
        <v>890050</v>
      </c>
      <c r="L1435" s="11">
        <f t="shared" si="89"/>
        <v>120940</v>
      </c>
      <c r="M1435" s="11">
        <f t="shared" si="90"/>
        <v>3820000</v>
      </c>
      <c r="N1435" s="11">
        <f t="shared" si="91"/>
        <v>1090000000</v>
      </c>
    </row>
    <row r="1436" spans="1:14" hidden="1" x14ac:dyDescent="0.25">
      <c r="A1436" t="s">
        <v>1621</v>
      </c>
      <c r="B1436" t="s">
        <v>1622</v>
      </c>
      <c r="C1436" t="s">
        <v>835</v>
      </c>
      <c r="D1436">
        <v>62.1</v>
      </c>
      <c r="E1436">
        <v>50.86</v>
      </c>
      <c r="F1436" t="s">
        <v>1623</v>
      </c>
      <c r="G1436" t="s">
        <v>1619</v>
      </c>
      <c r="H1436">
        <v>39.24</v>
      </c>
      <c r="I1436">
        <v>0.24</v>
      </c>
      <c r="J1436" t="s">
        <v>1624</v>
      </c>
      <c r="K1436" s="11">
        <f t="shared" si="88"/>
        <v>888440</v>
      </c>
      <c r="L1436" s="11">
        <f t="shared" si="89"/>
        <v>68670</v>
      </c>
      <c r="M1436" s="11">
        <f t="shared" si="90"/>
        <v>7390000</v>
      </c>
      <c r="N1436" s="11">
        <f t="shared" si="91"/>
        <v>682340000</v>
      </c>
    </row>
    <row r="1437" spans="1:14" hidden="1" x14ac:dyDescent="0.25">
      <c r="A1437" t="s">
        <v>833</v>
      </c>
      <c r="B1437" t="s">
        <v>834</v>
      </c>
      <c r="C1437" t="s">
        <v>835</v>
      </c>
      <c r="D1437">
        <v>96.55</v>
      </c>
      <c r="E1437">
        <v>103.64</v>
      </c>
      <c r="F1437" t="s">
        <v>836</v>
      </c>
      <c r="G1437" t="s">
        <v>500</v>
      </c>
      <c r="H1437">
        <v>28.42</v>
      </c>
      <c r="I1437">
        <v>0.33</v>
      </c>
      <c r="J1437" t="s">
        <v>837</v>
      </c>
      <c r="K1437" s="11">
        <f t="shared" si="88"/>
        <v>888440</v>
      </c>
      <c r="L1437" s="11">
        <f t="shared" si="89"/>
        <v>49880</v>
      </c>
      <c r="M1437" s="11">
        <f t="shared" si="90"/>
        <v>3180000</v>
      </c>
      <c r="N1437" s="11">
        <f t="shared" si="91"/>
        <v>676200000</v>
      </c>
    </row>
    <row r="1438" spans="1:14" hidden="1" x14ac:dyDescent="0.25">
      <c r="A1438" t="s">
        <v>861</v>
      </c>
      <c r="B1438" t="s">
        <v>862</v>
      </c>
      <c r="C1438" t="s">
        <v>863</v>
      </c>
      <c r="D1438">
        <v>29.6</v>
      </c>
      <c r="E1438">
        <v>31.33</v>
      </c>
      <c r="F1438" t="s">
        <v>864</v>
      </c>
      <c r="G1438" t="s">
        <v>865</v>
      </c>
      <c r="H1438">
        <v>21.23</v>
      </c>
      <c r="I1438">
        <v>0.28000000000000003</v>
      </c>
      <c r="J1438" t="s">
        <v>866</v>
      </c>
      <c r="K1438" s="11">
        <f t="shared" si="88"/>
        <v>885230</v>
      </c>
      <c r="L1438" s="11">
        <f t="shared" si="89"/>
        <v>168190</v>
      </c>
      <c r="M1438" s="11">
        <f t="shared" si="90"/>
        <v>3250000</v>
      </c>
      <c r="N1438" s="11">
        <f t="shared" si="91"/>
        <v>2130000000</v>
      </c>
    </row>
    <row r="1439" spans="1:14" hidden="1" x14ac:dyDescent="0.25">
      <c r="A1439" t="s">
        <v>2830</v>
      </c>
      <c r="B1439" t="s">
        <v>2831</v>
      </c>
      <c r="C1439" t="s">
        <v>2832</v>
      </c>
      <c r="D1439">
        <v>74.900000000000006</v>
      </c>
      <c r="E1439">
        <v>76.599999999999994</v>
      </c>
      <c r="F1439" t="s">
        <v>2833</v>
      </c>
      <c r="G1439" t="s">
        <v>2834</v>
      </c>
      <c r="H1439">
        <v>23.12</v>
      </c>
      <c r="I1439">
        <v>0.31</v>
      </c>
      <c r="J1439" t="s">
        <v>257</v>
      </c>
      <c r="K1439" s="11">
        <f t="shared" si="88"/>
        <v>884350</v>
      </c>
      <c r="L1439" s="11">
        <f t="shared" si="89"/>
        <v>65530</v>
      </c>
      <c r="M1439" s="11">
        <f t="shared" si="90"/>
        <v>16629999.999999998</v>
      </c>
      <c r="N1439" s="11">
        <f t="shared" si="91"/>
        <v>1230000000</v>
      </c>
    </row>
    <row r="1440" spans="1:14" hidden="1" x14ac:dyDescent="0.25">
      <c r="A1440" t="s">
        <v>761</v>
      </c>
      <c r="B1440" t="s">
        <v>762</v>
      </c>
      <c r="C1440" t="s">
        <v>763</v>
      </c>
      <c r="D1440">
        <v>44.81</v>
      </c>
      <c r="E1440">
        <v>41.52</v>
      </c>
      <c r="F1440" t="s">
        <v>764</v>
      </c>
      <c r="G1440" t="s">
        <v>765</v>
      </c>
      <c r="H1440">
        <v>38.520000000000003</v>
      </c>
      <c r="I1440">
        <v>0.39</v>
      </c>
      <c r="J1440" t="s">
        <v>392</v>
      </c>
      <c r="K1440" s="11">
        <f t="shared" si="88"/>
        <v>880210</v>
      </c>
      <c r="L1440" s="11">
        <f t="shared" si="89"/>
        <v>115670</v>
      </c>
      <c r="M1440" s="11">
        <f t="shared" si="90"/>
        <v>2900000</v>
      </c>
      <c r="N1440" s="11">
        <f t="shared" si="91"/>
        <v>1210000000</v>
      </c>
    </row>
    <row r="1441" spans="1:14" hidden="1" x14ac:dyDescent="0.25">
      <c r="A1441" t="s">
        <v>924</v>
      </c>
      <c r="B1441" t="s">
        <v>925</v>
      </c>
      <c r="C1441" t="s">
        <v>926</v>
      </c>
      <c r="D1441">
        <v>63.4</v>
      </c>
      <c r="E1441">
        <v>47.7</v>
      </c>
      <c r="F1441" t="s">
        <v>927</v>
      </c>
      <c r="G1441" t="s">
        <v>928</v>
      </c>
      <c r="H1441">
        <v>41.16</v>
      </c>
      <c r="I1441">
        <v>0.35</v>
      </c>
      <c r="J1441" t="s">
        <v>211</v>
      </c>
      <c r="K1441" s="11">
        <f t="shared" si="88"/>
        <v>873570</v>
      </c>
      <c r="L1441" s="11">
        <f t="shared" si="89"/>
        <v>110050</v>
      </c>
      <c r="M1441" s="11">
        <f t="shared" si="90"/>
        <v>3580000</v>
      </c>
      <c r="N1441" s="11">
        <f t="shared" si="91"/>
        <v>1070000000.0000001</v>
      </c>
    </row>
    <row r="1442" spans="1:14" hidden="1" x14ac:dyDescent="0.25">
      <c r="A1442" t="s">
        <v>655</v>
      </c>
      <c r="B1442" t="s">
        <v>656</v>
      </c>
      <c r="C1442" t="s">
        <v>657</v>
      </c>
      <c r="D1442">
        <v>29.48</v>
      </c>
      <c r="E1442">
        <v>29.78</v>
      </c>
      <c r="F1442" t="s">
        <v>658</v>
      </c>
      <c r="G1442" t="s">
        <v>659</v>
      </c>
      <c r="H1442">
        <v>19.760000000000002</v>
      </c>
      <c r="I1442">
        <v>0.56000000000000005</v>
      </c>
      <c r="J1442" t="s">
        <v>524</v>
      </c>
      <c r="K1442" s="11">
        <f t="shared" si="88"/>
        <v>870410</v>
      </c>
      <c r="L1442" s="11">
        <f t="shared" si="89"/>
        <v>159160</v>
      </c>
      <c r="M1442" s="11">
        <f t="shared" si="90"/>
        <v>2580000</v>
      </c>
      <c r="N1442" s="11">
        <f t="shared" si="91"/>
        <v>1250000000</v>
      </c>
    </row>
    <row r="1443" spans="1:14" hidden="1" x14ac:dyDescent="0.25">
      <c r="A1443" t="s">
        <v>540</v>
      </c>
      <c r="B1443" t="s">
        <v>541</v>
      </c>
      <c r="C1443" t="s">
        <v>542</v>
      </c>
      <c r="D1443">
        <v>53.97</v>
      </c>
      <c r="E1443">
        <v>44.65</v>
      </c>
      <c r="F1443" t="s">
        <v>543</v>
      </c>
      <c r="G1443" t="s">
        <v>544</v>
      </c>
      <c r="H1443">
        <v>29.82</v>
      </c>
      <c r="I1443">
        <v>0.4</v>
      </c>
      <c r="J1443" t="s">
        <v>545</v>
      </c>
      <c r="K1443" s="11">
        <f t="shared" si="88"/>
        <v>869470</v>
      </c>
      <c r="L1443" s="11">
        <f t="shared" si="89"/>
        <v>87800</v>
      </c>
      <c r="M1443" s="11">
        <f t="shared" si="90"/>
        <v>2200000</v>
      </c>
      <c r="N1443" s="11">
        <f t="shared" si="91"/>
        <v>1140000000</v>
      </c>
    </row>
    <row r="1444" spans="1:14" hidden="1" x14ac:dyDescent="0.25">
      <c r="A1444" t="s">
        <v>404</v>
      </c>
      <c r="B1444" t="s">
        <v>405</v>
      </c>
      <c r="C1444" t="s">
        <v>406</v>
      </c>
      <c r="D1444">
        <v>35.119999999999997</v>
      </c>
      <c r="E1444">
        <v>30.09</v>
      </c>
      <c r="F1444" t="s">
        <v>407</v>
      </c>
      <c r="G1444" t="s">
        <v>408</v>
      </c>
      <c r="H1444">
        <v>22.03</v>
      </c>
      <c r="I1444">
        <v>0.15</v>
      </c>
      <c r="J1444" t="s">
        <v>409</v>
      </c>
      <c r="K1444" s="11">
        <f t="shared" si="88"/>
        <v>864940</v>
      </c>
      <c r="L1444" s="11">
        <f t="shared" si="89"/>
        <v>174320</v>
      </c>
      <c r="M1444" s="11">
        <f t="shared" si="90"/>
        <v>1760000</v>
      </c>
      <c r="N1444" s="11">
        <f t="shared" si="91"/>
        <v>1350000000</v>
      </c>
    </row>
    <row r="1445" spans="1:14" hidden="1" x14ac:dyDescent="0.25">
      <c r="A1445" t="s">
        <v>1020</v>
      </c>
      <c r="B1445" t="s">
        <v>1021</v>
      </c>
      <c r="C1445" t="s">
        <v>1022</v>
      </c>
      <c r="D1445">
        <v>50.45</v>
      </c>
      <c r="E1445">
        <v>48.12</v>
      </c>
      <c r="F1445" t="s">
        <v>1023</v>
      </c>
      <c r="G1445" t="s">
        <v>1024</v>
      </c>
      <c r="H1445">
        <v>25.35</v>
      </c>
      <c r="I1445">
        <v>0.38</v>
      </c>
      <c r="J1445" t="s">
        <v>1025</v>
      </c>
      <c r="K1445" s="11">
        <f t="shared" si="88"/>
        <v>855810</v>
      </c>
      <c r="L1445" s="11">
        <f t="shared" si="89"/>
        <v>85520</v>
      </c>
      <c r="M1445" s="11">
        <f t="shared" si="90"/>
        <v>4000000</v>
      </c>
      <c r="N1445" s="11">
        <f t="shared" si="91"/>
        <v>1580000000</v>
      </c>
    </row>
    <row r="1446" spans="1:14" hidden="1" x14ac:dyDescent="0.25">
      <c r="A1446" t="s">
        <v>650</v>
      </c>
      <c r="B1446" t="s">
        <v>651</v>
      </c>
      <c r="C1446" t="s">
        <v>652</v>
      </c>
      <c r="D1446">
        <v>57.47</v>
      </c>
      <c r="E1446">
        <v>44.62</v>
      </c>
      <c r="F1446" t="s">
        <v>653</v>
      </c>
      <c r="G1446" t="s">
        <v>648</v>
      </c>
      <c r="H1446">
        <v>29.78</v>
      </c>
      <c r="I1446">
        <v>0.23</v>
      </c>
      <c r="J1446" t="s">
        <v>654</v>
      </c>
      <c r="K1446" s="11">
        <f t="shared" si="88"/>
        <v>854950</v>
      </c>
      <c r="L1446" s="11">
        <f t="shared" si="89"/>
        <v>126670</v>
      </c>
      <c r="M1446" s="11">
        <f t="shared" si="90"/>
        <v>2570000</v>
      </c>
      <c r="N1446" s="11">
        <f t="shared" si="91"/>
        <v>1040000000</v>
      </c>
    </row>
    <row r="1447" spans="1:14" hidden="1" x14ac:dyDescent="0.25">
      <c r="A1447" t="s">
        <v>308</v>
      </c>
      <c r="B1447" t="s">
        <v>309</v>
      </c>
      <c r="C1447" t="s">
        <v>310</v>
      </c>
      <c r="D1447">
        <v>59.4</v>
      </c>
      <c r="E1447">
        <v>46.24</v>
      </c>
      <c r="F1447" t="s">
        <v>311</v>
      </c>
      <c r="G1447" t="s">
        <v>312</v>
      </c>
      <c r="H1447">
        <v>24.06</v>
      </c>
      <c r="I1447">
        <v>0.21</v>
      </c>
      <c r="J1447" t="s">
        <v>313</v>
      </c>
      <c r="K1447" s="11">
        <f t="shared" si="88"/>
        <v>854320</v>
      </c>
      <c r="L1447" s="11">
        <f t="shared" si="89"/>
        <v>97680</v>
      </c>
      <c r="M1447" s="11">
        <f t="shared" si="90"/>
        <v>1410000</v>
      </c>
      <c r="N1447" s="11">
        <f t="shared" si="91"/>
        <v>1430000000</v>
      </c>
    </row>
    <row r="1448" spans="1:14" hidden="1" x14ac:dyDescent="0.25">
      <c r="A1448" t="s">
        <v>1391</v>
      </c>
      <c r="B1448" t="s">
        <v>1392</v>
      </c>
      <c r="C1448" t="s">
        <v>1393</v>
      </c>
      <c r="D1448">
        <v>116.63</v>
      </c>
      <c r="E1448">
        <v>107.52</v>
      </c>
      <c r="F1448" t="s">
        <v>1394</v>
      </c>
      <c r="G1448" t="s">
        <v>1395</v>
      </c>
      <c r="H1448">
        <v>22.29</v>
      </c>
      <c r="I1448">
        <v>0.75</v>
      </c>
      <c r="J1448" t="s">
        <v>370</v>
      </c>
      <c r="K1448" s="11">
        <f t="shared" si="88"/>
        <v>853660</v>
      </c>
      <c r="L1448" s="11">
        <f t="shared" si="89"/>
        <v>58250</v>
      </c>
      <c r="M1448" s="11">
        <f t="shared" si="90"/>
        <v>5940000</v>
      </c>
      <c r="N1448" s="11">
        <f t="shared" si="91"/>
        <v>1360000000</v>
      </c>
    </row>
    <row r="1449" spans="1:14" hidden="1" x14ac:dyDescent="0.25">
      <c r="A1449" t="s">
        <v>838</v>
      </c>
      <c r="B1449" t="s">
        <v>839</v>
      </c>
      <c r="C1449" t="s">
        <v>840</v>
      </c>
      <c r="D1449">
        <v>26.44</v>
      </c>
      <c r="E1449">
        <v>26.27</v>
      </c>
      <c r="F1449" t="s">
        <v>841</v>
      </c>
      <c r="G1449" t="s">
        <v>500</v>
      </c>
      <c r="H1449">
        <v>22.04</v>
      </c>
      <c r="I1449">
        <v>0.22</v>
      </c>
      <c r="J1449" t="s">
        <v>842</v>
      </c>
      <c r="K1449" s="11">
        <f t="shared" si="88"/>
        <v>852730</v>
      </c>
      <c r="L1449" s="11">
        <f t="shared" si="89"/>
        <v>201460</v>
      </c>
      <c r="M1449" s="11">
        <f t="shared" si="90"/>
        <v>3180000</v>
      </c>
      <c r="N1449" s="11">
        <f t="shared" si="91"/>
        <v>1770000000</v>
      </c>
    </row>
    <row r="1450" spans="1:14" hidden="1" x14ac:dyDescent="0.25">
      <c r="A1450" t="s">
        <v>1003</v>
      </c>
      <c r="B1450" t="s">
        <v>1004</v>
      </c>
      <c r="C1450" t="s">
        <v>1005</v>
      </c>
      <c r="D1450">
        <v>33.799999999999997</v>
      </c>
      <c r="E1450">
        <v>29.36</v>
      </c>
      <c r="F1450" t="s">
        <v>1006</v>
      </c>
      <c r="G1450" t="s">
        <v>1007</v>
      </c>
      <c r="H1450">
        <v>44.96</v>
      </c>
      <c r="I1450">
        <v>0.36</v>
      </c>
      <c r="J1450" t="s">
        <v>1008</v>
      </c>
      <c r="K1450" s="11">
        <f t="shared" si="88"/>
        <v>850320</v>
      </c>
      <c r="L1450" s="11">
        <f t="shared" si="89"/>
        <v>110590</v>
      </c>
      <c r="M1450" s="11">
        <f t="shared" si="90"/>
        <v>3930000</v>
      </c>
      <c r="N1450" s="11">
        <f t="shared" si="91"/>
        <v>684780000</v>
      </c>
    </row>
    <row r="1451" spans="1:14" hidden="1" x14ac:dyDescent="0.25">
      <c r="A1451" t="s">
        <v>784</v>
      </c>
      <c r="B1451" t="s">
        <v>785</v>
      </c>
      <c r="C1451" t="s">
        <v>786</v>
      </c>
      <c r="D1451">
        <v>30.32</v>
      </c>
      <c r="E1451">
        <v>26.86</v>
      </c>
      <c r="F1451" t="s">
        <v>787</v>
      </c>
      <c r="G1451" t="s">
        <v>788</v>
      </c>
      <c r="H1451">
        <v>25.72</v>
      </c>
      <c r="I1451">
        <v>0.25</v>
      </c>
      <c r="J1451" t="s">
        <v>109</v>
      </c>
      <c r="K1451" s="11">
        <f t="shared" si="88"/>
        <v>850230</v>
      </c>
      <c r="L1451" s="11">
        <f t="shared" si="89"/>
        <v>168760</v>
      </c>
      <c r="M1451" s="11">
        <f t="shared" si="90"/>
        <v>3020000</v>
      </c>
      <c r="N1451" s="11">
        <f t="shared" si="91"/>
        <v>1170000000</v>
      </c>
    </row>
    <row r="1452" spans="1:14" hidden="1" x14ac:dyDescent="0.25">
      <c r="A1452" t="s">
        <v>2383</v>
      </c>
      <c r="B1452" t="s">
        <v>2384</v>
      </c>
      <c r="C1452" t="s">
        <v>2385</v>
      </c>
      <c r="D1452">
        <v>48.7</v>
      </c>
      <c r="E1452">
        <v>44.11</v>
      </c>
      <c r="F1452" t="s">
        <v>2386</v>
      </c>
      <c r="G1452" t="s">
        <v>2387</v>
      </c>
      <c r="H1452">
        <v>19.170000000000002</v>
      </c>
      <c r="I1452">
        <v>0.28000000000000003</v>
      </c>
      <c r="J1452" t="s">
        <v>1590</v>
      </c>
      <c r="K1452" s="11">
        <f t="shared" si="88"/>
        <v>841630</v>
      </c>
      <c r="L1452" s="11">
        <f t="shared" si="89"/>
        <v>106960</v>
      </c>
      <c r="M1452" s="11">
        <f t="shared" si="90"/>
        <v>12320000</v>
      </c>
      <c r="N1452" s="11">
        <f t="shared" si="91"/>
        <v>1120000000</v>
      </c>
    </row>
    <row r="1453" spans="1:14" hidden="1" x14ac:dyDescent="0.25">
      <c r="A1453" t="s">
        <v>1182</v>
      </c>
      <c r="B1453" t="s">
        <v>1183</v>
      </c>
      <c r="C1453" t="s">
        <v>1184</v>
      </c>
      <c r="D1453">
        <v>48.69</v>
      </c>
      <c r="E1453">
        <v>47.38</v>
      </c>
      <c r="F1453" t="s">
        <v>1185</v>
      </c>
      <c r="G1453" t="s">
        <v>1186</v>
      </c>
      <c r="H1453">
        <v>22.07</v>
      </c>
      <c r="I1453">
        <v>0.3</v>
      </c>
      <c r="J1453" t="s">
        <v>257</v>
      </c>
      <c r="K1453" s="11">
        <f t="shared" si="88"/>
        <v>841080</v>
      </c>
      <c r="L1453" s="11">
        <f t="shared" si="89"/>
        <v>92860</v>
      </c>
      <c r="M1453" s="11">
        <f t="shared" si="90"/>
        <v>4800000</v>
      </c>
      <c r="N1453" s="11">
        <f t="shared" si="91"/>
        <v>1230000000</v>
      </c>
    </row>
    <row r="1454" spans="1:14" hidden="1" x14ac:dyDescent="0.25">
      <c r="A1454" t="s">
        <v>969</v>
      </c>
      <c r="B1454" t="s">
        <v>970</v>
      </c>
      <c r="C1454" t="s">
        <v>971</v>
      </c>
      <c r="D1454">
        <v>57.55</v>
      </c>
      <c r="E1454">
        <v>61.79</v>
      </c>
      <c r="F1454" t="s">
        <v>972</v>
      </c>
      <c r="G1454" t="s">
        <v>973</v>
      </c>
      <c r="H1454">
        <v>19.18</v>
      </c>
      <c r="I1454">
        <v>0.25</v>
      </c>
      <c r="J1454" t="s">
        <v>943</v>
      </c>
      <c r="K1454" s="11">
        <f t="shared" si="88"/>
        <v>833700</v>
      </c>
      <c r="L1454" s="11">
        <f t="shared" si="89"/>
        <v>98310</v>
      </c>
      <c r="M1454" s="11">
        <f t="shared" si="90"/>
        <v>3700000</v>
      </c>
      <c r="N1454" s="11">
        <f t="shared" si="91"/>
        <v>2000000000</v>
      </c>
    </row>
    <row r="1455" spans="1:14" hidden="1" x14ac:dyDescent="0.25">
      <c r="A1455" t="s">
        <v>993</v>
      </c>
      <c r="B1455" t="s">
        <v>994</v>
      </c>
      <c r="C1455" t="s">
        <v>995</v>
      </c>
      <c r="D1455">
        <v>66.069999999999993</v>
      </c>
      <c r="E1455">
        <v>57.7</v>
      </c>
      <c r="F1455" t="s">
        <v>996</v>
      </c>
      <c r="G1455" t="s">
        <v>997</v>
      </c>
      <c r="H1455">
        <v>32.979999999999997</v>
      </c>
      <c r="I1455">
        <v>0.9</v>
      </c>
      <c r="J1455" t="s">
        <v>968</v>
      </c>
      <c r="K1455" s="11">
        <f t="shared" si="88"/>
        <v>826680</v>
      </c>
      <c r="L1455" s="11">
        <f t="shared" si="89"/>
        <v>89550</v>
      </c>
      <c r="M1455" s="11">
        <f t="shared" si="90"/>
        <v>3900000</v>
      </c>
      <c r="N1455" s="11">
        <f t="shared" si="91"/>
        <v>1060000000</v>
      </c>
    </row>
    <row r="1456" spans="1:14" hidden="1" x14ac:dyDescent="0.25">
      <c r="A1456" t="s">
        <v>1299</v>
      </c>
      <c r="B1456" t="s">
        <v>1300</v>
      </c>
      <c r="C1456" t="s">
        <v>1301</v>
      </c>
      <c r="D1456">
        <v>58.7</v>
      </c>
      <c r="E1456">
        <v>59.82</v>
      </c>
      <c r="F1456" t="s">
        <v>1302</v>
      </c>
      <c r="G1456" t="s">
        <v>1303</v>
      </c>
      <c r="H1456">
        <v>24.26</v>
      </c>
      <c r="I1456">
        <v>0.3</v>
      </c>
      <c r="J1456" t="s">
        <v>1304</v>
      </c>
      <c r="K1456" s="11">
        <f t="shared" si="88"/>
        <v>825170</v>
      </c>
      <c r="L1456" s="11">
        <f t="shared" si="89"/>
        <v>98360</v>
      </c>
      <c r="M1456" s="11">
        <f t="shared" si="90"/>
        <v>5460000</v>
      </c>
      <c r="N1456" s="11">
        <f t="shared" si="91"/>
        <v>1520000000</v>
      </c>
    </row>
    <row r="1457" spans="1:14" hidden="1" x14ac:dyDescent="0.25">
      <c r="A1457" t="s">
        <v>622</v>
      </c>
      <c r="B1457" t="s">
        <v>623</v>
      </c>
      <c r="C1457" t="s">
        <v>624</v>
      </c>
      <c r="D1457">
        <v>43.2</v>
      </c>
      <c r="E1457">
        <v>37.1</v>
      </c>
      <c r="F1457" t="s">
        <v>625</v>
      </c>
      <c r="G1457" t="s">
        <v>626</v>
      </c>
      <c r="H1457">
        <v>31.53</v>
      </c>
      <c r="I1457">
        <v>0.28000000000000003</v>
      </c>
      <c r="J1457" t="s">
        <v>627</v>
      </c>
      <c r="K1457" s="11">
        <f t="shared" si="88"/>
        <v>823540</v>
      </c>
      <c r="L1457" s="11">
        <f t="shared" si="89"/>
        <v>103020</v>
      </c>
      <c r="M1457" s="11">
        <f t="shared" si="90"/>
        <v>2420000</v>
      </c>
      <c r="N1457" s="11">
        <f t="shared" si="91"/>
        <v>1740000000</v>
      </c>
    </row>
    <row r="1458" spans="1:14" hidden="1" x14ac:dyDescent="0.25">
      <c r="A1458" t="s">
        <v>660</v>
      </c>
      <c r="B1458" t="s">
        <v>661</v>
      </c>
      <c r="C1458" t="s">
        <v>662</v>
      </c>
      <c r="D1458">
        <v>40.94</v>
      </c>
      <c r="E1458">
        <v>37.200000000000003</v>
      </c>
      <c r="F1458" t="s">
        <v>663</v>
      </c>
      <c r="G1458" t="s">
        <v>664</v>
      </c>
      <c r="H1458">
        <v>30.04</v>
      </c>
      <c r="I1458">
        <v>0.2</v>
      </c>
      <c r="J1458" t="s">
        <v>665</v>
      </c>
      <c r="K1458" s="11">
        <f t="shared" si="88"/>
        <v>823020</v>
      </c>
      <c r="L1458" s="11">
        <f t="shared" si="89"/>
        <v>120860</v>
      </c>
      <c r="M1458" s="11">
        <f t="shared" si="90"/>
        <v>2590000</v>
      </c>
      <c r="N1458" s="11">
        <f t="shared" si="91"/>
        <v>3490000000</v>
      </c>
    </row>
    <row r="1459" spans="1:14" hidden="1" x14ac:dyDescent="0.25">
      <c r="A1459" t="s">
        <v>703</v>
      </c>
      <c r="B1459" t="s">
        <v>704</v>
      </c>
      <c r="C1459" t="s">
        <v>705</v>
      </c>
      <c r="D1459">
        <v>77.66</v>
      </c>
      <c r="E1459">
        <v>59.35</v>
      </c>
      <c r="F1459" t="s">
        <v>706</v>
      </c>
      <c r="G1459" t="s">
        <v>707</v>
      </c>
      <c r="H1459">
        <v>26.65</v>
      </c>
      <c r="I1459">
        <v>0.64</v>
      </c>
      <c r="J1459" t="s">
        <v>708</v>
      </c>
      <c r="K1459" s="11">
        <f t="shared" si="88"/>
        <v>817170</v>
      </c>
      <c r="L1459" s="11">
        <f t="shared" si="89"/>
        <v>76810</v>
      </c>
      <c r="M1459" s="11">
        <f t="shared" si="90"/>
        <v>2760000</v>
      </c>
      <c r="N1459" s="11">
        <f t="shared" si="91"/>
        <v>999220000</v>
      </c>
    </row>
    <row r="1460" spans="1:14" hidden="1" x14ac:dyDescent="0.25">
      <c r="A1460" t="s">
        <v>822</v>
      </c>
      <c r="B1460" t="s">
        <v>823</v>
      </c>
      <c r="C1460" t="s">
        <v>824</v>
      </c>
      <c r="D1460">
        <v>44.65</v>
      </c>
      <c r="E1460">
        <v>39.299999999999997</v>
      </c>
      <c r="F1460" t="s">
        <v>825</v>
      </c>
      <c r="G1460" t="s">
        <v>826</v>
      </c>
      <c r="H1460">
        <v>29.72</v>
      </c>
      <c r="I1460">
        <v>0.27</v>
      </c>
      <c r="J1460" t="s">
        <v>827</v>
      </c>
      <c r="K1460" s="11">
        <f t="shared" si="88"/>
        <v>816590</v>
      </c>
      <c r="L1460" s="11">
        <f t="shared" si="89"/>
        <v>86450</v>
      </c>
      <c r="M1460" s="11">
        <f t="shared" si="90"/>
        <v>3140000</v>
      </c>
      <c r="N1460" s="11">
        <f t="shared" si="91"/>
        <v>1010000000</v>
      </c>
    </row>
    <row r="1461" spans="1:14" hidden="1" x14ac:dyDescent="0.25">
      <c r="A1461" t="s">
        <v>399</v>
      </c>
      <c r="B1461" t="s">
        <v>400</v>
      </c>
      <c r="C1461" t="s">
        <v>401</v>
      </c>
      <c r="D1461">
        <v>38.25</v>
      </c>
      <c r="E1461">
        <v>37.5</v>
      </c>
      <c r="F1461" t="s">
        <v>402</v>
      </c>
      <c r="G1461" t="s">
        <v>397</v>
      </c>
      <c r="H1461">
        <v>31.89</v>
      </c>
      <c r="I1461">
        <v>0.65</v>
      </c>
      <c r="J1461" t="s">
        <v>403</v>
      </c>
      <c r="K1461" s="11">
        <f t="shared" si="88"/>
        <v>812060</v>
      </c>
      <c r="L1461" s="11">
        <f t="shared" si="89"/>
        <v>105490</v>
      </c>
      <c r="M1461" s="11">
        <f t="shared" si="90"/>
        <v>1750000</v>
      </c>
      <c r="N1461" s="11">
        <f t="shared" si="91"/>
        <v>857470000</v>
      </c>
    </row>
    <row r="1462" spans="1:14" hidden="1" x14ac:dyDescent="0.25">
      <c r="A1462" t="s">
        <v>493</v>
      </c>
      <c r="B1462" t="s">
        <v>494</v>
      </c>
      <c r="C1462" t="s">
        <v>495</v>
      </c>
      <c r="D1462">
        <v>24.46</v>
      </c>
      <c r="E1462">
        <v>27.08</v>
      </c>
      <c r="F1462" t="s">
        <v>496</v>
      </c>
      <c r="G1462" t="s">
        <v>487</v>
      </c>
      <c r="H1462">
        <v>54.09</v>
      </c>
      <c r="I1462">
        <v>0.61</v>
      </c>
      <c r="J1462" t="s">
        <v>497</v>
      </c>
      <c r="K1462" s="11">
        <f t="shared" si="88"/>
        <v>811390</v>
      </c>
      <c r="L1462" s="11">
        <f t="shared" si="89"/>
        <v>113060</v>
      </c>
      <c r="M1462" s="11">
        <f t="shared" si="90"/>
        <v>2040000</v>
      </c>
      <c r="N1462" s="11">
        <f t="shared" si="91"/>
        <v>688610000</v>
      </c>
    </row>
    <row r="1463" spans="1:14" hidden="1" x14ac:dyDescent="0.25">
      <c r="A1463" t="s">
        <v>1849</v>
      </c>
      <c r="B1463" t="s">
        <v>1850</v>
      </c>
      <c r="C1463" t="s">
        <v>1851</v>
      </c>
      <c r="D1463">
        <v>41.5</v>
      </c>
      <c r="E1463">
        <v>43.6</v>
      </c>
      <c r="F1463" t="s">
        <v>1852</v>
      </c>
      <c r="G1463" t="s">
        <v>1853</v>
      </c>
      <c r="H1463">
        <v>23.91</v>
      </c>
      <c r="I1463">
        <v>0.23</v>
      </c>
      <c r="J1463" t="s">
        <v>370</v>
      </c>
      <c r="K1463" s="11">
        <f t="shared" si="88"/>
        <v>809940</v>
      </c>
      <c r="L1463" s="11">
        <f t="shared" si="89"/>
        <v>126850</v>
      </c>
      <c r="M1463" s="11">
        <f t="shared" si="90"/>
        <v>8570000</v>
      </c>
      <c r="N1463" s="11">
        <f t="shared" si="91"/>
        <v>1360000000</v>
      </c>
    </row>
    <row r="1464" spans="1:14" hidden="1" x14ac:dyDescent="0.25">
      <c r="A1464" t="s">
        <v>1279</v>
      </c>
      <c r="B1464" t="s">
        <v>1280</v>
      </c>
      <c r="C1464" t="s">
        <v>1281</v>
      </c>
      <c r="D1464">
        <v>90.84</v>
      </c>
      <c r="E1464">
        <v>75.56</v>
      </c>
      <c r="F1464" t="s">
        <v>1282</v>
      </c>
      <c r="G1464" t="s">
        <v>1278</v>
      </c>
      <c r="H1464">
        <v>32.18</v>
      </c>
      <c r="I1464">
        <v>0.91</v>
      </c>
      <c r="J1464" t="s">
        <v>1283</v>
      </c>
      <c r="K1464" s="11">
        <f t="shared" si="88"/>
        <v>808630</v>
      </c>
      <c r="L1464" s="11">
        <f t="shared" si="89"/>
        <v>44440</v>
      </c>
      <c r="M1464" s="11">
        <f t="shared" si="90"/>
        <v>5370000</v>
      </c>
      <c r="N1464" s="11">
        <f t="shared" si="91"/>
        <v>953420000</v>
      </c>
    </row>
    <row r="1465" spans="1:14" hidden="1" x14ac:dyDescent="0.25">
      <c r="A1465" t="s">
        <v>1475</v>
      </c>
      <c r="B1465" t="s">
        <v>1476</v>
      </c>
      <c r="C1465" t="s">
        <v>1477</v>
      </c>
      <c r="D1465">
        <v>46.19</v>
      </c>
      <c r="E1465">
        <v>46.52</v>
      </c>
      <c r="F1465" t="s">
        <v>1478</v>
      </c>
      <c r="G1465" t="s">
        <v>1473</v>
      </c>
      <c r="H1465">
        <v>24.03</v>
      </c>
      <c r="I1465">
        <v>0.28000000000000003</v>
      </c>
      <c r="J1465" t="s">
        <v>211</v>
      </c>
      <c r="K1465" s="11">
        <f t="shared" si="88"/>
        <v>806050</v>
      </c>
      <c r="L1465" s="11">
        <f t="shared" si="89"/>
        <v>110280</v>
      </c>
      <c r="M1465" s="11">
        <f t="shared" si="90"/>
        <v>6360000</v>
      </c>
      <c r="N1465" s="11">
        <f t="shared" si="91"/>
        <v>1070000000.0000001</v>
      </c>
    </row>
    <row r="1466" spans="1:14" hidden="1" x14ac:dyDescent="0.25">
      <c r="A1466" t="s">
        <v>872</v>
      </c>
      <c r="B1466" t="s">
        <v>873</v>
      </c>
      <c r="C1466" t="s">
        <v>874</v>
      </c>
      <c r="D1466">
        <v>24.63</v>
      </c>
      <c r="E1466">
        <v>26.66</v>
      </c>
      <c r="F1466" t="s">
        <v>112</v>
      </c>
      <c r="G1466" t="s">
        <v>875</v>
      </c>
      <c r="H1466">
        <v>23.29</v>
      </c>
      <c r="I1466">
        <v>0.18</v>
      </c>
      <c r="J1466" t="s">
        <v>876</v>
      </c>
      <c r="K1466" s="11">
        <f t="shared" si="88"/>
        <v>803230</v>
      </c>
      <c r="L1466" s="11">
        <f t="shared" si="89"/>
        <v>152900</v>
      </c>
      <c r="M1466" s="11">
        <f t="shared" si="90"/>
        <v>3280000</v>
      </c>
      <c r="N1466" s="11">
        <f t="shared" si="91"/>
        <v>978060000</v>
      </c>
    </row>
    <row r="1467" spans="1:14" hidden="1" x14ac:dyDescent="0.25">
      <c r="A1467" t="s">
        <v>752</v>
      </c>
      <c r="B1467" t="s">
        <v>753</v>
      </c>
      <c r="C1467" t="s">
        <v>754</v>
      </c>
      <c r="D1467">
        <v>27.1</v>
      </c>
      <c r="E1467">
        <v>25.87</v>
      </c>
      <c r="F1467" t="s">
        <v>755</v>
      </c>
      <c r="G1467" t="s">
        <v>750</v>
      </c>
      <c r="H1467">
        <v>26.26</v>
      </c>
      <c r="I1467">
        <v>0.37</v>
      </c>
      <c r="J1467" t="s">
        <v>295</v>
      </c>
      <c r="K1467" s="11">
        <f t="shared" si="88"/>
        <v>799570</v>
      </c>
      <c r="L1467" s="11">
        <f t="shared" si="89"/>
        <v>142190</v>
      </c>
      <c r="M1467" s="11">
        <f t="shared" si="90"/>
        <v>2860000</v>
      </c>
      <c r="N1467" s="11">
        <f t="shared" si="91"/>
        <v>1240000000</v>
      </c>
    </row>
    <row r="1468" spans="1:14" hidden="1" x14ac:dyDescent="0.25">
      <c r="A1468" t="s">
        <v>817</v>
      </c>
      <c r="B1468" t="s">
        <v>818</v>
      </c>
      <c r="C1468" t="s">
        <v>819</v>
      </c>
      <c r="D1468">
        <v>30.77</v>
      </c>
      <c r="E1468">
        <v>30.4</v>
      </c>
      <c r="F1468" t="s">
        <v>820</v>
      </c>
      <c r="G1468" t="s">
        <v>821</v>
      </c>
      <c r="H1468">
        <v>21.02</v>
      </c>
      <c r="I1468">
        <v>0.24</v>
      </c>
      <c r="J1468" t="s">
        <v>381</v>
      </c>
      <c r="K1468" s="11">
        <f t="shared" si="88"/>
        <v>796420</v>
      </c>
      <c r="L1468" s="11">
        <f t="shared" si="89"/>
        <v>127290</v>
      </c>
      <c r="M1468" s="11">
        <f t="shared" si="90"/>
        <v>3100000</v>
      </c>
      <c r="N1468" s="11">
        <f t="shared" si="91"/>
        <v>1500000000</v>
      </c>
    </row>
    <row r="1469" spans="1:14" hidden="1" x14ac:dyDescent="0.25">
      <c r="A1469" t="s">
        <v>638</v>
      </c>
      <c r="B1469" t="s">
        <v>639</v>
      </c>
      <c r="C1469" t="s">
        <v>640</v>
      </c>
      <c r="D1469">
        <v>53.97</v>
      </c>
      <c r="E1469">
        <v>51.97</v>
      </c>
      <c r="F1469" t="s">
        <v>641</v>
      </c>
      <c r="G1469" t="s">
        <v>642</v>
      </c>
      <c r="H1469">
        <v>28.7</v>
      </c>
      <c r="I1469">
        <v>0.5</v>
      </c>
      <c r="J1469" t="s">
        <v>643</v>
      </c>
      <c r="K1469" s="11">
        <f t="shared" si="88"/>
        <v>791420</v>
      </c>
      <c r="L1469" s="11">
        <f t="shared" si="89"/>
        <v>85500</v>
      </c>
      <c r="M1469" s="11">
        <f t="shared" si="90"/>
        <v>2550000</v>
      </c>
      <c r="N1469" s="11">
        <f t="shared" si="91"/>
        <v>2200000000</v>
      </c>
    </row>
    <row r="1470" spans="1:14" hidden="1" x14ac:dyDescent="0.25">
      <c r="A1470" t="s">
        <v>756</v>
      </c>
      <c r="B1470" t="s">
        <v>757</v>
      </c>
      <c r="C1470" t="s">
        <v>758</v>
      </c>
      <c r="D1470">
        <v>103.64</v>
      </c>
      <c r="E1470">
        <v>90.51</v>
      </c>
      <c r="F1470" t="s">
        <v>759</v>
      </c>
      <c r="G1470" t="s">
        <v>750</v>
      </c>
      <c r="H1470">
        <v>19.77</v>
      </c>
      <c r="I1470">
        <v>0.69</v>
      </c>
      <c r="J1470" t="s">
        <v>760</v>
      </c>
      <c r="K1470" s="11">
        <f t="shared" si="88"/>
        <v>788580</v>
      </c>
      <c r="L1470" s="11">
        <f t="shared" si="89"/>
        <v>52490</v>
      </c>
      <c r="M1470" s="11">
        <f t="shared" si="90"/>
        <v>2860000</v>
      </c>
      <c r="N1470" s="11">
        <f t="shared" si="91"/>
        <v>4410000000</v>
      </c>
    </row>
    <row r="1471" spans="1:14" hidden="1" x14ac:dyDescent="0.25">
      <c r="A1471" t="s">
        <v>904</v>
      </c>
      <c r="B1471" t="s">
        <v>905</v>
      </c>
      <c r="C1471" t="s">
        <v>906</v>
      </c>
      <c r="D1471">
        <v>31.05</v>
      </c>
      <c r="E1471">
        <v>30.14</v>
      </c>
      <c r="F1471" t="s">
        <v>907</v>
      </c>
      <c r="G1471" t="s">
        <v>908</v>
      </c>
      <c r="H1471">
        <v>22.81</v>
      </c>
      <c r="I1471">
        <v>0.24</v>
      </c>
      <c r="J1471" t="s">
        <v>827</v>
      </c>
      <c r="K1471" s="11">
        <f t="shared" si="88"/>
        <v>784090</v>
      </c>
      <c r="L1471" s="11">
        <f t="shared" si="89"/>
        <v>160410</v>
      </c>
      <c r="M1471" s="11">
        <f t="shared" si="90"/>
        <v>3550000</v>
      </c>
      <c r="N1471" s="11">
        <f t="shared" si="91"/>
        <v>1010000000</v>
      </c>
    </row>
    <row r="1472" spans="1:14" hidden="1" x14ac:dyDescent="0.25">
      <c r="A1472" t="s">
        <v>919</v>
      </c>
      <c r="B1472" t="s">
        <v>920</v>
      </c>
      <c r="C1472" t="s">
        <v>921</v>
      </c>
      <c r="D1472">
        <v>45.57</v>
      </c>
      <c r="E1472">
        <v>40.81</v>
      </c>
      <c r="F1472" t="s">
        <v>922</v>
      </c>
      <c r="G1472" t="s">
        <v>912</v>
      </c>
      <c r="H1472">
        <v>20.27</v>
      </c>
      <c r="I1472">
        <v>0.44</v>
      </c>
      <c r="J1472" t="s">
        <v>923</v>
      </c>
      <c r="K1472" s="11">
        <f t="shared" si="88"/>
        <v>780670</v>
      </c>
      <c r="L1472" s="11">
        <f t="shared" si="89"/>
        <v>108870</v>
      </c>
      <c r="M1472" s="11">
        <f t="shared" si="90"/>
        <v>3570000</v>
      </c>
      <c r="N1472" s="11">
        <f t="shared" si="91"/>
        <v>858740000</v>
      </c>
    </row>
    <row r="1473" spans="1:14" hidden="1" x14ac:dyDescent="0.25">
      <c r="A1473" t="s">
        <v>806</v>
      </c>
      <c r="B1473" t="s">
        <v>807</v>
      </c>
      <c r="C1473" t="s">
        <v>808</v>
      </c>
      <c r="D1473">
        <v>43.8</v>
      </c>
      <c r="E1473">
        <v>43.25</v>
      </c>
      <c r="F1473" t="s">
        <v>809</v>
      </c>
      <c r="G1473" t="s">
        <v>810</v>
      </c>
      <c r="H1473">
        <v>19.899999999999999</v>
      </c>
      <c r="I1473">
        <v>0.27</v>
      </c>
      <c r="J1473" t="s">
        <v>627</v>
      </c>
      <c r="K1473" s="11">
        <f t="shared" si="88"/>
        <v>778570</v>
      </c>
      <c r="L1473" s="11">
        <f t="shared" si="89"/>
        <v>94940</v>
      </c>
      <c r="M1473" s="11">
        <f t="shared" si="90"/>
        <v>3070000</v>
      </c>
      <c r="N1473" s="11">
        <f t="shared" si="91"/>
        <v>1740000000</v>
      </c>
    </row>
    <row r="1474" spans="1:14" hidden="1" x14ac:dyDescent="0.25">
      <c r="A1474" t="s">
        <v>1525</v>
      </c>
      <c r="B1474" t="s">
        <v>1526</v>
      </c>
      <c r="C1474" t="s">
        <v>1527</v>
      </c>
      <c r="D1474">
        <v>41.6</v>
      </c>
      <c r="E1474">
        <v>39.4</v>
      </c>
      <c r="F1474" t="s">
        <v>1528</v>
      </c>
      <c r="G1474" t="s">
        <v>1529</v>
      </c>
      <c r="H1474">
        <v>22.58</v>
      </c>
      <c r="I1474">
        <v>0.55000000000000004</v>
      </c>
      <c r="J1474" t="s">
        <v>246</v>
      </c>
      <c r="K1474" s="11">
        <f t="shared" ref="K1474:K1537" si="92">IF(RIGHT(C1474,1)="k",LEFT(C1474,LEN(C1474)-1)*1000,IF(RIGHT(C1474,1)="M",LEFT(C1474,LEN(C1474)-1)*1000000,IF(RIGHT(C1474,1)="B",LEFT(C1474,LEN(C1474)-1)*1000000000)))</f>
        <v>767020</v>
      </c>
      <c r="L1474" s="11">
        <f t="shared" ref="L1474:L1537" si="93">IF(RIGHT(F1474,1)="k",LEFT(F1474,LEN(F1474)-1)*1000,IF(RIGHT(F1474,1)="M",LEFT(F1474,LEN(F1474)-1)*1000000,IF(RIGHT(F1474,1)="B",LEFT(F1474,LEN(F1474)-1)*1000000000)))</f>
        <v>92070</v>
      </c>
      <c r="M1474" s="11">
        <f t="shared" ref="M1474:M1537" si="94">IF(RIGHT(G1474,1)="k",LEFT(G1474,LEN(G1474)-1)*1000,IF(RIGHT(G1474,1)="M",LEFT(G1474,LEN(G1474)-1)*1000000,IF(RIGHT(G1474,1)="B",LEFT(G1474,LEN(G1474)-1)*1000000000)))</f>
        <v>6650000</v>
      </c>
      <c r="N1474" s="11">
        <f t="shared" ref="N1474:N1537" si="95">IF(RIGHT(J1474,1)="k",LEFT(J1474,LEN(J1474)-1)*1000,IF(RIGHT(J1474,1)="M",LEFT(J1474,LEN(J1474)-1)*1000000,IF(RIGHT(J1474,1)="B",LEFT(J1474,LEN(J1474)-1)*1000000000)))</f>
        <v>1280000000</v>
      </c>
    </row>
    <row r="1475" spans="1:14" hidden="1" x14ac:dyDescent="0.25">
      <c r="A1475" t="s">
        <v>778</v>
      </c>
      <c r="B1475" t="s">
        <v>779</v>
      </c>
      <c r="C1475" t="s">
        <v>780</v>
      </c>
      <c r="D1475">
        <v>26.88</v>
      </c>
      <c r="E1475">
        <v>28.75</v>
      </c>
      <c r="F1475" t="s">
        <v>781</v>
      </c>
      <c r="G1475" t="s">
        <v>782</v>
      </c>
      <c r="H1475">
        <v>46.34</v>
      </c>
      <c r="I1475">
        <v>0.31</v>
      </c>
      <c r="J1475" t="s">
        <v>783</v>
      </c>
      <c r="K1475" s="11">
        <f t="shared" si="92"/>
        <v>763400</v>
      </c>
      <c r="L1475" s="11">
        <f t="shared" si="93"/>
        <v>151250</v>
      </c>
      <c r="M1475" s="11">
        <f t="shared" si="94"/>
        <v>2990000</v>
      </c>
      <c r="N1475" s="11">
        <f t="shared" si="95"/>
        <v>993360000</v>
      </c>
    </row>
    <row r="1476" spans="1:14" hidden="1" x14ac:dyDescent="0.25">
      <c r="A1476" t="s">
        <v>1219</v>
      </c>
      <c r="B1476" t="s">
        <v>1220</v>
      </c>
      <c r="C1476" t="s">
        <v>1221</v>
      </c>
      <c r="D1476">
        <v>28.42</v>
      </c>
      <c r="E1476">
        <v>27.55</v>
      </c>
      <c r="F1476" t="s">
        <v>1222</v>
      </c>
      <c r="G1476" t="s">
        <v>1223</v>
      </c>
      <c r="H1476">
        <v>33.17</v>
      </c>
      <c r="I1476">
        <v>0.36</v>
      </c>
      <c r="J1476" t="s">
        <v>1224</v>
      </c>
      <c r="K1476" s="11">
        <f t="shared" si="92"/>
        <v>756750</v>
      </c>
      <c r="L1476" s="11">
        <f t="shared" si="93"/>
        <v>142950</v>
      </c>
      <c r="M1476" s="11">
        <f t="shared" si="94"/>
        <v>4930000</v>
      </c>
      <c r="N1476" s="11">
        <f t="shared" si="95"/>
        <v>541690000</v>
      </c>
    </row>
    <row r="1477" spans="1:14" hidden="1" x14ac:dyDescent="0.25">
      <c r="A1477" t="s">
        <v>1414</v>
      </c>
      <c r="B1477" t="s">
        <v>1415</v>
      </c>
      <c r="C1477" t="s">
        <v>1416</v>
      </c>
      <c r="D1477">
        <v>57.16</v>
      </c>
      <c r="E1477">
        <v>62.07</v>
      </c>
      <c r="F1477" t="s">
        <v>1417</v>
      </c>
      <c r="G1477" t="s">
        <v>1418</v>
      </c>
      <c r="H1477">
        <v>27</v>
      </c>
      <c r="I1477">
        <v>0.74</v>
      </c>
      <c r="J1477" t="s">
        <v>1419</v>
      </c>
      <c r="K1477" s="11">
        <f t="shared" si="92"/>
        <v>754970</v>
      </c>
      <c r="L1477" s="11">
        <f t="shared" si="93"/>
        <v>74740</v>
      </c>
      <c r="M1477" s="11">
        <f t="shared" si="94"/>
        <v>6010000</v>
      </c>
      <c r="N1477" s="11">
        <f t="shared" si="95"/>
        <v>648290000</v>
      </c>
    </row>
    <row r="1478" spans="1:14" hidden="1" x14ac:dyDescent="0.25">
      <c r="A1478" t="s">
        <v>726</v>
      </c>
      <c r="B1478" t="s">
        <v>727</v>
      </c>
      <c r="C1478" t="s">
        <v>728</v>
      </c>
      <c r="D1478">
        <v>27.54</v>
      </c>
      <c r="E1478">
        <v>28.36</v>
      </c>
      <c r="F1478" t="s">
        <v>729</v>
      </c>
      <c r="G1478" t="s">
        <v>724</v>
      </c>
      <c r="H1478">
        <v>24.27</v>
      </c>
      <c r="I1478">
        <v>0.3</v>
      </c>
      <c r="J1478" t="s">
        <v>730</v>
      </c>
      <c r="K1478" s="11">
        <f t="shared" si="92"/>
        <v>752810</v>
      </c>
      <c r="L1478" s="11">
        <f t="shared" si="93"/>
        <v>107380</v>
      </c>
      <c r="M1478" s="11">
        <f t="shared" si="94"/>
        <v>2800000</v>
      </c>
      <c r="N1478" s="11">
        <f t="shared" si="95"/>
        <v>1330000000</v>
      </c>
    </row>
    <row r="1479" spans="1:14" hidden="1" x14ac:dyDescent="0.25">
      <c r="A1479" t="s">
        <v>672</v>
      </c>
      <c r="B1479" t="s">
        <v>673</v>
      </c>
      <c r="C1479" t="s">
        <v>674</v>
      </c>
      <c r="D1479">
        <v>44.75</v>
      </c>
      <c r="E1479">
        <v>48.75</v>
      </c>
      <c r="F1479" t="s">
        <v>675</v>
      </c>
      <c r="G1479" t="s">
        <v>676</v>
      </c>
      <c r="H1479">
        <v>33.79</v>
      </c>
      <c r="I1479">
        <v>0.45</v>
      </c>
      <c r="J1479" t="s">
        <v>677</v>
      </c>
      <c r="K1479" s="11">
        <f t="shared" si="92"/>
        <v>749320</v>
      </c>
      <c r="L1479" s="11">
        <f t="shared" si="93"/>
        <v>111130</v>
      </c>
      <c r="M1479" s="11">
        <f t="shared" si="94"/>
        <v>2640000</v>
      </c>
      <c r="N1479" s="11">
        <f t="shared" si="95"/>
        <v>886930000</v>
      </c>
    </row>
    <row r="1480" spans="1:14" hidden="1" x14ac:dyDescent="0.25">
      <c r="A1480" t="s">
        <v>546</v>
      </c>
      <c r="B1480" t="s">
        <v>547</v>
      </c>
      <c r="C1480" t="s">
        <v>548</v>
      </c>
      <c r="D1480">
        <v>29.35</v>
      </c>
      <c r="E1480">
        <v>26.39</v>
      </c>
      <c r="F1480" t="s">
        <v>549</v>
      </c>
      <c r="G1480" t="s">
        <v>550</v>
      </c>
      <c r="H1480">
        <v>24.08</v>
      </c>
      <c r="I1480">
        <v>0.24</v>
      </c>
      <c r="J1480" t="s">
        <v>551</v>
      </c>
      <c r="K1480" s="11">
        <f t="shared" si="92"/>
        <v>747730</v>
      </c>
      <c r="L1480" s="11">
        <f t="shared" si="93"/>
        <v>127630</v>
      </c>
      <c r="M1480" s="11">
        <f t="shared" si="94"/>
        <v>2220000</v>
      </c>
      <c r="N1480" s="11">
        <f t="shared" si="95"/>
        <v>943950000</v>
      </c>
    </row>
    <row r="1481" spans="1:14" hidden="1" x14ac:dyDescent="0.25">
      <c r="A1481" t="s">
        <v>449</v>
      </c>
      <c r="B1481" t="s">
        <v>450</v>
      </c>
      <c r="C1481" t="s">
        <v>451</v>
      </c>
      <c r="D1481">
        <v>49.2</v>
      </c>
      <c r="E1481">
        <v>54.46</v>
      </c>
      <c r="F1481" t="s">
        <v>452</v>
      </c>
      <c r="G1481" t="s">
        <v>453</v>
      </c>
      <c r="H1481">
        <v>42.43</v>
      </c>
      <c r="I1481">
        <v>0.57999999999999996</v>
      </c>
      <c r="J1481" t="s">
        <v>454</v>
      </c>
      <c r="K1481" s="11">
        <f t="shared" si="92"/>
        <v>736990</v>
      </c>
      <c r="L1481" s="11">
        <f t="shared" si="93"/>
        <v>86720</v>
      </c>
      <c r="M1481" s="11">
        <f t="shared" si="94"/>
        <v>1870000</v>
      </c>
      <c r="N1481" s="11">
        <f t="shared" si="95"/>
        <v>693740000</v>
      </c>
    </row>
    <row r="1482" spans="1:14" hidden="1" x14ac:dyDescent="0.25">
      <c r="A1482" t="s">
        <v>2006</v>
      </c>
      <c r="B1482" t="s">
        <v>2007</v>
      </c>
      <c r="C1482" t="s">
        <v>2008</v>
      </c>
      <c r="D1482">
        <v>39.159999999999997</v>
      </c>
      <c r="E1482">
        <v>38.020000000000003</v>
      </c>
      <c r="F1482" t="s">
        <v>2009</v>
      </c>
      <c r="G1482" t="s">
        <v>2010</v>
      </c>
      <c r="H1482">
        <v>30.18</v>
      </c>
      <c r="I1482">
        <v>0.27</v>
      </c>
      <c r="J1482" t="s">
        <v>2011</v>
      </c>
      <c r="K1482" s="11">
        <f t="shared" si="92"/>
        <v>731740</v>
      </c>
      <c r="L1482" s="11">
        <f t="shared" si="93"/>
        <v>107310</v>
      </c>
      <c r="M1482" s="11">
        <f t="shared" si="94"/>
        <v>9470000</v>
      </c>
      <c r="N1482" s="11">
        <f t="shared" si="95"/>
        <v>1960000000</v>
      </c>
    </row>
    <row r="1483" spans="1:14" hidden="1" x14ac:dyDescent="0.25">
      <c r="A1483" t="s">
        <v>1360</v>
      </c>
      <c r="B1483" t="s">
        <v>1361</v>
      </c>
      <c r="C1483" t="s">
        <v>1362</v>
      </c>
      <c r="D1483">
        <v>51.8</v>
      </c>
      <c r="E1483">
        <v>51.92</v>
      </c>
      <c r="F1483" t="s">
        <v>1363</v>
      </c>
      <c r="G1483" t="s">
        <v>1359</v>
      </c>
      <c r="H1483">
        <v>20.27</v>
      </c>
      <c r="I1483">
        <v>0.59</v>
      </c>
      <c r="J1483" t="s">
        <v>1364</v>
      </c>
      <c r="K1483" s="11">
        <f t="shared" si="92"/>
        <v>730500</v>
      </c>
      <c r="L1483" s="11">
        <f t="shared" si="93"/>
        <v>75280</v>
      </c>
      <c r="M1483" s="11">
        <f t="shared" si="94"/>
        <v>5790000</v>
      </c>
      <c r="N1483" s="11">
        <f t="shared" si="95"/>
        <v>922390000</v>
      </c>
    </row>
    <row r="1484" spans="1:14" hidden="1" x14ac:dyDescent="0.25">
      <c r="A1484" t="s">
        <v>882</v>
      </c>
      <c r="B1484" t="s">
        <v>883</v>
      </c>
      <c r="C1484" t="s">
        <v>884</v>
      </c>
      <c r="D1484">
        <v>57.9</v>
      </c>
      <c r="E1484">
        <v>54.2</v>
      </c>
      <c r="F1484" t="s">
        <v>885</v>
      </c>
      <c r="G1484" t="s">
        <v>886</v>
      </c>
      <c r="H1484">
        <v>34.83</v>
      </c>
      <c r="I1484">
        <v>0.23</v>
      </c>
      <c r="J1484" t="s">
        <v>887</v>
      </c>
      <c r="K1484" s="11">
        <f t="shared" si="92"/>
        <v>723280</v>
      </c>
      <c r="L1484" s="11">
        <f t="shared" si="93"/>
        <v>99960</v>
      </c>
      <c r="M1484" s="11">
        <f t="shared" si="94"/>
        <v>3360000</v>
      </c>
      <c r="N1484" s="11">
        <f t="shared" si="95"/>
        <v>1720000000</v>
      </c>
    </row>
    <row r="1485" spans="1:14" hidden="1" x14ac:dyDescent="0.25">
      <c r="A1485" t="s">
        <v>766</v>
      </c>
      <c r="B1485" t="s">
        <v>767</v>
      </c>
      <c r="C1485" t="s">
        <v>768</v>
      </c>
      <c r="D1485">
        <v>47.55</v>
      </c>
      <c r="E1485">
        <v>50.66</v>
      </c>
      <c r="F1485" t="s">
        <v>769</v>
      </c>
      <c r="G1485" t="s">
        <v>770</v>
      </c>
      <c r="H1485">
        <v>31.72</v>
      </c>
      <c r="I1485">
        <v>0.28000000000000003</v>
      </c>
      <c r="J1485" t="s">
        <v>771</v>
      </c>
      <c r="K1485" s="11">
        <f t="shared" si="92"/>
        <v>717600</v>
      </c>
      <c r="L1485" s="11">
        <f t="shared" si="93"/>
        <v>81910</v>
      </c>
      <c r="M1485" s="11">
        <f t="shared" si="94"/>
        <v>2920000</v>
      </c>
      <c r="N1485" s="11">
        <f t="shared" si="95"/>
        <v>825170000</v>
      </c>
    </row>
    <row r="1486" spans="1:14" hidden="1" x14ac:dyDescent="0.25">
      <c r="A1486" t="s">
        <v>689</v>
      </c>
      <c r="B1486" t="s">
        <v>690</v>
      </c>
      <c r="C1486" t="s">
        <v>691</v>
      </c>
      <c r="D1486">
        <v>30.38</v>
      </c>
      <c r="E1486">
        <v>30.11</v>
      </c>
      <c r="F1486" t="s">
        <v>692</v>
      </c>
      <c r="G1486" t="s">
        <v>687</v>
      </c>
      <c r="H1486">
        <v>22.02</v>
      </c>
      <c r="I1486">
        <v>0.19</v>
      </c>
      <c r="J1486" t="s">
        <v>693</v>
      </c>
      <c r="K1486" s="11">
        <f t="shared" si="92"/>
        <v>716220</v>
      </c>
      <c r="L1486" s="11">
        <f t="shared" si="93"/>
        <v>139460</v>
      </c>
      <c r="M1486" s="11">
        <f t="shared" si="94"/>
        <v>2670000</v>
      </c>
      <c r="N1486" s="11">
        <f t="shared" si="95"/>
        <v>908350000</v>
      </c>
    </row>
    <row r="1487" spans="1:14" hidden="1" x14ac:dyDescent="0.25">
      <c r="A1487" t="s">
        <v>611</v>
      </c>
      <c r="B1487" t="s">
        <v>612</v>
      </c>
      <c r="C1487" t="s">
        <v>613</v>
      </c>
      <c r="D1487">
        <v>35.799999999999997</v>
      </c>
      <c r="E1487">
        <v>37.270000000000003</v>
      </c>
      <c r="F1487" t="s">
        <v>614</v>
      </c>
      <c r="G1487" t="s">
        <v>615</v>
      </c>
      <c r="H1487">
        <v>32.479999999999997</v>
      </c>
      <c r="I1487">
        <v>0.31</v>
      </c>
      <c r="J1487" t="s">
        <v>616</v>
      </c>
      <c r="K1487" s="11">
        <f t="shared" si="92"/>
        <v>713610</v>
      </c>
      <c r="L1487" s="11">
        <f t="shared" si="93"/>
        <v>109200</v>
      </c>
      <c r="M1487" s="11">
        <f t="shared" si="94"/>
        <v>2390000</v>
      </c>
      <c r="N1487" s="11">
        <f t="shared" si="95"/>
        <v>915450000</v>
      </c>
    </row>
    <row r="1488" spans="1:14" hidden="1" x14ac:dyDescent="0.25">
      <c r="A1488" t="s">
        <v>1225</v>
      </c>
      <c r="B1488" t="s">
        <v>1226</v>
      </c>
      <c r="C1488" t="s">
        <v>1227</v>
      </c>
      <c r="D1488">
        <v>32.700000000000003</v>
      </c>
      <c r="E1488">
        <v>33.380000000000003</v>
      </c>
      <c r="F1488" t="s">
        <v>1228</v>
      </c>
      <c r="G1488" t="s">
        <v>1229</v>
      </c>
      <c r="H1488">
        <v>31.45</v>
      </c>
      <c r="I1488">
        <v>0.46</v>
      </c>
      <c r="J1488" t="s">
        <v>1230</v>
      </c>
      <c r="K1488" s="11">
        <f t="shared" si="92"/>
        <v>712400</v>
      </c>
      <c r="L1488" s="11">
        <f t="shared" si="93"/>
        <v>129490.00000000001</v>
      </c>
      <c r="M1488" s="11">
        <f t="shared" si="94"/>
        <v>4990000</v>
      </c>
      <c r="N1488" s="11">
        <f t="shared" si="95"/>
        <v>931200000</v>
      </c>
    </row>
    <row r="1489" spans="1:14" hidden="1" x14ac:dyDescent="0.25">
      <c r="A1489" t="s">
        <v>1562</v>
      </c>
      <c r="B1489" t="s">
        <v>1563</v>
      </c>
      <c r="C1489" t="s">
        <v>1564</v>
      </c>
      <c r="D1489">
        <v>74.900000000000006</v>
      </c>
      <c r="E1489">
        <v>77.22</v>
      </c>
      <c r="F1489" t="s">
        <v>1565</v>
      </c>
      <c r="G1489" t="s">
        <v>1566</v>
      </c>
      <c r="H1489">
        <v>33.299999999999997</v>
      </c>
      <c r="I1489">
        <v>0.73</v>
      </c>
      <c r="J1489" t="s">
        <v>295</v>
      </c>
      <c r="K1489" s="11">
        <f t="shared" si="92"/>
        <v>697220</v>
      </c>
      <c r="L1489" s="11">
        <f t="shared" si="93"/>
        <v>50080</v>
      </c>
      <c r="M1489" s="11">
        <f t="shared" si="94"/>
        <v>7020000</v>
      </c>
      <c r="N1489" s="11">
        <f t="shared" si="95"/>
        <v>1240000000</v>
      </c>
    </row>
    <row r="1490" spans="1:14" hidden="1" x14ac:dyDescent="0.25">
      <c r="A1490" t="s">
        <v>377</v>
      </c>
      <c r="B1490" t="s">
        <v>378</v>
      </c>
      <c r="C1490" t="s">
        <v>379</v>
      </c>
      <c r="D1490">
        <v>42.73</v>
      </c>
      <c r="E1490">
        <v>39.57</v>
      </c>
      <c r="F1490" t="s">
        <v>346</v>
      </c>
      <c r="G1490" t="s">
        <v>380</v>
      </c>
      <c r="H1490">
        <v>24.29</v>
      </c>
      <c r="I1490">
        <v>0.31</v>
      </c>
      <c r="J1490" t="s">
        <v>381</v>
      </c>
      <c r="K1490" s="11">
        <f t="shared" si="92"/>
        <v>695980</v>
      </c>
      <c r="L1490" s="11">
        <f t="shared" si="93"/>
        <v>101300</v>
      </c>
      <c r="M1490" s="11">
        <f t="shared" si="94"/>
        <v>1670000</v>
      </c>
      <c r="N1490" s="11">
        <f t="shared" si="95"/>
        <v>1500000000</v>
      </c>
    </row>
    <row r="1491" spans="1:14" hidden="1" x14ac:dyDescent="0.25">
      <c r="A1491" t="s">
        <v>444</v>
      </c>
      <c r="B1491" t="s">
        <v>445</v>
      </c>
      <c r="C1491" t="s">
        <v>446</v>
      </c>
      <c r="D1491">
        <v>28.35</v>
      </c>
      <c r="E1491">
        <v>29.01</v>
      </c>
      <c r="F1491" t="s">
        <v>447</v>
      </c>
      <c r="G1491" t="s">
        <v>437</v>
      </c>
      <c r="H1491">
        <v>24.88</v>
      </c>
      <c r="I1491">
        <v>0.28999999999999998</v>
      </c>
      <c r="J1491" t="s">
        <v>448</v>
      </c>
      <c r="K1491" s="11">
        <f t="shared" si="92"/>
        <v>695670</v>
      </c>
      <c r="L1491" s="11">
        <f t="shared" si="93"/>
        <v>127720</v>
      </c>
      <c r="M1491" s="11">
        <f t="shared" si="94"/>
        <v>1820000</v>
      </c>
      <c r="N1491" s="11">
        <f t="shared" si="95"/>
        <v>831740000</v>
      </c>
    </row>
    <row r="1492" spans="1:14" hidden="1" x14ac:dyDescent="0.25">
      <c r="A1492" t="s">
        <v>795</v>
      </c>
      <c r="B1492" t="s">
        <v>796</v>
      </c>
      <c r="C1492" t="s">
        <v>797</v>
      </c>
      <c r="D1492">
        <v>36.86</v>
      </c>
      <c r="E1492">
        <v>34.85</v>
      </c>
      <c r="F1492" t="s">
        <v>798</v>
      </c>
      <c r="G1492" t="s">
        <v>793</v>
      </c>
      <c r="H1492">
        <v>20.65</v>
      </c>
      <c r="I1492">
        <v>0.41</v>
      </c>
      <c r="J1492" t="s">
        <v>799</v>
      </c>
      <c r="K1492" s="11">
        <f t="shared" si="92"/>
        <v>693410</v>
      </c>
      <c r="L1492" s="11">
        <f t="shared" si="93"/>
        <v>96690</v>
      </c>
      <c r="M1492" s="11">
        <f t="shared" si="94"/>
        <v>3040000</v>
      </c>
      <c r="N1492" s="11">
        <f t="shared" si="95"/>
        <v>1090000000</v>
      </c>
    </row>
    <row r="1493" spans="1:14" hidden="1" x14ac:dyDescent="0.25">
      <c r="A1493" t="s">
        <v>1328</v>
      </c>
      <c r="B1493" t="s">
        <v>1329</v>
      </c>
      <c r="C1493" t="s">
        <v>1330</v>
      </c>
      <c r="D1493">
        <v>36.53</v>
      </c>
      <c r="E1493">
        <v>36.35</v>
      </c>
      <c r="F1493" t="s">
        <v>653</v>
      </c>
      <c r="G1493" t="s">
        <v>1331</v>
      </c>
      <c r="H1493">
        <v>22.8</v>
      </c>
      <c r="I1493">
        <v>0.35</v>
      </c>
      <c r="J1493" t="s">
        <v>1332</v>
      </c>
      <c r="K1493" s="11">
        <f t="shared" si="92"/>
        <v>691300</v>
      </c>
      <c r="L1493" s="11">
        <f t="shared" si="93"/>
        <v>126670</v>
      </c>
      <c r="M1493" s="11">
        <f t="shared" si="94"/>
        <v>5650000</v>
      </c>
      <c r="N1493" s="11">
        <f t="shared" si="95"/>
        <v>1590000000</v>
      </c>
    </row>
    <row r="1494" spans="1:14" hidden="1" x14ac:dyDescent="0.25">
      <c r="A1494" t="s">
        <v>564</v>
      </c>
      <c r="B1494" t="s">
        <v>565</v>
      </c>
      <c r="C1494" t="s">
        <v>566</v>
      </c>
      <c r="D1494">
        <v>55.85</v>
      </c>
      <c r="E1494">
        <v>47.63</v>
      </c>
      <c r="F1494" t="s">
        <v>567</v>
      </c>
      <c r="G1494" t="s">
        <v>562</v>
      </c>
      <c r="H1494">
        <v>27.89</v>
      </c>
      <c r="I1494">
        <v>0.36</v>
      </c>
      <c r="J1494" t="s">
        <v>568</v>
      </c>
      <c r="K1494" s="11">
        <f t="shared" si="92"/>
        <v>690790</v>
      </c>
      <c r="L1494" s="11">
        <f t="shared" si="93"/>
        <v>79440</v>
      </c>
      <c r="M1494" s="11">
        <f t="shared" si="94"/>
        <v>2240000</v>
      </c>
      <c r="N1494" s="11">
        <f t="shared" si="95"/>
        <v>1160000000</v>
      </c>
    </row>
    <row r="1495" spans="1:14" hidden="1" x14ac:dyDescent="0.25">
      <c r="A1495" t="s">
        <v>1128</v>
      </c>
      <c r="B1495" t="s">
        <v>1129</v>
      </c>
      <c r="C1495" t="s">
        <v>1130</v>
      </c>
      <c r="D1495">
        <v>42.27</v>
      </c>
      <c r="E1495">
        <v>35.44</v>
      </c>
      <c r="F1495" t="s">
        <v>1131</v>
      </c>
      <c r="G1495" t="s">
        <v>1132</v>
      </c>
      <c r="H1495">
        <v>28.29</v>
      </c>
      <c r="I1495">
        <v>0.84</v>
      </c>
      <c r="J1495" t="s">
        <v>1133</v>
      </c>
      <c r="K1495" s="11">
        <f t="shared" si="92"/>
        <v>690660</v>
      </c>
      <c r="L1495" s="11">
        <f t="shared" si="93"/>
        <v>94710</v>
      </c>
      <c r="M1495" s="11">
        <f t="shared" si="94"/>
        <v>4460000</v>
      </c>
      <c r="N1495" s="11">
        <f t="shared" si="95"/>
        <v>529230000</v>
      </c>
    </row>
    <row r="1496" spans="1:14" hidden="1" x14ac:dyDescent="0.25">
      <c r="A1496" t="s">
        <v>2736</v>
      </c>
      <c r="B1496" t="s">
        <v>2737</v>
      </c>
      <c r="C1496" t="s">
        <v>2738</v>
      </c>
      <c r="D1496">
        <v>46.55</v>
      </c>
      <c r="E1496">
        <v>43.22</v>
      </c>
      <c r="F1496" t="s">
        <v>2739</v>
      </c>
      <c r="G1496" t="s">
        <v>2740</v>
      </c>
      <c r="H1496">
        <v>28.93</v>
      </c>
      <c r="I1496">
        <v>0.39</v>
      </c>
      <c r="J1496" t="s">
        <v>805</v>
      </c>
      <c r="K1496" s="11">
        <f t="shared" si="92"/>
        <v>687480</v>
      </c>
      <c r="L1496" s="11">
        <f t="shared" si="93"/>
        <v>98650</v>
      </c>
      <c r="M1496" s="11">
        <f t="shared" si="94"/>
        <v>15470000</v>
      </c>
      <c r="N1496" s="11">
        <f t="shared" si="95"/>
        <v>1460000000</v>
      </c>
    </row>
    <row r="1497" spans="1:14" hidden="1" x14ac:dyDescent="0.25">
      <c r="A1497" t="s">
        <v>264</v>
      </c>
      <c r="B1497" t="s">
        <v>265</v>
      </c>
      <c r="C1497" t="s">
        <v>266</v>
      </c>
      <c r="D1497">
        <v>40.61</v>
      </c>
      <c r="E1497">
        <v>37.119999999999997</v>
      </c>
      <c r="F1497" t="s">
        <v>267</v>
      </c>
      <c r="G1497" t="s">
        <v>262</v>
      </c>
      <c r="H1497">
        <v>22.23</v>
      </c>
      <c r="I1497">
        <v>0.51</v>
      </c>
      <c r="J1497" t="s">
        <v>268</v>
      </c>
      <c r="K1497" s="11">
        <f t="shared" si="92"/>
        <v>683490</v>
      </c>
      <c r="L1497" s="11">
        <f t="shared" si="93"/>
        <v>103930</v>
      </c>
      <c r="M1497" s="11">
        <f t="shared" si="94"/>
        <v>1230000</v>
      </c>
      <c r="N1497" s="11">
        <f t="shared" si="95"/>
        <v>854930000</v>
      </c>
    </row>
    <row r="1498" spans="1:14" hidden="1" x14ac:dyDescent="0.25">
      <c r="A1498" t="s">
        <v>519</v>
      </c>
      <c r="B1498" t="s">
        <v>520</v>
      </c>
      <c r="C1498" t="s">
        <v>521</v>
      </c>
      <c r="D1498">
        <v>32.1</v>
      </c>
      <c r="E1498">
        <v>29.11</v>
      </c>
      <c r="F1498" t="s">
        <v>522</v>
      </c>
      <c r="G1498" t="s">
        <v>523</v>
      </c>
      <c r="H1498">
        <v>20.88</v>
      </c>
      <c r="I1498">
        <v>0.28999999999999998</v>
      </c>
      <c r="J1498" t="s">
        <v>524</v>
      </c>
      <c r="K1498" s="11">
        <f t="shared" si="92"/>
        <v>674020</v>
      </c>
      <c r="L1498" s="11">
        <f t="shared" si="93"/>
        <v>106660</v>
      </c>
      <c r="M1498" s="11">
        <f t="shared" si="94"/>
        <v>2130000</v>
      </c>
      <c r="N1498" s="11">
        <f t="shared" si="95"/>
        <v>1250000000</v>
      </c>
    </row>
    <row r="1499" spans="1:14" hidden="1" x14ac:dyDescent="0.25">
      <c r="A1499" t="s">
        <v>331</v>
      </c>
      <c r="B1499" t="s">
        <v>332</v>
      </c>
      <c r="C1499" t="s">
        <v>333</v>
      </c>
      <c r="D1499">
        <v>38</v>
      </c>
      <c r="E1499">
        <v>30.71</v>
      </c>
      <c r="F1499" t="s">
        <v>334</v>
      </c>
      <c r="G1499" t="s">
        <v>335</v>
      </c>
      <c r="H1499">
        <v>64.55</v>
      </c>
      <c r="I1499">
        <v>0.47</v>
      </c>
      <c r="J1499" t="s">
        <v>336</v>
      </c>
      <c r="K1499" s="11">
        <f t="shared" si="92"/>
        <v>666470</v>
      </c>
      <c r="L1499" s="11">
        <f t="shared" si="93"/>
        <v>107320</v>
      </c>
      <c r="M1499" s="11">
        <f t="shared" si="94"/>
        <v>1460000</v>
      </c>
      <c r="N1499" s="11">
        <f t="shared" si="95"/>
        <v>597880000</v>
      </c>
    </row>
    <row r="1500" spans="1:14" hidden="1" x14ac:dyDescent="0.25">
      <c r="A1500" t="s">
        <v>1015</v>
      </c>
      <c r="B1500" t="s">
        <v>1016</v>
      </c>
      <c r="C1500" t="s">
        <v>1017</v>
      </c>
      <c r="D1500">
        <v>55.95</v>
      </c>
      <c r="E1500">
        <v>51.61</v>
      </c>
      <c r="F1500" t="s">
        <v>1018</v>
      </c>
      <c r="G1500" t="s">
        <v>1019</v>
      </c>
      <c r="H1500">
        <v>33.64</v>
      </c>
      <c r="I1500">
        <v>0.43</v>
      </c>
      <c r="J1500" t="s">
        <v>257</v>
      </c>
      <c r="K1500" s="11">
        <f t="shared" si="92"/>
        <v>664610</v>
      </c>
      <c r="L1500" s="11">
        <f t="shared" si="93"/>
        <v>89300</v>
      </c>
      <c r="M1500" s="11">
        <f t="shared" si="94"/>
        <v>3960000</v>
      </c>
      <c r="N1500" s="11">
        <f t="shared" si="95"/>
        <v>1230000000</v>
      </c>
    </row>
    <row r="1501" spans="1:14" hidden="1" x14ac:dyDescent="0.25">
      <c r="A1501" t="s">
        <v>439</v>
      </c>
      <c r="B1501" t="s">
        <v>440</v>
      </c>
      <c r="C1501" t="s">
        <v>441</v>
      </c>
      <c r="D1501">
        <v>21.8</v>
      </c>
      <c r="E1501">
        <v>26.79</v>
      </c>
      <c r="F1501" t="s">
        <v>442</v>
      </c>
      <c r="G1501" t="s">
        <v>437</v>
      </c>
      <c r="H1501">
        <v>32.880000000000003</v>
      </c>
      <c r="I1501">
        <v>0.35</v>
      </c>
      <c r="J1501" t="s">
        <v>443</v>
      </c>
      <c r="K1501" s="11">
        <f t="shared" si="92"/>
        <v>660400</v>
      </c>
      <c r="L1501" s="11">
        <f t="shared" si="93"/>
        <v>120010</v>
      </c>
      <c r="M1501" s="11">
        <f t="shared" si="94"/>
        <v>1820000</v>
      </c>
      <c r="N1501" s="11">
        <f t="shared" si="95"/>
        <v>601240000</v>
      </c>
    </row>
    <row r="1502" spans="1:14" hidden="1" x14ac:dyDescent="0.25">
      <c r="A1502" t="s">
        <v>343</v>
      </c>
      <c r="B1502" t="s">
        <v>344</v>
      </c>
      <c r="C1502" t="s">
        <v>345</v>
      </c>
      <c r="D1502">
        <v>32.15</v>
      </c>
      <c r="E1502">
        <v>32.22</v>
      </c>
      <c r="F1502" t="s">
        <v>346</v>
      </c>
      <c r="G1502" t="s">
        <v>12</v>
      </c>
      <c r="H1502">
        <v>30.52</v>
      </c>
      <c r="I1502">
        <v>0.3</v>
      </c>
      <c r="J1502" t="s">
        <v>347</v>
      </c>
      <c r="K1502" s="11">
        <f t="shared" si="92"/>
        <v>652270</v>
      </c>
      <c r="L1502" s="11">
        <f t="shared" si="93"/>
        <v>101300</v>
      </c>
      <c r="M1502" s="11">
        <f t="shared" si="94"/>
        <v>1550000</v>
      </c>
      <c r="N1502" s="11">
        <f t="shared" si="95"/>
        <v>712420000</v>
      </c>
    </row>
    <row r="1503" spans="1:14" hidden="1" x14ac:dyDescent="0.25">
      <c r="A1503" t="s">
        <v>737</v>
      </c>
      <c r="B1503" t="s">
        <v>738</v>
      </c>
      <c r="C1503" t="s">
        <v>739</v>
      </c>
      <c r="D1503">
        <v>28</v>
      </c>
      <c r="E1503">
        <v>27.92</v>
      </c>
      <c r="F1503" t="s">
        <v>740</v>
      </c>
      <c r="G1503" t="s">
        <v>741</v>
      </c>
      <c r="H1503">
        <v>40.08</v>
      </c>
      <c r="I1503">
        <v>0.45</v>
      </c>
      <c r="J1503" t="s">
        <v>654</v>
      </c>
      <c r="K1503" s="11">
        <f t="shared" si="92"/>
        <v>646620</v>
      </c>
      <c r="L1503" s="11">
        <f t="shared" si="93"/>
        <v>95680</v>
      </c>
      <c r="M1503" s="11">
        <f t="shared" si="94"/>
        <v>2830000</v>
      </c>
      <c r="N1503" s="11">
        <f t="shared" si="95"/>
        <v>1040000000</v>
      </c>
    </row>
    <row r="1504" spans="1:14" hidden="1" x14ac:dyDescent="0.25">
      <c r="A1504" t="s">
        <v>371</v>
      </c>
      <c r="B1504" t="s">
        <v>372</v>
      </c>
      <c r="C1504" t="s">
        <v>373</v>
      </c>
      <c r="D1504">
        <v>64.67</v>
      </c>
      <c r="E1504">
        <v>64.900000000000006</v>
      </c>
      <c r="F1504" t="s">
        <v>374</v>
      </c>
      <c r="G1504" t="s">
        <v>375</v>
      </c>
      <c r="H1504">
        <v>44.06</v>
      </c>
      <c r="I1504">
        <v>1.0900000000000001</v>
      </c>
      <c r="J1504" t="s">
        <v>376</v>
      </c>
      <c r="K1504" s="11">
        <f t="shared" si="92"/>
        <v>644170</v>
      </c>
      <c r="L1504" s="11">
        <f t="shared" si="93"/>
        <v>39910</v>
      </c>
      <c r="M1504" s="11">
        <f t="shared" si="94"/>
        <v>1650000</v>
      </c>
      <c r="N1504" s="11">
        <f t="shared" si="95"/>
        <v>646390000</v>
      </c>
    </row>
    <row r="1505" spans="1:14" hidden="1" x14ac:dyDescent="0.25">
      <c r="A1505" t="s">
        <v>617</v>
      </c>
      <c r="B1505" t="s">
        <v>618</v>
      </c>
      <c r="C1505" t="s">
        <v>619</v>
      </c>
      <c r="D1505">
        <v>99.9</v>
      </c>
      <c r="E1505">
        <v>99.9</v>
      </c>
      <c r="F1505" t="s">
        <v>620</v>
      </c>
      <c r="G1505" t="s">
        <v>621</v>
      </c>
      <c r="H1505">
        <v>21.65</v>
      </c>
      <c r="I1505">
        <v>0.62</v>
      </c>
      <c r="J1505" t="s">
        <v>246</v>
      </c>
      <c r="K1505" s="11">
        <f t="shared" si="92"/>
        <v>642230</v>
      </c>
      <c r="L1505" s="11">
        <f t="shared" si="93"/>
        <v>42760</v>
      </c>
      <c r="M1505" s="11">
        <f t="shared" si="94"/>
        <v>2400000</v>
      </c>
      <c r="N1505" s="11">
        <f t="shared" si="95"/>
        <v>1280000000</v>
      </c>
    </row>
    <row r="1506" spans="1:14" hidden="1" x14ac:dyDescent="0.25">
      <c r="A1506" t="s">
        <v>258</v>
      </c>
      <c r="B1506" t="s">
        <v>259</v>
      </c>
      <c r="C1506" t="s">
        <v>260</v>
      </c>
      <c r="D1506">
        <v>65.8</v>
      </c>
      <c r="E1506">
        <v>57.8</v>
      </c>
      <c r="F1506" t="s">
        <v>261</v>
      </c>
      <c r="G1506" t="s">
        <v>262</v>
      </c>
      <c r="H1506">
        <v>28.82</v>
      </c>
      <c r="I1506">
        <v>0.5</v>
      </c>
      <c r="J1506" t="s">
        <v>263</v>
      </c>
      <c r="K1506" s="11">
        <f t="shared" si="92"/>
        <v>641470</v>
      </c>
      <c r="L1506" s="11">
        <f t="shared" si="93"/>
        <v>60230</v>
      </c>
      <c r="M1506" s="11">
        <f t="shared" si="94"/>
        <v>1230000</v>
      </c>
      <c r="N1506" s="11">
        <f t="shared" si="95"/>
        <v>780470000</v>
      </c>
    </row>
    <row r="1507" spans="1:14" hidden="1" x14ac:dyDescent="0.25">
      <c r="A1507" t="s">
        <v>433</v>
      </c>
      <c r="B1507" t="s">
        <v>434</v>
      </c>
      <c r="C1507" t="s">
        <v>435</v>
      </c>
      <c r="D1507">
        <v>28.75</v>
      </c>
      <c r="E1507">
        <v>34.31</v>
      </c>
      <c r="F1507" t="s">
        <v>436</v>
      </c>
      <c r="G1507" t="s">
        <v>437</v>
      </c>
      <c r="H1507">
        <v>15.82</v>
      </c>
      <c r="I1507">
        <v>0.31</v>
      </c>
      <c r="J1507" t="s">
        <v>438</v>
      </c>
      <c r="K1507" s="11">
        <f t="shared" si="92"/>
        <v>631250</v>
      </c>
      <c r="L1507" s="11">
        <f t="shared" si="93"/>
        <v>96360</v>
      </c>
      <c r="M1507" s="11">
        <f t="shared" si="94"/>
        <v>1820000</v>
      </c>
      <c r="N1507" s="11">
        <f t="shared" si="95"/>
        <v>1800000000</v>
      </c>
    </row>
    <row r="1508" spans="1:14" hidden="1" x14ac:dyDescent="0.25">
      <c r="A1508" t="s">
        <v>694</v>
      </c>
      <c r="B1508" t="s">
        <v>695</v>
      </c>
      <c r="C1508" t="s">
        <v>696</v>
      </c>
      <c r="D1508">
        <v>36.770000000000003</v>
      </c>
      <c r="E1508">
        <v>30.9</v>
      </c>
      <c r="F1508" t="s">
        <v>697</v>
      </c>
      <c r="G1508" t="s">
        <v>698</v>
      </c>
      <c r="H1508">
        <v>44.84</v>
      </c>
      <c r="I1508">
        <v>0.46</v>
      </c>
      <c r="J1508" t="s">
        <v>699</v>
      </c>
      <c r="K1508" s="11">
        <f t="shared" si="92"/>
        <v>629160</v>
      </c>
      <c r="L1508" s="11">
        <f t="shared" si="93"/>
        <v>110530</v>
      </c>
      <c r="M1508" s="11">
        <f t="shared" si="94"/>
        <v>2710000</v>
      </c>
      <c r="N1508" s="11">
        <f t="shared" si="95"/>
        <v>638260000</v>
      </c>
    </row>
    <row r="1509" spans="1:14" hidden="1" x14ac:dyDescent="0.25">
      <c r="A1509" t="s">
        <v>253</v>
      </c>
      <c r="B1509" t="s">
        <v>254</v>
      </c>
      <c r="C1509" t="s">
        <v>255</v>
      </c>
      <c r="D1509">
        <v>80.95</v>
      </c>
      <c r="E1509">
        <v>76.73</v>
      </c>
      <c r="F1509" t="s">
        <v>256</v>
      </c>
      <c r="G1509" t="s">
        <v>251</v>
      </c>
      <c r="H1509">
        <v>19.489999999999998</v>
      </c>
      <c r="I1509">
        <v>0.59</v>
      </c>
      <c r="J1509" t="s">
        <v>257</v>
      </c>
      <c r="K1509" s="11">
        <f t="shared" si="92"/>
        <v>621060</v>
      </c>
      <c r="L1509" s="11">
        <f t="shared" si="93"/>
        <v>49130</v>
      </c>
      <c r="M1509" s="11">
        <f t="shared" si="94"/>
        <v>1200000</v>
      </c>
      <c r="N1509" s="11">
        <f t="shared" si="95"/>
        <v>1230000000</v>
      </c>
    </row>
    <row r="1510" spans="1:14" hidden="1" x14ac:dyDescent="0.25">
      <c r="A1510" t="s">
        <v>296</v>
      </c>
      <c r="B1510" t="s">
        <v>297</v>
      </c>
      <c r="C1510" t="s">
        <v>298</v>
      </c>
      <c r="D1510">
        <v>27.96</v>
      </c>
      <c r="E1510">
        <v>27.21</v>
      </c>
      <c r="F1510" t="s">
        <v>299</v>
      </c>
      <c r="G1510" t="s">
        <v>300</v>
      </c>
      <c r="H1510">
        <v>20.78</v>
      </c>
      <c r="I1510">
        <v>0.35</v>
      </c>
      <c r="J1510" t="s">
        <v>301</v>
      </c>
      <c r="K1510" s="11">
        <f t="shared" si="92"/>
        <v>607850</v>
      </c>
      <c r="L1510" s="11">
        <f t="shared" si="93"/>
        <v>109130</v>
      </c>
      <c r="M1510" s="11">
        <f t="shared" si="94"/>
        <v>1370000</v>
      </c>
      <c r="N1510" s="11">
        <f t="shared" si="95"/>
        <v>675160000</v>
      </c>
    </row>
    <row r="1511" spans="1:14" hidden="1" x14ac:dyDescent="0.25">
      <c r="A1511" t="s">
        <v>772</v>
      </c>
      <c r="B1511" t="s">
        <v>773</v>
      </c>
      <c r="C1511" t="s">
        <v>774</v>
      </c>
      <c r="D1511">
        <v>30.94</v>
      </c>
      <c r="E1511">
        <v>31.58</v>
      </c>
      <c r="F1511" t="s">
        <v>775</v>
      </c>
      <c r="G1511" t="s">
        <v>776</v>
      </c>
      <c r="H1511">
        <v>31.95</v>
      </c>
      <c r="I1511">
        <v>0.73</v>
      </c>
      <c r="J1511" t="s">
        <v>777</v>
      </c>
      <c r="K1511" s="11">
        <f t="shared" si="92"/>
        <v>596580</v>
      </c>
      <c r="L1511" s="11">
        <f t="shared" si="93"/>
        <v>96580</v>
      </c>
      <c r="M1511" s="11">
        <f t="shared" si="94"/>
        <v>2960000</v>
      </c>
      <c r="N1511" s="11">
        <f t="shared" si="95"/>
        <v>509500000</v>
      </c>
    </row>
    <row r="1512" spans="1:14" hidden="1" x14ac:dyDescent="0.25">
      <c r="A1512" t="s">
        <v>558</v>
      </c>
      <c r="B1512" t="s">
        <v>559</v>
      </c>
      <c r="C1512" t="s">
        <v>560</v>
      </c>
      <c r="D1512">
        <v>45.84</v>
      </c>
      <c r="E1512">
        <v>47.85</v>
      </c>
      <c r="F1512" t="s">
        <v>561</v>
      </c>
      <c r="G1512" t="s">
        <v>562</v>
      </c>
      <c r="H1512">
        <v>18.43</v>
      </c>
      <c r="I1512">
        <v>0.48</v>
      </c>
      <c r="J1512" t="s">
        <v>563</v>
      </c>
      <c r="K1512" s="11">
        <f t="shared" si="92"/>
        <v>594320</v>
      </c>
      <c r="L1512" s="11">
        <f t="shared" si="93"/>
        <v>67120</v>
      </c>
      <c r="M1512" s="11">
        <f t="shared" si="94"/>
        <v>2240000</v>
      </c>
      <c r="N1512" s="11">
        <f t="shared" si="95"/>
        <v>680960000</v>
      </c>
    </row>
    <row r="1513" spans="1:14" hidden="1" x14ac:dyDescent="0.25">
      <c r="A1513" t="s">
        <v>128</v>
      </c>
      <c r="B1513" t="s">
        <v>129</v>
      </c>
      <c r="C1513" t="s">
        <v>130</v>
      </c>
      <c r="D1513">
        <v>32.090000000000003</v>
      </c>
      <c r="E1513">
        <v>31.97</v>
      </c>
      <c r="F1513" t="s">
        <v>131</v>
      </c>
      <c r="G1513" t="s">
        <v>132</v>
      </c>
      <c r="H1513">
        <v>25.95</v>
      </c>
      <c r="I1513">
        <v>0.56000000000000005</v>
      </c>
      <c r="J1513" t="s">
        <v>133</v>
      </c>
      <c r="K1513" s="11">
        <f t="shared" si="92"/>
        <v>592640</v>
      </c>
      <c r="L1513" s="11">
        <f t="shared" si="93"/>
        <v>72870</v>
      </c>
      <c r="M1513" s="11">
        <f t="shared" si="94"/>
        <v>612050</v>
      </c>
      <c r="N1513" s="11">
        <f t="shared" si="95"/>
        <v>757760000</v>
      </c>
    </row>
    <row r="1514" spans="1:14" hidden="1" x14ac:dyDescent="0.25">
      <c r="A1514" t="s">
        <v>337</v>
      </c>
      <c r="B1514" t="s">
        <v>338</v>
      </c>
      <c r="C1514" t="s">
        <v>339</v>
      </c>
      <c r="D1514">
        <v>94.45</v>
      </c>
      <c r="E1514">
        <v>70.67</v>
      </c>
      <c r="F1514" t="s">
        <v>340</v>
      </c>
      <c r="G1514" t="s">
        <v>341</v>
      </c>
      <c r="H1514">
        <v>23.96</v>
      </c>
      <c r="I1514">
        <v>0.36</v>
      </c>
      <c r="J1514" t="s">
        <v>342</v>
      </c>
      <c r="K1514" s="11">
        <f t="shared" si="92"/>
        <v>591950</v>
      </c>
      <c r="L1514" s="11">
        <f t="shared" si="93"/>
        <v>54220</v>
      </c>
      <c r="M1514" s="11">
        <f t="shared" si="94"/>
        <v>1510000</v>
      </c>
      <c r="N1514" s="11">
        <f t="shared" si="95"/>
        <v>1200000000</v>
      </c>
    </row>
    <row r="1515" spans="1:14" hidden="1" x14ac:dyDescent="0.25">
      <c r="A1515" t="s">
        <v>200</v>
      </c>
      <c r="B1515" t="s">
        <v>201</v>
      </c>
      <c r="C1515" t="s">
        <v>202</v>
      </c>
      <c r="D1515">
        <v>87.56</v>
      </c>
      <c r="E1515">
        <v>65.14</v>
      </c>
      <c r="F1515" t="s">
        <v>203</v>
      </c>
      <c r="G1515" t="s">
        <v>204</v>
      </c>
      <c r="H1515">
        <v>28.63</v>
      </c>
      <c r="I1515">
        <v>0.68</v>
      </c>
      <c r="J1515" t="s">
        <v>205</v>
      </c>
      <c r="K1515" s="11">
        <f t="shared" si="92"/>
        <v>591200</v>
      </c>
      <c r="L1515" s="11">
        <f t="shared" si="93"/>
        <v>43940</v>
      </c>
      <c r="M1515" s="11">
        <f t="shared" si="94"/>
        <v>1010000</v>
      </c>
      <c r="N1515" s="11">
        <f t="shared" si="95"/>
        <v>639550000</v>
      </c>
    </row>
    <row r="1516" spans="1:14" hidden="1" x14ac:dyDescent="0.25">
      <c r="A1516" t="s">
        <v>683</v>
      </c>
      <c r="B1516" t="s">
        <v>684</v>
      </c>
      <c r="C1516" t="s">
        <v>685</v>
      </c>
      <c r="D1516">
        <v>29.55</v>
      </c>
      <c r="E1516">
        <v>27.88</v>
      </c>
      <c r="F1516" t="s">
        <v>686</v>
      </c>
      <c r="G1516" t="s">
        <v>687</v>
      </c>
      <c r="H1516">
        <v>20.64</v>
      </c>
      <c r="I1516">
        <v>0.36</v>
      </c>
      <c r="J1516" t="s">
        <v>688</v>
      </c>
      <c r="K1516" s="11">
        <f t="shared" si="92"/>
        <v>589640</v>
      </c>
      <c r="L1516" s="11">
        <f t="shared" si="93"/>
        <v>97810</v>
      </c>
      <c r="M1516" s="11">
        <f t="shared" si="94"/>
        <v>2670000</v>
      </c>
      <c r="N1516" s="11">
        <f t="shared" si="95"/>
        <v>895840000</v>
      </c>
    </row>
    <row r="1517" spans="1:14" hidden="1" x14ac:dyDescent="0.25">
      <c r="A1517" t="s">
        <v>146</v>
      </c>
      <c r="B1517" t="s">
        <v>147</v>
      </c>
      <c r="C1517" t="s">
        <v>148</v>
      </c>
      <c r="D1517">
        <v>389.8</v>
      </c>
      <c r="E1517">
        <v>400.28</v>
      </c>
      <c r="F1517" t="s">
        <v>149</v>
      </c>
      <c r="G1517" t="s">
        <v>150</v>
      </c>
      <c r="H1517">
        <v>16.78</v>
      </c>
      <c r="I1517">
        <v>1.31</v>
      </c>
      <c r="J1517" t="s">
        <v>151</v>
      </c>
      <c r="K1517" s="11">
        <f t="shared" si="92"/>
        <v>587510</v>
      </c>
      <c r="L1517" s="11">
        <f t="shared" si="93"/>
        <v>8870</v>
      </c>
      <c r="M1517" s="11">
        <f t="shared" si="94"/>
        <v>641900</v>
      </c>
      <c r="N1517" s="11">
        <f t="shared" si="95"/>
        <v>1990000000</v>
      </c>
    </row>
    <row r="1518" spans="1:14" hidden="1" x14ac:dyDescent="0.25">
      <c r="A1518" t="s">
        <v>666</v>
      </c>
      <c r="B1518" t="s">
        <v>667</v>
      </c>
      <c r="C1518" t="s">
        <v>668</v>
      </c>
      <c r="D1518">
        <v>41.05</v>
      </c>
      <c r="E1518">
        <v>26.28</v>
      </c>
      <c r="F1518" t="s">
        <v>669</v>
      </c>
      <c r="G1518" t="s">
        <v>670</v>
      </c>
      <c r="H1518">
        <v>62.09</v>
      </c>
      <c r="I1518">
        <v>0.32</v>
      </c>
      <c r="J1518" t="s">
        <v>671</v>
      </c>
      <c r="K1518" s="11">
        <f t="shared" si="92"/>
        <v>566190</v>
      </c>
      <c r="L1518" s="11">
        <f t="shared" si="93"/>
        <v>112860</v>
      </c>
      <c r="M1518" s="11">
        <f t="shared" si="94"/>
        <v>2600000</v>
      </c>
      <c r="N1518" s="11">
        <f t="shared" si="95"/>
        <v>673190000</v>
      </c>
    </row>
    <row r="1519" spans="1:14" hidden="1" x14ac:dyDescent="0.25">
      <c r="A1519" t="s">
        <v>455</v>
      </c>
      <c r="B1519" t="s">
        <v>456</v>
      </c>
      <c r="C1519" t="s">
        <v>457</v>
      </c>
      <c r="D1519">
        <v>37.770000000000003</v>
      </c>
      <c r="E1519">
        <v>38.17</v>
      </c>
      <c r="F1519" t="s">
        <v>458</v>
      </c>
      <c r="G1519" t="s">
        <v>459</v>
      </c>
      <c r="H1519">
        <v>25.35</v>
      </c>
      <c r="I1519">
        <v>0.51</v>
      </c>
      <c r="J1519" t="s">
        <v>460</v>
      </c>
      <c r="K1519" s="11">
        <f t="shared" si="92"/>
        <v>562500</v>
      </c>
      <c r="L1519" s="11">
        <f t="shared" si="93"/>
        <v>70740</v>
      </c>
      <c r="M1519" s="11">
        <f t="shared" si="94"/>
        <v>1930000</v>
      </c>
      <c r="N1519" s="11">
        <f t="shared" si="95"/>
        <v>720800000</v>
      </c>
    </row>
    <row r="1520" spans="1:14" hidden="1" x14ac:dyDescent="0.25">
      <c r="A1520" t="s">
        <v>421</v>
      </c>
      <c r="B1520" t="s">
        <v>422</v>
      </c>
      <c r="C1520" t="s">
        <v>423</v>
      </c>
      <c r="D1520">
        <v>37.729999999999997</v>
      </c>
      <c r="E1520">
        <v>38.5</v>
      </c>
      <c r="F1520" t="s">
        <v>424</v>
      </c>
      <c r="G1520" t="s">
        <v>425</v>
      </c>
      <c r="H1520">
        <v>22.16</v>
      </c>
      <c r="I1520">
        <v>0.44</v>
      </c>
      <c r="J1520" t="s">
        <v>426</v>
      </c>
      <c r="K1520" s="11">
        <f t="shared" si="92"/>
        <v>558590</v>
      </c>
      <c r="L1520" s="11">
        <f t="shared" si="93"/>
        <v>82620</v>
      </c>
      <c r="M1520" s="11">
        <f t="shared" si="94"/>
        <v>1790000</v>
      </c>
      <c r="N1520" s="11">
        <f t="shared" si="95"/>
        <v>866590000</v>
      </c>
    </row>
    <row r="1521" spans="1:14" hidden="1" x14ac:dyDescent="0.25">
      <c r="A1521" t="s">
        <v>2493</v>
      </c>
      <c r="B1521" t="s">
        <v>2494</v>
      </c>
      <c r="C1521" t="s">
        <v>2495</v>
      </c>
      <c r="D1521">
        <v>109.82</v>
      </c>
      <c r="E1521">
        <v>104.39</v>
      </c>
      <c r="F1521" t="s">
        <v>2496</v>
      </c>
      <c r="G1521" t="s">
        <v>2497</v>
      </c>
      <c r="H1521">
        <v>22.63</v>
      </c>
      <c r="I1521">
        <v>0.93</v>
      </c>
      <c r="J1521" t="s">
        <v>2498</v>
      </c>
      <c r="K1521" s="11">
        <f t="shared" si="92"/>
        <v>551780</v>
      </c>
      <c r="L1521" s="11">
        <f t="shared" si="93"/>
        <v>27600</v>
      </c>
      <c r="M1521" s="11">
        <f t="shared" si="94"/>
        <v>13010000</v>
      </c>
      <c r="N1521" s="11">
        <f t="shared" si="95"/>
        <v>1680000000</v>
      </c>
    </row>
    <row r="1522" spans="1:14" hidden="1" x14ac:dyDescent="0.25">
      <c r="A1522" t="s">
        <v>1095</v>
      </c>
      <c r="B1522" t="s">
        <v>1096</v>
      </c>
      <c r="C1522" t="s">
        <v>1097</v>
      </c>
      <c r="D1522">
        <v>118.46</v>
      </c>
      <c r="E1522">
        <v>119.55</v>
      </c>
      <c r="F1522" t="s">
        <v>1098</v>
      </c>
      <c r="G1522" t="s">
        <v>1099</v>
      </c>
      <c r="H1522">
        <v>20.6</v>
      </c>
      <c r="I1522">
        <v>1.37</v>
      </c>
      <c r="J1522" t="s">
        <v>1100</v>
      </c>
      <c r="K1522" s="11">
        <f t="shared" si="92"/>
        <v>544280</v>
      </c>
      <c r="L1522" s="11">
        <f t="shared" si="93"/>
        <v>29300</v>
      </c>
      <c r="M1522" s="11">
        <f t="shared" si="94"/>
        <v>4390000</v>
      </c>
      <c r="N1522" s="11">
        <f t="shared" si="95"/>
        <v>6190000000</v>
      </c>
    </row>
    <row r="1523" spans="1:14" hidden="1" x14ac:dyDescent="0.25">
      <c r="A1523" t="s">
        <v>348</v>
      </c>
      <c r="B1523" t="s">
        <v>349</v>
      </c>
      <c r="C1523" t="s">
        <v>350</v>
      </c>
      <c r="D1523">
        <v>43.34</v>
      </c>
      <c r="E1523">
        <v>41.27</v>
      </c>
      <c r="F1523" t="s">
        <v>351</v>
      </c>
      <c r="G1523" t="s">
        <v>352</v>
      </c>
      <c r="H1523">
        <v>21.96</v>
      </c>
      <c r="I1523">
        <v>0.69</v>
      </c>
      <c r="J1523" t="s">
        <v>353</v>
      </c>
      <c r="K1523" s="11">
        <f t="shared" si="92"/>
        <v>532080</v>
      </c>
      <c r="L1523" s="11">
        <f t="shared" si="93"/>
        <v>72590</v>
      </c>
      <c r="M1523" s="11">
        <f t="shared" si="94"/>
        <v>1600000</v>
      </c>
      <c r="N1523" s="11">
        <f t="shared" si="95"/>
        <v>769690000</v>
      </c>
    </row>
    <row r="1524" spans="1:14" hidden="1" x14ac:dyDescent="0.25">
      <c r="A1524" t="s">
        <v>461</v>
      </c>
      <c r="B1524" t="s">
        <v>462</v>
      </c>
      <c r="C1524" t="s">
        <v>463</v>
      </c>
      <c r="D1524">
        <v>30.35</v>
      </c>
      <c r="E1524">
        <v>27.83</v>
      </c>
      <c r="F1524" t="s">
        <v>464</v>
      </c>
      <c r="G1524" t="s">
        <v>459</v>
      </c>
      <c r="H1524">
        <v>38.06</v>
      </c>
      <c r="I1524">
        <v>0.37</v>
      </c>
      <c r="J1524" t="s">
        <v>465</v>
      </c>
      <c r="K1524" s="11">
        <f t="shared" si="92"/>
        <v>531920</v>
      </c>
      <c r="L1524" s="11">
        <f t="shared" si="93"/>
        <v>98660</v>
      </c>
      <c r="M1524" s="11">
        <f t="shared" si="94"/>
        <v>1930000</v>
      </c>
      <c r="N1524" s="11">
        <f t="shared" si="95"/>
        <v>623460000</v>
      </c>
    </row>
    <row r="1525" spans="1:14" hidden="1" x14ac:dyDescent="0.25">
      <c r="A1525" t="s">
        <v>599</v>
      </c>
      <c r="B1525" t="s">
        <v>600</v>
      </c>
      <c r="C1525" t="s">
        <v>601</v>
      </c>
      <c r="D1525">
        <v>53.52</v>
      </c>
      <c r="E1525">
        <v>50.17</v>
      </c>
      <c r="F1525" t="s">
        <v>602</v>
      </c>
      <c r="G1525" t="s">
        <v>603</v>
      </c>
      <c r="H1525">
        <v>21.72</v>
      </c>
      <c r="I1525">
        <v>0.6</v>
      </c>
      <c r="J1525" t="s">
        <v>604</v>
      </c>
      <c r="K1525" s="11">
        <f t="shared" si="92"/>
        <v>531370</v>
      </c>
      <c r="L1525" s="11">
        <f t="shared" si="93"/>
        <v>52350</v>
      </c>
      <c r="M1525" s="11">
        <f t="shared" si="94"/>
        <v>2340000</v>
      </c>
      <c r="N1525" s="11">
        <f t="shared" si="95"/>
        <v>1390000000</v>
      </c>
    </row>
    <row r="1526" spans="1:14" hidden="1" x14ac:dyDescent="0.25">
      <c r="A1526" t="s">
        <v>360</v>
      </c>
      <c r="B1526" t="s">
        <v>361</v>
      </c>
      <c r="C1526" t="s">
        <v>362</v>
      </c>
      <c r="D1526">
        <v>59.49</v>
      </c>
      <c r="E1526">
        <v>70.08</v>
      </c>
      <c r="F1526" t="s">
        <v>363</v>
      </c>
      <c r="G1526" t="s">
        <v>358</v>
      </c>
      <c r="H1526">
        <v>24.54</v>
      </c>
      <c r="I1526">
        <v>0.79</v>
      </c>
      <c r="J1526" t="s">
        <v>364</v>
      </c>
      <c r="K1526" s="11">
        <f t="shared" si="92"/>
        <v>529030</v>
      </c>
      <c r="L1526" s="11">
        <f t="shared" si="93"/>
        <v>43980</v>
      </c>
      <c r="M1526" s="11">
        <f t="shared" si="94"/>
        <v>1610000</v>
      </c>
      <c r="N1526" s="11">
        <f t="shared" si="95"/>
        <v>817120000</v>
      </c>
    </row>
    <row r="1527" spans="1:14" hidden="1" x14ac:dyDescent="0.25">
      <c r="A1527" t="s">
        <v>888</v>
      </c>
      <c r="B1527" t="s">
        <v>889</v>
      </c>
      <c r="C1527" t="s">
        <v>890</v>
      </c>
      <c r="D1527">
        <v>30.09</v>
      </c>
      <c r="E1527">
        <v>28</v>
      </c>
      <c r="F1527" t="s">
        <v>891</v>
      </c>
      <c r="G1527" t="s">
        <v>892</v>
      </c>
      <c r="H1527">
        <v>20.68</v>
      </c>
      <c r="I1527">
        <v>0.32</v>
      </c>
      <c r="J1527" t="s">
        <v>893</v>
      </c>
      <c r="K1527" s="11">
        <f t="shared" si="92"/>
        <v>521860</v>
      </c>
      <c r="L1527" s="11">
        <f t="shared" si="93"/>
        <v>78030</v>
      </c>
      <c r="M1527" s="11">
        <f t="shared" si="94"/>
        <v>3490000</v>
      </c>
      <c r="N1527" s="11">
        <f t="shared" si="95"/>
        <v>769130000</v>
      </c>
    </row>
    <row r="1528" spans="1:14" hidden="1" x14ac:dyDescent="0.25">
      <c r="A1528" t="s">
        <v>503</v>
      </c>
      <c r="B1528" t="s">
        <v>504</v>
      </c>
      <c r="C1528" t="s">
        <v>505</v>
      </c>
      <c r="D1528">
        <v>419.89</v>
      </c>
      <c r="E1528">
        <v>374.14</v>
      </c>
      <c r="F1528" t="s">
        <v>506</v>
      </c>
      <c r="G1528" t="s">
        <v>502</v>
      </c>
      <c r="H1528">
        <v>31.97</v>
      </c>
      <c r="I1528">
        <v>1.36</v>
      </c>
      <c r="J1528" t="s">
        <v>507</v>
      </c>
      <c r="K1528" s="11">
        <f t="shared" si="92"/>
        <v>513510</v>
      </c>
      <c r="L1528" s="11">
        <f t="shared" si="93"/>
        <v>6020</v>
      </c>
      <c r="M1528" s="11">
        <f t="shared" si="94"/>
        <v>2110000</v>
      </c>
      <c r="N1528" s="11">
        <f t="shared" si="95"/>
        <v>504150000</v>
      </c>
    </row>
    <row r="1529" spans="1:14" hidden="1" x14ac:dyDescent="0.25">
      <c r="A1529" t="s">
        <v>633</v>
      </c>
      <c r="B1529" t="s">
        <v>634</v>
      </c>
      <c r="C1529" t="s">
        <v>635</v>
      </c>
      <c r="D1529">
        <v>49.94</v>
      </c>
      <c r="E1529">
        <v>45.39</v>
      </c>
      <c r="F1529" t="s">
        <v>636</v>
      </c>
      <c r="G1529" t="s">
        <v>637</v>
      </c>
      <c r="H1529">
        <v>24.43</v>
      </c>
      <c r="I1529">
        <v>0.66</v>
      </c>
      <c r="J1529" t="s">
        <v>295</v>
      </c>
      <c r="K1529" s="11">
        <f t="shared" si="92"/>
        <v>508350</v>
      </c>
      <c r="L1529" s="11">
        <f t="shared" si="93"/>
        <v>79040</v>
      </c>
      <c r="M1529" s="11">
        <f t="shared" si="94"/>
        <v>2540000</v>
      </c>
      <c r="N1529" s="11">
        <f t="shared" si="95"/>
        <v>1240000000</v>
      </c>
    </row>
    <row r="1530" spans="1:14" hidden="1" x14ac:dyDescent="0.25">
      <c r="A1530" t="s">
        <v>104</v>
      </c>
      <c r="B1530" t="s">
        <v>105</v>
      </c>
      <c r="C1530" t="s">
        <v>106</v>
      </c>
      <c r="D1530">
        <v>322</v>
      </c>
      <c r="E1530">
        <v>333.17</v>
      </c>
      <c r="F1530" t="s">
        <v>107</v>
      </c>
      <c r="G1530" t="s">
        <v>108</v>
      </c>
      <c r="H1530">
        <v>19.28</v>
      </c>
      <c r="I1530">
        <v>1.83</v>
      </c>
      <c r="J1530" t="s">
        <v>109</v>
      </c>
      <c r="K1530" s="11">
        <f t="shared" si="92"/>
        <v>495160</v>
      </c>
      <c r="L1530" s="11">
        <f t="shared" si="93"/>
        <v>7920</v>
      </c>
      <c r="M1530" s="11">
        <f t="shared" si="94"/>
        <v>539380</v>
      </c>
      <c r="N1530" s="11">
        <f t="shared" si="95"/>
        <v>1170000000</v>
      </c>
    </row>
    <row r="1531" spans="1:14" hidden="1" x14ac:dyDescent="0.25">
      <c r="A1531" t="s">
        <v>466</v>
      </c>
      <c r="B1531" t="s">
        <v>467</v>
      </c>
      <c r="C1531" t="s">
        <v>468</v>
      </c>
      <c r="D1531">
        <v>40.770000000000003</v>
      </c>
      <c r="E1531">
        <v>39.67</v>
      </c>
      <c r="F1531" t="s">
        <v>469</v>
      </c>
      <c r="G1531" t="s">
        <v>470</v>
      </c>
      <c r="H1531">
        <v>27.63</v>
      </c>
      <c r="I1531">
        <v>0.42</v>
      </c>
      <c r="J1531" t="s">
        <v>471</v>
      </c>
      <c r="K1531" s="11">
        <f t="shared" si="92"/>
        <v>475040</v>
      </c>
      <c r="L1531" s="11">
        <f t="shared" si="93"/>
        <v>54720</v>
      </c>
      <c r="M1531" s="11">
        <f t="shared" si="94"/>
        <v>1960000</v>
      </c>
      <c r="N1531" s="11">
        <f t="shared" si="95"/>
        <v>666910000</v>
      </c>
    </row>
    <row r="1532" spans="1:14" hidden="1" x14ac:dyDescent="0.25">
      <c r="A1532" t="s">
        <v>302</v>
      </c>
      <c r="B1532" t="s">
        <v>303</v>
      </c>
      <c r="C1532" t="s">
        <v>304</v>
      </c>
      <c r="D1532">
        <v>39.369999999999997</v>
      </c>
      <c r="E1532">
        <v>35.79</v>
      </c>
      <c r="F1532" t="s">
        <v>305</v>
      </c>
      <c r="G1532" t="s">
        <v>306</v>
      </c>
      <c r="H1532">
        <v>17.66</v>
      </c>
      <c r="I1532">
        <v>0.49</v>
      </c>
      <c r="J1532" t="s">
        <v>307</v>
      </c>
      <c r="K1532" s="11">
        <f t="shared" si="92"/>
        <v>471130</v>
      </c>
      <c r="L1532" s="11">
        <f t="shared" si="93"/>
        <v>62530</v>
      </c>
      <c r="M1532" s="11">
        <f t="shared" si="94"/>
        <v>1380000</v>
      </c>
      <c r="N1532" s="11">
        <f t="shared" si="95"/>
        <v>575640000</v>
      </c>
    </row>
    <row r="1533" spans="1:14" hidden="1" x14ac:dyDescent="0.25">
      <c r="A1533" t="s">
        <v>218</v>
      </c>
      <c r="B1533" t="s">
        <v>219</v>
      </c>
      <c r="C1533" t="s">
        <v>220</v>
      </c>
      <c r="D1533">
        <v>34.65</v>
      </c>
      <c r="E1533">
        <v>34.9</v>
      </c>
      <c r="F1533" t="s">
        <v>221</v>
      </c>
      <c r="G1533" t="s">
        <v>222</v>
      </c>
      <c r="H1533">
        <v>25.9</v>
      </c>
      <c r="I1533">
        <v>0.4</v>
      </c>
      <c r="J1533" t="s">
        <v>223</v>
      </c>
      <c r="K1533" s="11">
        <f t="shared" si="92"/>
        <v>466270</v>
      </c>
      <c r="L1533" s="11">
        <f t="shared" si="93"/>
        <v>60450</v>
      </c>
      <c r="M1533" s="11">
        <f t="shared" si="94"/>
        <v>1060000</v>
      </c>
      <c r="N1533" s="11">
        <f t="shared" si="95"/>
        <v>634010000</v>
      </c>
    </row>
    <row r="1534" spans="1:14" hidden="1" x14ac:dyDescent="0.25">
      <c r="A1534" t="s">
        <v>720</v>
      </c>
      <c r="B1534" t="s">
        <v>721</v>
      </c>
      <c r="C1534" t="s">
        <v>722</v>
      </c>
      <c r="D1534">
        <v>30.9</v>
      </c>
      <c r="E1534">
        <v>27.45</v>
      </c>
      <c r="F1534" t="s">
        <v>723</v>
      </c>
      <c r="G1534" t="s">
        <v>724</v>
      </c>
      <c r="H1534">
        <v>23.85</v>
      </c>
      <c r="I1534">
        <v>0.26</v>
      </c>
      <c r="J1534" t="s">
        <v>725</v>
      </c>
      <c r="K1534" s="11">
        <f t="shared" si="92"/>
        <v>461860</v>
      </c>
      <c r="L1534" s="11">
        <f t="shared" si="93"/>
        <v>82450</v>
      </c>
      <c r="M1534" s="11">
        <f t="shared" si="94"/>
        <v>2800000</v>
      </c>
      <c r="N1534" s="11">
        <f t="shared" si="95"/>
        <v>864130000</v>
      </c>
    </row>
    <row r="1535" spans="1:14" hidden="1" x14ac:dyDescent="0.25">
      <c r="A1535" t="s">
        <v>1581</v>
      </c>
      <c r="B1535" t="s">
        <v>1582</v>
      </c>
      <c r="C1535" t="s">
        <v>1583</v>
      </c>
      <c r="D1535">
        <v>58.2</v>
      </c>
      <c r="E1535">
        <v>54</v>
      </c>
      <c r="F1535" t="s">
        <v>1584</v>
      </c>
      <c r="G1535" t="s">
        <v>1585</v>
      </c>
      <c r="H1535">
        <v>25.45</v>
      </c>
      <c r="I1535">
        <v>0.92</v>
      </c>
      <c r="J1535" t="s">
        <v>1293</v>
      </c>
      <c r="K1535" s="11">
        <f t="shared" si="92"/>
        <v>459050</v>
      </c>
      <c r="L1535" s="11">
        <f t="shared" si="93"/>
        <v>44020</v>
      </c>
      <c r="M1535" s="11">
        <f t="shared" si="94"/>
        <v>7120000</v>
      </c>
      <c r="N1535" s="11">
        <f t="shared" si="95"/>
        <v>1900000000</v>
      </c>
    </row>
    <row r="1536" spans="1:14" hidden="1" x14ac:dyDescent="0.25">
      <c r="A1536" t="s">
        <v>514</v>
      </c>
      <c r="B1536" t="s">
        <v>515</v>
      </c>
      <c r="C1536" t="s">
        <v>516</v>
      </c>
      <c r="D1536">
        <v>47.5</v>
      </c>
      <c r="E1536">
        <v>45</v>
      </c>
      <c r="F1536" t="s">
        <v>517</v>
      </c>
      <c r="G1536" t="s">
        <v>512</v>
      </c>
      <c r="H1536">
        <v>24.82</v>
      </c>
      <c r="I1536">
        <v>0.62</v>
      </c>
      <c r="J1536" t="s">
        <v>518</v>
      </c>
      <c r="K1536" s="11">
        <f t="shared" si="92"/>
        <v>458540</v>
      </c>
      <c r="L1536" s="11">
        <f t="shared" si="93"/>
        <v>50720</v>
      </c>
      <c r="M1536" s="11">
        <f t="shared" si="94"/>
        <v>2120000</v>
      </c>
      <c r="N1536" s="11">
        <f t="shared" si="95"/>
        <v>662010000</v>
      </c>
    </row>
    <row r="1537" spans="1:14" hidden="1" x14ac:dyDescent="0.25">
      <c r="A1537" t="s">
        <v>489</v>
      </c>
      <c r="B1537" t="s">
        <v>490</v>
      </c>
      <c r="C1537" t="s">
        <v>491</v>
      </c>
      <c r="D1537">
        <v>75.849999999999994</v>
      </c>
      <c r="E1537">
        <v>58.54</v>
      </c>
      <c r="F1537" t="s">
        <v>492</v>
      </c>
      <c r="G1537" t="s">
        <v>487</v>
      </c>
      <c r="H1537">
        <v>28.54</v>
      </c>
      <c r="I1537">
        <v>0.37</v>
      </c>
      <c r="J1537" t="s">
        <v>257</v>
      </c>
      <c r="K1537" s="11">
        <f t="shared" si="92"/>
        <v>454430</v>
      </c>
      <c r="L1537" s="11">
        <f t="shared" si="93"/>
        <v>42170</v>
      </c>
      <c r="M1537" s="11">
        <f t="shared" si="94"/>
        <v>2040000</v>
      </c>
      <c r="N1537" s="11">
        <f t="shared" si="95"/>
        <v>1230000000</v>
      </c>
    </row>
    <row r="1538" spans="1:14" hidden="1" x14ac:dyDescent="0.25">
      <c r="A1538" t="s">
        <v>158</v>
      </c>
      <c r="B1538" t="s">
        <v>159</v>
      </c>
      <c r="C1538" t="s">
        <v>160</v>
      </c>
      <c r="D1538">
        <v>173</v>
      </c>
      <c r="E1538">
        <v>140.47</v>
      </c>
      <c r="F1538" t="s">
        <v>161</v>
      </c>
      <c r="G1538" t="s">
        <v>162</v>
      </c>
      <c r="H1538">
        <v>38.07</v>
      </c>
      <c r="I1538">
        <v>2.38</v>
      </c>
      <c r="J1538" t="s">
        <v>163</v>
      </c>
      <c r="K1538" s="11">
        <f t="shared" ref="K1538:K1593" si="96">IF(RIGHT(C1538,1)="k",LEFT(C1538,LEN(C1538)-1)*1000,IF(RIGHT(C1538,1)="M",LEFT(C1538,LEN(C1538)-1)*1000000,IF(RIGHT(C1538,1)="B",LEFT(C1538,LEN(C1538)-1)*1000000000)))</f>
        <v>446230</v>
      </c>
      <c r="L1538" s="11">
        <f t="shared" ref="L1538:L1593" si="97">IF(RIGHT(F1538,1)="k",LEFT(F1538,LEN(F1538)-1)*1000,IF(RIGHT(F1538,1)="M",LEFT(F1538,LEN(F1538)-1)*1000000,IF(RIGHT(F1538,1)="B",LEFT(F1538,LEN(F1538)-1)*1000000000)))</f>
        <v>17830</v>
      </c>
      <c r="M1538" s="11">
        <f t="shared" ref="M1538:M1593" si="98">IF(RIGHT(G1538,1)="k",LEFT(G1538,LEN(G1538)-1)*1000,IF(RIGHT(G1538,1)="M",LEFT(G1538,LEN(G1538)-1)*1000000,IF(RIGHT(G1538,1)="B",LEFT(G1538,LEN(G1538)-1)*1000000000)))</f>
        <v>710080</v>
      </c>
      <c r="N1538" s="11">
        <f t="shared" ref="N1538:N1593" si="99">IF(RIGHT(J1538,1)="k",LEFT(J1538,LEN(J1538)-1)*1000,IF(RIGHT(J1538,1)="M",LEFT(J1538,LEN(J1538)-1)*1000000,IF(RIGHT(J1538,1)="B",LEFT(J1538,LEN(J1538)-1)*1000000000)))</f>
        <v>654490000</v>
      </c>
    </row>
    <row r="1539" spans="1:14" hidden="1" x14ac:dyDescent="0.25">
      <c r="A1539" t="s">
        <v>478</v>
      </c>
      <c r="B1539" t="s">
        <v>479</v>
      </c>
      <c r="C1539" t="s">
        <v>480</v>
      </c>
      <c r="D1539">
        <v>114.35</v>
      </c>
      <c r="E1539">
        <v>110.91</v>
      </c>
      <c r="F1539" t="s">
        <v>481</v>
      </c>
      <c r="G1539" t="s">
        <v>482</v>
      </c>
      <c r="H1539">
        <v>33.020000000000003</v>
      </c>
      <c r="I1539">
        <v>1.61</v>
      </c>
      <c r="J1539" t="s">
        <v>211</v>
      </c>
      <c r="K1539" s="11">
        <f t="shared" si="96"/>
        <v>440510</v>
      </c>
      <c r="L1539" s="11">
        <f t="shared" si="97"/>
        <v>18710</v>
      </c>
      <c r="M1539" s="11">
        <f t="shared" si="98"/>
        <v>2000000</v>
      </c>
      <c r="N1539" s="11">
        <f t="shared" si="99"/>
        <v>1070000000.0000001</v>
      </c>
    </row>
    <row r="1540" spans="1:14" hidden="1" x14ac:dyDescent="0.25">
      <c r="A1540" t="s">
        <v>958</v>
      </c>
      <c r="B1540" t="s">
        <v>959</v>
      </c>
      <c r="C1540" t="s">
        <v>960</v>
      </c>
      <c r="D1540">
        <v>56.1</v>
      </c>
      <c r="E1540">
        <v>54.09</v>
      </c>
      <c r="F1540" t="s">
        <v>961</v>
      </c>
      <c r="G1540" t="s">
        <v>956</v>
      </c>
      <c r="H1540">
        <v>25.61</v>
      </c>
      <c r="I1540">
        <v>0.8</v>
      </c>
      <c r="J1540" t="s">
        <v>962</v>
      </c>
      <c r="K1540" s="11">
        <f t="shared" si="96"/>
        <v>436480</v>
      </c>
      <c r="L1540" s="11">
        <f t="shared" si="97"/>
        <v>35030</v>
      </c>
      <c r="M1540" s="11">
        <f t="shared" si="98"/>
        <v>3670000</v>
      </c>
      <c r="N1540" s="11">
        <f t="shared" si="99"/>
        <v>968400000</v>
      </c>
    </row>
    <row r="1541" spans="1:14" hidden="1" x14ac:dyDescent="0.25">
      <c r="A1541" t="s">
        <v>235</v>
      </c>
      <c r="B1541" t="s">
        <v>236</v>
      </c>
      <c r="C1541" t="s">
        <v>237</v>
      </c>
      <c r="D1541">
        <v>46.4</v>
      </c>
      <c r="E1541">
        <v>43.76</v>
      </c>
      <c r="F1541" t="s">
        <v>238</v>
      </c>
      <c r="G1541" t="s">
        <v>239</v>
      </c>
      <c r="H1541">
        <v>20.09</v>
      </c>
      <c r="I1541">
        <v>0.33</v>
      </c>
      <c r="J1541" t="s">
        <v>240</v>
      </c>
      <c r="K1541" s="11">
        <f t="shared" si="96"/>
        <v>428870</v>
      </c>
      <c r="L1541" s="11">
        <f t="shared" si="97"/>
        <v>53610</v>
      </c>
      <c r="M1541" s="11">
        <f t="shared" si="98"/>
        <v>1170000</v>
      </c>
      <c r="N1541" s="11">
        <f t="shared" si="99"/>
        <v>940330000</v>
      </c>
    </row>
    <row r="1542" spans="1:14" hidden="1" x14ac:dyDescent="0.25">
      <c r="A1542" t="s">
        <v>212</v>
      </c>
      <c r="B1542" t="s">
        <v>213</v>
      </c>
      <c r="C1542" t="s">
        <v>214</v>
      </c>
      <c r="D1542">
        <v>45.75</v>
      </c>
      <c r="E1542">
        <v>45.05</v>
      </c>
      <c r="F1542" t="s">
        <v>215</v>
      </c>
      <c r="G1542" t="s">
        <v>216</v>
      </c>
      <c r="H1542">
        <v>23.99</v>
      </c>
      <c r="I1542">
        <v>0.66</v>
      </c>
      <c r="J1542" t="s">
        <v>217</v>
      </c>
      <c r="K1542" s="11">
        <f t="shared" si="96"/>
        <v>421510</v>
      </c>
      <c r="L1542" s="11">
        <f t="shared" si="97"/>
        <v>37070</v>
      </c>
      <c r="M1542" s="11">
        <f t="shared" si="98"/>
        <v>1030000</v>
      </c>
      <c r="N1542" s="11">
        <f t="shared" si="99"/>
        <v>730590000</v>
      </c>
    </row>
    <row r="1543" spans="1:14" hidden="1" x14ac:dyDescent="0.25">
      <c r="A1543" t="s">
        <v>290</v>
      </c>
      <c r="B1543" t="s">
        <v>291</v>
      </c>
      <c r="C1543" t="s">
        <v>292</v>
      </c>
      <c r="D1543">
        <v>40.1</v>
      </c>
      <c r="E1543">
        <v>45.52</v>
      </c>
      <c r="F1543" t="s">
        <v>293</v>
      </c>
      <c r="G1543" t="s">
        <v>294</v>
      </c>
      <c r="H1543">
        <v>21.23</v>
      </c>
      <c r="I1543">
        <v>0.32</v>
      </c>
      <c r="J1543" t="s">
        <v>295</v>
      </c>
      <c r="K1543" s="11">
        <f t="shared" si="96"/>
        <v>421250</v>
      </c>
      <c r="L1543" s="11">
        <f t="shared" si="97"/>
        <v>47040</v>
      </c>
      <c r="M1543" s="11">
        <f t="shared" si="98"/>
        <v>1310000</v>
      </c>
      <c r="N1543" s="11">
        <f t="shared" si="99"/>
        <v>1240000000</v>
      </c>
    </row>
    <row r="1544" spans="1:14" hidden="1" x14ac:dyDescent="0.25">
      <c r="A1544" t="s">
        <v>194</v>
      </c>
      <c r="B1544" t="s">
        <v>195</v>
      </c>
      <c r="C1544" t="s">
        <v>196</v>
      </c>
      <c r="D1544">
        <v>122.35</v>
      </c>
      <c r="E1544">
        <v>120.55</v>
      </c>
      <c r="F1544" t="s">
        <v>197</v>
      </c>
      <c r="G1544" t="s">
        <v>198</v>
      </c>
      <c r="H1544">
        <v>19.46</v>
      </c>
      <c r="I1544">
        <v>0.64</v>
      </c>
      <c r="J1544" t="s">
        <v>199</v>
      </c>
      <c r="K1544" s="11">
        <f t="shared" si="96"/>
        <v>413310</v>
      </c>
      <c r="L1544" s="11">
        <f t="shared" si="97"/>
        <v>38230</v>
      </c>
      <c r="M1544" s="11">
        <f t="shared" si="98"/>
        <v>976790</v>
      </c>
      <c r="N1544" s="11">
        <f t="shared" si="99"/>
        <v>3300000000</v>
      </c>
    </row>
    <row r="1545" spans="1:14" hidden="1" x14ac:dyDescent="0.25">
      <c r="A1545" t="s">
        <v>587</v>
      </c>
      <c r="B1545" t="s">
        <v>588</v>
      </c>
      <c r="C1545" t="s">
        <v>589</v>
      </c>
      <c r="D1545">
        <v>45</v>
      </c>
      <c r="E1545">
        <v>42.02</v>
      </c>
      <c r="F1545" t="s">
        <v>590</v>
      </c>
      <c r="G1545" t="s">
        <v>591</v>
      </c>
      <c r="H1545">
        <v>20.48</v>
      </c>
      <c r="I1545">
        <v>0.59</v>
      </c>
      <c r="J1545" t="s">
        <v>592</v>
      </c>
      <c r="K1545" s="11">
        <f t="shared" si="96"/>
        <v>407410</v>
      </c>
      <c r="L1545" s="11">
        <f t="shared" si="97"/>
        <v>46610</v>
      </c>
      <c r="M1545" s="11">
        <f t="shared" si="98"/>
        <v>2310000</v>
      </c>
      <c r="N1545" s="11">
        <f t="shared" si="99"/>
        <v>775310000</v>
      </c>
    </row>
    <row r="1546" spans="1:14" hidden="1" x14ac:dyDescent="0.25">
      <c r="A1546" t="s">
        <v>314</v>
      </c>
      <c r="B1546" t="s">
        <v>315</v>
      </c>
      <c r="C1546" t="s">
        <v>316</v>
      </c>
      <c r="D1546">
        <v>34.229999999999997</v>
      </c>
      <c r="E1546">
        <v>33.619999999999997</v>
      </c>
      <c r="F1546" t="s">
        <v>317</v>
      </c>
      <c r="G1546" t="s">
        <v>318</v>
      </c>
      <c r="H1546">
        <v>24.08</v>
      </c>
      <c r="I1546">
        <v>0.92</v>
      </c>
      <c r="J1546" t="s">
        <v>319</v>
      </c>
      <c r="K1546" s="11">
        <f t="shared" si="96"/>
        <v>402730</v>
      </c>
      <c r="L1546" s="11">
        <f t="shared" si="97"/>
        <v>68630</v>
      </c>
      <c r="M1546" s="11">
        <f t="shared" si="98"/>
        <v>1420000</v>
      </c>
      <c r="N1546" s="11">
        <f t="shared" si="99"/>
        <v>648540000</v>
      </c>
    </row>
    <row r="1547" spans="1:14" hidden="1" x14ac:dyDescent="0.25">
      <c r="A1547" t="s">
        <v>182</v>
      </c>
      <c r="B1547" t="s">
        <v>183</v>
      </c>
      <c r="C1547" t="s">
        <v>184</v>
      </c>
      <c r="D1547">
        <v>36.299999999999997</v>
      </c>
      <c r="E1547">
        <v>36.75</v>
      </c>
      <c r="F1547" t="s">
        <v>185</v>
      </c>
      <c r="G1547" t="s">
        <v>186</v>
      </c>
      <c r="H1547">
        <v>25.19</v>
      </c>
      <c r="I1547">
        <v>0.33</v>
      </c>
      <c r="J1547" t="s">
        <v>187</v>
      </c>
      <c r="K1547" s="11">
        <f t="shared" si="96"/>
        <v>398850</v>
      </c>
      <c r="L1547" s="11">
        <f t="shared" si="97"/>
        <v>54880</v>
      </c>
      <c r="M1547" s="11">
        <f t="shared" si="98"/>
        <v>957540</v>
      </c>
      <c r="N1547" s="11">
        <f t="shared" si="99"/>
        <v>824570000</v>
      </c>
    </row>
    <row r="1548" spans="1:14" hidden="1" x14ac:dyDescent="0.25">
      <c r="A1548" t="s">
        <v>224</v>
      </c>
      <c r="B1548" t="s">
        <v>225</v>
      </c>
      <c r="C1548" t="s">
        <v>226</v>
      </c>
      <c r="D1548">
        <v>61.34</v>
      </c>
      <c r="E1548">
        <v>53.46</v>
      </c>
      <c r="F1548" t="s">
        <v>227</v>
      </c>
      <c r="G1548" t="s">
        <v>222</v>
      </c>
      <c r="H1548">
        <v>22.46</v>
      </c>
      <c r="I1548">
        <v>0.86</v>
      </c>
      <c r="J1548" t="s">
        <v>228</v>
      </c>
      <c r="K1548" s="11">
        <f t="shared" si="96"/>
        <v>393260</v>
      </c>
      <c r="L1548" s="11">
        <f t="shared" si="97"/>
        <v>29560</v>
      </c>
      <c r="M1548" s="11">
        <f t="shared" si="98"/>
        <v>1060000</v>
      </c>
      <c r="N1548" s="11">
        <f t="shared" si="99"/>
        <v>624600000</v>
      </c>
    </row>
    <row r="1549" spans="1:14" hidden="1" x14ac:dyDescent="0.25">
      <c r="A1549" t="s">
        <v>800</v>
      </c>
      <c r="B1549" t="s">
        <v>801</v>
      </c>
      <c r="C1549" t="s">
        <v>802</v>
      </c>
      <c r="D1549">
        <v>31.8</v>
      </c>
      <c r="E1549">
        <v>38.86</v>
      </c>
      <c r="F1549" t="s">
        <v>803</v>
      </c>
      <c r="G1549" t="s">
        <v>804</v>
      </c>
      <c r="H1549">
        <v>24.89</v>
      </c>
      <c r="I1549">
        <v>0.59</v>
      </c>
      <c r="J1549" t="s">
        <v>805</v>
      </c>
      <c r="K1549" s="11">
        <f t="shared" si="96"/>
        <v>387060</v>
      </c>
      <c r="L1549" s="11">
        <f t="shared" si="97"/>
        <v>61300</v>
      </c>
      <c r="M1549" s="11">
        <f t="shared" si="98"/>
        <v>3050000</v>
      </c>
      <c r="N1549" s="11">
        <f t="shared" si="99"/>
        <v>1460000000</v>
      </c>
    </row>
    <row r="1550" spans="1:14" hidden="1" x14ac:dyDescent="0.25">
      <c r="A1550" t="s">
        <v>525</v>
      </c>
      <c r="B1550" t="s">
        <v>526</v>
      </c>
      <c r="C1550" t="s">
        <v>527</v>
      </c>
      <c r="D1550">
        <v>48.95</v>
      </c>
      <c r="E1550">
        <v>46.04</v>
      </c>
      <c r="F1550" t="s">
        <v>528</v>
      </c>
      <c r="G1550" t="s">
        <v>529</v>
      </c>
      <c r="H1550">
        <v>24.75</v>
      </c>
      <c r="I1550">
        <v>0.53</v>
      </c>
      <c r="J1550" t="s">
        <v>530</v>
      </c>
      <c r="K1550" s="11">
        <f t="shared" si="96"/>
        <v>385210</v>
      </c>
      <c r="L1550" s="11">
        <f t="shared" si="97"/>
        <v>42320</v>
      </c>
      <c r="M1550" s="11">
        <f t="shared" si="98"/>
        <v>2160000</v>
      </c>
      <c r="N1550" s="11">
        <f t="shared" si="99"/>
        <v>867440000</v>
      </c>
    </row>
    <row r="1551" spans="1:14" hidden="1" x14ac:dyDescent="0.25">
      <c r="A1551" t="s">
        <v>280</v>
      </c>
      <c r="B1551" t="s">
        <v>281</v>
      </c>
      <c r="C1551" t="s">
        <v>282</v>
      </c>
      <c r="D1551">
        <v>44.7</v>
      </c>
      <c r="E1551">
        <v>42.83</v>
      </c>
      <c r="F1551" t="s">
        <v>283</v>
      </c>
      <c r="G1551" t="s">
        <v>278</v>
      </c>
      <c r="H1551">
        <v>21.39</v>
      </c>
      <c r="I1551">
        <v>0.65</v>
      </c>
      <c r="J1551" t="s">
        <v>284</v>
      </c>
      <c r="K1551" s="11">
        <f t="shared" si="96"/>
        <v>384040</v>
      </c>
      <c r="L1551" s="11">
        <f t="shared" si="97"/>
        <v>45580</v>
      </c>
      <c r="M1551" s="11">
        <f t="shared" si="98"/>
        <v>1300000</v>
      </c>
      <c r="N1551" s="11">
        <f t="shared" si="99"/>
        <v>807640000</v>
      </c>
    </row>
    <row r="1552" spans="1:14" hidden="1" x14ac:dyDescent="0.25">
      <c r="A1552" t="s">
        <v>382</v>
      </c>
      <c r="B1552" t="s">
        <v>383</v>
      </c>
      <c r="C1552" t="s">
        <v>384</v>
      </c>
      <c r="D1552">
        <v>63.25</v>
      </c>
      <c r="E1552">
        <v>62.74</v>
      </c>
      <c r="F1552" t="s">
        <v>385</v>
      </c>
      <c r="G1552" t="s">
        <v>386</v>
      </c>
      <c r="H1552">
        <v>27.2</v>
      </c>
      <c r="I1552">
        <v>0.81</v>
      </c>
      <c r="J1552" t="s">
        <v>387</v>
      </c>
      <c r="K1552" s="11">
        <f t="shared" si="96"/>
        <v>377320</v>
      </c>
      <c r="L1552" s="11">
        <f t="shared" si="97"/>
        <v>34190</v>
      </c>
      <c r="M1552" s="11">
        <f t="shared" si="98"/>
        <v>1680000</v>
      </c>
      <c r="N1552" s="11">
        <f t="shared" si="99"/>
        <v>963080000</v>
      </c>
    </row>
    <row r="1553" spans="1:14" hidden="1" x14ac:dyDescent="0.25">
      <c r="A1553" t="s">
        <v>508</v>
      </c>
      <c r="B1553" t="s">
        <v>509</v>
      </c>
      <c r="C1553" t="s">
        <v>510</v>
      </c>
      <c r="D1553">
        <v>27.43</v>
      </c>
      <c r="E1553">
        <v>28.08</v>
      </c>
      <c r="F1553" t="s">
        <v>511</v>
      </c>
      <c r="G1553" t="s">
        <v>512</v>
      </c>
      <c r="H1553">
        <v>24.9</v>
      </c>
      <c r="I1553">
        <v>0.64</v>
      </c>
      <c r="J1553" t="s">
        <v>513</v>
      </c>
      <c r="K1553" s="11">
        <f t="shared" si="96"/>
        <v>374850</v>
      </c>
      <c r="L1553" s="11">
        <f t="shared" si="97"/>
        <v>74960</v>
      </c>
      <c r="M1553" s="11">
        <f t="shared" si="98"/>
        <v>2120000</v>
      </c>
      <c r="N1553" s="11">
        <f t="shared" si="99"/>
        <v>783030000</v>
      </c>
    </row>
    <row r="1554" spans="1:14" hidden="1" x14ac:dyDescent="0.25">
      <c r="A1554" t="s">
        <v>415</v>
      </c>
      <c r="B1554" t="s">
        <v>416</v>
      </c>
      <c r="C1554" t="s">
        <v>417</v>
      </c>
      <c r="D1554">
        <v>200.69</v>
      </c>
      <c r="E1554">
        <v>205.35</v>
      </c>
      <c r="F1554" t="s">
        <v>418</v>
      </c>
      <c r="G1554" t="s">
        <v>419</v>
      </c>
      <c r="H1554">
        <v>17.48</v>
      </c>
      <c r="I1554">
        <v>1.74</v>
      </c>
      <c r="J1554" t="s">
        <v>420</v>
      </c>
      <c r="K1554" s="11">
        <f t="shared" si="96"/>
        <v>370090</v>
      </c>
      <c r="L1554" s="11">
        <f t="shared" si="97"/>
        <v>9460</v>
      </c>
      <c r="M1554" s="11">
        <f t="shared" si="98"/>
        <v>1780000</v>
      </c>
      <c r="N1554" s="11">
        <f t="shared" si="99"/>
        <v>704340000</v>
      </c>
    </row>
    <row r="1555" spans="1:14" hidden="1" x14ac:dyDescent="0.25">
      <c r="A1555" t="s">
        <v>388</v>
      </c>
      <c r="B1555" t="s">
        <v>389</v>
      </c>
      <c r="C1555" t="s">
        <v>390</v>
      </c>
      <c r="D1555">
        <v>79</v>
      </c>
      <c r="E1555">
        <v>80.73</v>
      </c>
      <c r="F1555" t="s">
        <v>78</v>
      </c>
      <c r="G1555" t="s">
        <v>391</v>
      </c>
      <c r="H1555">
        <v>24.39</v>
      </c>
      <c r="I1555">
        <v>0.53</v>
      </c>
      <c r="J1555" t="s">
        <v>392</v>
      </c>
      <c r="K1555" s="11">
        <f t="shared" si="96"/>
        <v>368580</v>
      </c>
      <c r="L1555" s="11">
        <f t="shared" si="97"/>
        <v>38760</v>
      </c>
      <c r="M1555" s="11">
        <f t="shared" si="98"/>
        <v>1740000</v>
      </c>
      <c r="N1555" s="11">
        <f t="shared" si="99"/>
        <v>1210000000</v>
      </c>
    </row>
    <row r="1556" spans="1:14" hidden="1" x14ac:dyDescent="0.25">
      <c r="A1556" t="s">
        <v>320</v>
      </c>
      <c r="B1556" t="s">
        <v>321</v>
      </c>
      <c r="C1556" t="s">
        <v>322</v>
      </c>
      <c r="D1556">
        <v>25.65</v>
      </c>
      <c r="E1556">
        <v>25.4</v>
      </c>
      <c r="F1556" t="s">
        <v>323</v>
      </c>
      <c r="G1556" t="s">
        <v>324</v>
      </c>
      <c r="H1556">
        <v>28.49</v>
      </c>
      <c r="I1556">
        <v>0.25</v>
      </c>
      <c r="J1556" t="s">
        <v>325</v>
      </c>
      <c r="K1556" s="11">
        <f t="shared" si="96"/>
        <v>348680</v>
      </c>
      <c r="L1556" s="11">
        <f t="shared" si="97"/>
        <v>90790</v>
      </c>
      <c r="M1556" s="11">
        <f t="shared" si="98"/>
        <v>1430000</v>
      </c>
      <c r="N1556" s="11">
        <f t="shared" si="99"/>
        <v>535940000.00000006</v>
      </c>
    </row>
    <row r="1557" spans="1:14" hidden="1" x14ac:dyDescent="0.25">
      <c r="A1557" t="s">
        <v>247</v>
      </c>
      <c r="B1557" t="s">
        <v>248</v>
      </c>
      <c r="C1557" t="s">
        <v>249</v>
      </c>
      <c r="D1557">
        <v>29.25</v>
      </c>
      <c r="E1557">
        <v>25.66</v>
      </c>
      <c r="F1557" t="s">
        <v>250</v>
      </c>
      <c r="G1557" t="s">
        <v>251</v>
      </c>
      <c r="H1557">
        <v>25.85</v>
      </c>
      <c r="I1557">
        <v>0.28999999999999998</v>
      </c>
      <c r="J1557" t="s">
        <v>252</v>
      </c>
      <c r="K1557" s="11">
        <f t="shared" si="96"/>
        <v>341180</v>
      </c>
      <c r="L1557" s="11">
        <f t="shared" si="97"/>
        <v>86520</v>
      </c>
      <c r="M1557" s="11">
        <f t="shared" si="98"/>
        <v>1200000</v>
      </c>
      <c r="N1557" s="11">
        <f t="shared" si="99"/>
        <v>965770000</v>
      </c>
    </row>
    <row r="1558" spans="1:14" hidden="1" x14ac:dyDescent="0.25">
      <c r="A1558" t="s">
        <v>92</v>
      </c>
      <c r="B1558" t="s">
        <v>93</v>
      </c>
      <c r="C1558" t="s">
        <v>94</v>
      </c>
      <c r="D1558">
        <v>53.55</v>
      </c>
      <c r="E1558">
        <v>37.11</v>
      </c>
      <c r="F1558" t="s">
        <v>95</v>
      </c>
      <c r="G1558" t="s">
        <v>96</v>
      </c>
      <c r="H1558">
        <v>34.869999999999997</v>
      </c>
      <c r="I1558">
        <v>0.59</v>
      </c>
      <c r="J1558" t="s">
        <v>97</v>
      </c>
      <c r="K1558" s="11">
        <f t="shared" si="96"/>
        <v>331760</v>
      </c>
      <c r="L1558" s="11">
        <f t="shared" si="97"/>
        <v>36320</v>
      </c>
      <c r="M1558" s="11">
        <f t="shared" si="98"/>
        <v>476550</v>
      </c>
      <c r="N1558" s="11">
        <f t="shared" si="99"/>
        <v>622830000</v>
      </c>
    </row>
    <row r="1559" spans="1:14" hidden="1" x14ac:dyDescent="0.25">
      <c r="A1559" t="s">
        <v>229</v>
      </c>
      <c r="B1559" t="s">
        <v>230</v>
      </c>
      <c r="C1559" t="s">
        <v>231</v>
      </c>
      <c r="D1559">
        <v>52.01</v>
      </c>
      <c r="E1559">
        <v>50.56</v>
      </c>
      <c r="F1559" t="s">
        <v>232</v>
      </c>
      <c r="G1559" t="s">
        <v>233</v>
      </c>
      <c r="H1559">
        <v>34.71</v>
      </c>
      <c r="I1559">
        <v>1.32</v>
      </c>
      <c r="J1559" t="s">
        <v>234</v>
      </c>
      <c r="K1559" s="11">
        <f t="shared" si="96"/>
        <v>328190</v>
      </c>
      <c r="L1559" s="11">
        <f t="shared" si="97"/>
        <v>29400</v>
      </c>
      <c r="M1559" s="11">
        <f t="shared" si="98"/>
        <v>1140000</v>
      </c>
      <c r="N1559" s="11">
        <f t="shared" si="99"/>
        <v>565930000</v>
      </c>
    </row>
    <row r="1560" spans="1:14" hidden="1" x14ac:dyDescent="0.25">
      <c r="A1560" t="s">
        <v>427</v>
      </c>
      <c r="B1560" t="s">
        <v>428</v>
      </c>
      <c r="C1560" t="s">
        <v>429</v>
      </c>
      <c r="D1560">
        <v>73.3</v>
      </c>
      <c r="E1560">
        <v>68.16</v>
      </c>
      <c r="F1560" t="s">
        <v>430</v>
      </c>
      <c r="G1560" t="s">
        <v>431</v>
      </c>
      <c r="H1560">
        <v>26.27</v>
      </c>
      <c r="I1560">
        <v>0.92</v>
      </c>
      <c r="J1560" t="s">
        <v>432</v>
      </c>
      <c r="K1560" s="11">
        <f t="shared" si="96"/>
        <v>317240</v>
      </c>
      <c r="L1560" s="11">
        <f t="shared" si="97"/>
        <v>23050</v>
      </c>
      <c r="M1560" s="11">
        <f t="shared" si="98"/>
        <v>1810000</v>
      </c>
      <c r="N1560" s="11">
        <f t="shared" si="99"/>
        <v>512010000</v>
      </c>
    </row>
    <row r="1561" spans="1:14" hidden="1" x14ac:dyDescent="0.25">
      <c r="A1561" t="s">
        <v>188</v>
      </c>
      <c r="B1561" t="s">
        <v>189</v>
      </c>
      <c r="C1561" t="s">
        <v>190</v>
      </c>
      <c r="D1561">
        <v>76.75</v>
      </c>
      <c r="E1561">
        <v>71.540000000000006</v>
      </c>
      <c r="F1561" t="s">
        <v>191</v>
      </c>
      <c r="G1561" t="s">
        <v>192</v>
      </c>
      <c r="H1561">
        <v>28.32</v>
      </c>
      <c r="I1561">
        <v>0.6</v>
      </c>
      <c r="J1561" t="s">
        <v>193</v>
      </c>
      <c r="K1561" s="11">
        <f t="shared" si="96"/>
        <v>307450</v>
      </c>
      <c r="L1561" s="11">
        <f t="shared" si="97"/>
        <v>22510</v>
      </c>
      <c r="M1561" s="11">
        <f t="shared" si="98"/>
        <v>961300</v>
      </c>
      <c r="N1561" s="11">
        <f t="shared" si="99"/>
        <v>1910000000</v>
      </c>
    </row>
    <row r="1562" spans="1:14" hidden="1" x14ac:dyDescent="0.25">
      <c r="A1562" t="s">
        <v>206</v>
      </c>
      <c r="B1562" t="s">
        <v>207</v>
      </c>
      <c r="C1562" t="s">
        <v>208</v>
      </c>
      <c r="D1562">
        <v>48.52</v>
      </c>
      <c r="E1562">
        <v>57.97</v>
      </c>
      <c r="F1562" t="s">
        <v>209</v>
      </c>
      <c r="G1562" t="s">
        <v>210</v>
      </c>
      <c r="H1562">
        <v>22.2</v>
      </c>
      <c r="I1562">
        <v>0.86</v>
      </c>
      <c r="J1562" t="s">
        <v>211</v>
      </c>
      <c r="K1562" s="11">
        <f t="shared" si="96"/>
        <v>303990</v>
      </c>
      <c r="L1562" s="11">
        <f t="shared" si="97"/>
        <v>33440</v>
      </c>
      <c r="M1562" s="11">
        <f t="shared" si="98"/>
        <v>1020000</v>
      </c>
      <c r="N1562" s="11">
        <f t="shared" si="99"/>
        <v>1070000000.0000001</v>
      </c>
    </row>
    <row r="1563" spans="1:14" hidden="1" x14ac:dyDescent="0.25">
      <c r="A1563" t="s">
        <v>605</v>
      </c>
      <c r="B1563" t="s">
        <v>606</v>
      </c>
      <c r="C1563" t="s">
        <v>607</v>
      </c>
      <c r="D1563">
        <v>51.7</v>
      </c>
      <c r="E1563">
        <v>52.58</v>
      </c>
      <c r="F1563" t="s">
        <v>608</v>
      </c>
      <c r="G1563" t="s">
        <v>609</v>
      </c>
      <c r="H1563">
        <v>33.03</v>
      </c>
      <c r="I1563">
        <v>1.52</v>
      </c>
      <c r="J1563" t="s">
        <v>610</v>
      </c>
      <c r="K1563" s="11">
        <f t="shared" si="96"/>
        <v>292340</v>
      </c>
      <c r="L1563" s="11">
        <f t="shared" si="97"/>
        <v>33240</v>
      </c>
      <c r="M1563" s="11">
        <f t="shared" si="98"/>
        <v>2360000</v>
      </c>
      <c r="N1563" s="11">
        <f t="shared" si="99"/>
        <v>976090000</v>
      </c>
    </row>
    <row r="1564" spans="1:14" hidden="1" x14ac:dyDescent="0.25">
      <c r="A1564" t="s">
        <v>170</v>
      </c>
      <c r="B1564" t="s">
        <v>171</v>
      </c>
      <c r="C1564" t="s">
        <v>172</v>
      </c>
      <c r="D1564">
        <v>34.72</v>
      </c>
      <c r="E1564">
        <v>35.01</v>
      </c>
      <c r="F1564" t="s">
        <v>173</v>
      </c>
      <c r="G1564" t="s">
        <v>174</v>
      </c>
      <c r="H1564">
        <v>24.76</v>
      </c>
      <c r="I1564">
        <v>0.66</v>
      </c>
      <c r="J1564" t="s">
        <v>175</v>
      </c>
      <c r="K1564" s="11">
        <f t="shared" si="96"/>
        <v>285850</v>
      </c>
      <c r="L1564" s="11">
        <f t="shared" si="97"/>
        <v>39230</v>
      </c>
      <c r="M1564" s="11">
        <f t="shared" si="98"/>
        <v>852070</v>
      </c>
      <c r="N1564" s="11">
        <f t="shared" si="99"/>
        <v>796280000</v>
      </c>
    </row>
    <row r="1565" spans="1:14" hidden="1" x14ac:dyDescent="0.25">
      <c r="A1565" t="s">
        <v>164</v>
      </c>
      <c r="B1565" t="s">
        <v>165</v>
      </c>
      <c r="C1565" t="s">
        <v>166</v>
      </c>
      <c r="D1565">
        <v>28</v>
      </c>
      <c r="E1565">
        <v>28.63</v>
      </c>
      <c r="F1565" t="s">
        <v>167</v>
      </c>
      <c r="G1565" t="s">
        <v>168</v>
      </c>
      <c r="H1565">
        <v>22.79</v>
      </c>
      <c r="I1565">
        <v>0.44</v>
      </c>
      <c r="J1565" t="s">
        <v>169</v>
      </c>
      <c r="K1565" s="11">
        <f t="shared" si="96"/>
        <v>285180</v>
      </c>
      <c r="L1565" s="11">
        <f t="shared" si="97"/>
        <v>47770</v>
      </c>
      <c r="M1565" s="11">
        <f t="shared" si="98"/>
        <v>785140</v>
      </c>
      <c r="N1565" s="11">
        <f t="shared" si="99"/>
        <v>700520000</v>
      </c>
    </row>
    <row r="1566" spans="1:14" hidden="1" x14ac:dyDescent="0.25">
      <c r="A1566" t="s">
        <v>274</v>
      </c>
      <c r="B1566" t="s">
        <v>275</v>
      </c>
      <c r="C1566" t="s">
        <v>276</v>
      </c>
      <c r="D1566">
        <v>59.4</v>
      </c>
      <c r="E1566">
        <v>62.16</v>
      </c>
      <c r="F1566" t="s">
        <v>277</v>
      </c>
      <c r="G1566" t="s">
        <v>278</v>
      </c>
      <c r="H1566">
        <v>22.35</v>
      </c>
      <c r="I1566">
        <v>1.1499999999999999</v>
      </c>
      <c r="J1566" t="s">
        <v>279</v>
      </c>
      <c r="K1566" s="11">
        <f t="shared" si="96"/>
        <v>279890</v>
      </c>
      <c r="L1566" s="11">
        <f t="shared" si="97"/>
        <v>27650</v>
      </c>
      <c r="M1566" s="11">
        <f t="shared" si="98"/>
        <v>1300000</v>
      </c>
      <c r="N1566" s="11">
        <f t="shared" si="99"/>
        <v>533760000</v>
      </c>
    </row>
    <row r="1567" spans="1:14" hidden="1" x14ac:dyDescent="0.25">
      <c r="A1567" t="s">
        <v>122</v>
      </c>
      <c r="B1567" t="s">
        <v>123</v>
      </c>
      <c r="C1567" t="s">
        <v>124</v>
      </c>
      <c r="D1567">
        <v>41.2</v>
      </c>
      <c r="E1567">
        <v>38.28</v>
      </c>
      <c r="F1567" t="s">
        <v>125</v>
      </c>
      <c r="G1567" t="s">
        <v>126</v>
      </c>
      <c r="H1567">
        <v>23.87</v>
      </c>
      <c r="I1567">
        <v>1.45</v>
      </c>
      <c r="J1567" t="s">
        <v>127</v>
      </c>
      <c r="K1567" s="11">
        <f t="shared" si="96"/>
        <v>277160</v>
      </c>
      <c r="L1567" s="11">
        <f t="shared" si="97"/>
        <v>32780</v>
      </c>
      <c r="M1567" s="11">
        <f t="shared" si="98"/>
        <v>604800</v>
      </c>
      <c r="N1567" s="11">
        <f t="shared" si="99"/>
        <v>547330000</v>
      </c>
    </row>
    <row r="1568" spans="1:14" hidden="1" x14ac:dyDescent="0.25">
      <c r="A1568" t="s">
        <v>69</v>
      </c>
      <c r="B1568" t="s">
        <v>70</v>
      </c>
      <c r="C1568" t="s">
        <v>71</v>
      </c>
      <c r="D1568">
        <v>27.38</v>
      </c>
      <c r="E1568">
        <v>26.35</v>
      </c>
      <c r="F1568" t="s">
        <v>72</v>
      </c>
      <c r="G1568" t="s">
        <v>73</v>
      </c>
      <c r="H1568">
        <v>24.94</v>
      </c>
      <c r="I1568">
        <v>1.98</v>
      </c>
      <c r="J1568" t="s">
        <v>74</v>
      </c>
      <c r="K1568" s="11">
        <f t="shared" si="96"/>
        <v>274730</v>
      </c>
      <c r="L1568" s="11">
        <f t="shared" si="97"/>
        <v>44550</v>
      </c>
      <c r="M1568" s="11">
        <f t="shared" si="98"/>
        <v>416530</v>
      </c>
      <c r="N1568" s="11">
        <f t="shared" si="99"/>
        <v>732050000</v>
      </c>
    </row>
    <row r="1569" spans="1:14" hidden="1" x14ac:dyDescent="0.25">
      <c r="A1569" t="s">
        <v>176</v>
      </c>
      <c r="B1569" t="s">
        <v>177</v>
      </c>
      <c r="C1569" t="s">
        <v>178</v>
      </c>
      <c r="D1569">
        <v>56.88</v>
      </c>
      <c r="E1569">
        <v>55.75</v>
      </c>
      <c r="F1569" t="s">
        <v>179</v>
      </c>
      <c r="G1569" t="s">
        <v>180</v>
      </c>
      <c r="H1569">
        <v>23.91</v>
      </c>
      <c r="I1569">
        <v>1.1000000000000001</v>
      </c>
      <c r="J1569" t="s">
        <v>181</v>
      </c>
      <c r="K1569" s="11">
        <f t="shared" si="96"/>
        <v>272760</v>
      </c>
      <c r="L1569" s="11">
        <f t="shared" si="97"/>
        <v>23610</v>
      </c>
      <c r="M1569" s="11">
        <f t="shared" si="98"/>
        <v>931300</v>
      </c>
      <c r="N1569" s="11">
        <f t="shared" si="99"/>
        <v>555540000</v>
      </c>
    </row>
    <row r="1570" spans="1:14" hidden="1" x14ac:dyDescent="0.25">
      <c r="A1570" t="s">
        <v>393</v>
      </c>
      <c r="B1570" t="s">
        <v>394</v>
      </c>
      <c r="C1570" t="s">
        <v>395</v>
      </c>
      <c r="D1570">
        <v>32.450000000000003</v>
      </c>
      <c r="E1570">
        <v>33.74</v>
      </c>
      <c r="F1570" t="s">
        <v>396</v>
      </c>
      <c r="G1570" t="s">
        <v>397</v>
      </c>
      <c r="H1570">
        <v>22.44</v>
      </c>
      <c r="I1570">
        <v>0.4</v>
      </c>
      <c r="J1570" t="s">
        <v>398</v>
      </c>
      <c r="K1570" s="11">
        <f t="shared" si="96"/>
        <v>268990</v>
      </c>
      <c r="L1570" s="11">
        <f t="shared" si="97"/>
        <v>38840</v>
      </c>
      <c r="M1570" s="11">
        <f t="shared" si="98"/>
        <v>1750000</v>
      </c>
      <c r="N1570" s="11">
        <f t="shared" si="99"/>
        <v>641870000</v>
      </c>
    </row>
    <row r="1571" spans="1:14" hidden="1" x14ac:dyDescent="0.25">
      <c r="A1571" t="s">
        <v>483</v>
      </c>
      <c r="B1571" t="s">
        <v>484</v>
      </c>
      <c r="C1571" t="s">
        <v>485</v>
      </c>
      <c r="D1571">
        <v>61.31</v>
      </c>
      <c r="E1571">
        <v>58.7</v>
      </c>
      <c r="F1571" t="s">
        <v>486</v>
      </c>
      <c r="G1571" t="s">
        <v>487</v>
      </c>
      <c r="H1571">
        <v>21.64</v>
      </c>
      <c r="I1571">
        <v>1.9</v>
      </c>
      <c r="J1571" t="s">
        <v>488</v>
      </c>
      <c r="K1571" s="11">
        <f t="shared" si="96"/>
        <v>267430</v>
      </c>
      <c r="L1571" s="11">
        <f t="shared" si="97"/>
        <v>28340</v>
      </c>
      <c r="M1571" s="11">
        <f t="shared" si="98"/>
        <v>2040000</v>
      </c>
      <c r="N1571" s="11">
        <f t="shared" si="99"/>
        <v>753300000</v>
      </c>
    </row>
    <row r="1572" spans="1:14" hidden="1" x14ac:dyDescent="0.25">
      <c r="A1572" t="s">
        <v>644</v>
      </c>
      <c r="B1572" t="s">
        <v>645</v>
      </c>
      <c r="C1572" t="s">
        <v>646</v>
      </c>
      <c r="D1572">
        <v>36.67</v>
      </c>
      <c r="E1572">
        <v>33.549999999999997</v>
      </c>
      <c r="F1572" t="s">
        <v>647</v>
      </c>
      <c r="G1572" t="s">
        <v>648</v>
      </c>
      <c r="H1572">
        <v>20.34</v>
      </c>
      <c r="I1572">
        <v>0.7</v>
      </c>
      <c r="J1572" t="s">
        <v>649</v>
      </c>
      <c r="K1572" s="11">
        <f t="shared" si="96"/>
        <v>267390</v>
      </c>
      <c r="L1572" s="11">
        <f t="shared" si="97"/>
        <v>39570</v>
      </c>
      <c r="M1572" s="11">
        <f t="shared" si="98"/>
        <v>2570000</v>
      </c>
      <c r="N1572" s="11">
        <f t="shared" si="99"/>
        <v>673410000</v>
      </c>
    </row>
    <row r="1573" spans="1:14" hidden="1" x14ac:dyDescent="0.25">
      <c r="A1573" t="s">
        <v>285</v>
      </c>
      <c r="B1573" t="s">
        <v>286</v>
      </c>
      <c r="C1573" t="s">
        <v>287</v>
      </c>
      <c r="D1573">
        <v>53.05</v>
      </c>
      <c r="E1573">
        <v>51.83</v>
      </c>
      <c r="F1573" t="s">
        <v>288</v>
      </c>
      <c r="G1573" t="s">
        <v>278</v>
      </c>
      <c r="H1573">
        <v>23.22</v>
      </c>
      <c r="I1573">
        <v>0.66</v>
      </c>
      <c r="J1573" t="s">
        <v>289</v>
      </c>
      <c r="K1573" s="11">
        <f t="shared" si="96"/>
        <v>262900</v>
      </c>
      <c r="L1573" s="11">
        <f t="shared" si="97"/>
        <v>27270</v>
      </c>
      <c r="M1573" s="11">
        <f t="shared" si="98"/>
        <v>1300000</v>
      </c>
      <c r="N1573" s="11">
        <f t="shared" si="99"/>
        <v>748600000</v>
      </c>
    </row>
    <row r="1574" spans="1:14" hidden="1" x14ac:dyDescent="0.25">
      <c r="A1574" t="s">
        <v>140</v>
      </c>
      <c r="B1574" t="s">
        <v>141</v>
      </c>
      <c r="C1574" t="s">
        <v>142</v>
      </c>
      <c r="D1574">
        <v>30.61</v>
      </c>
      <c r="E1574">
        <v>30.16</v>
      </c>
      <c r="F1574" t="s">
        <v>143</v>
      </c>
      <c r="G1574" t="s">
        <v>144</v>
      </c>
      <c r="H1574">
        <v>29.53</v>
      </c>
      <c r="I1574">
        <v>0.66</v>
      </c>
      <c r="J1574" t="s">
        <v>145</v>
      </c>
      <c r="K1574" s="11">
        <f t="shared" si="96"/>
        <v>261760</v>
      </c>
      <c r="L1574" s="11">
        <f t="shared" si="97"/>
        <v>48880</v>
      </c>
      <c r="M1574" s="11">
        <f t="shared" si="98"/>
        <v>624080</v>
      </c>
      <c r="N1574" s="11">
        <f t="shared" si="99"/>
        <v>799120000</v>
      </c>
    </row>
    <row r="1575" spans="1:14" hidden="1" x14ac:dyDescent="0.25">
      <c r="A1575" t="s">
        <v>134</v>
      </c>
      <c r="B1575" t="s">
        <v>135</v>
      </c>
      <c r="C1575" t="s">
        <v>136</v>
      </c>
      <c r="D1575">
        <v>29.64</v>
      </c>
      <c r="E1575">
        <v>28.02</v>
      </c>
      <c r="F1575" t="s">
        <v>137</v>
      </c>
      <c r="G1575" t="s">
        <v>138</v>
      </c>
      <c r="H1575">
        <v>22.15</v>
      </c>
      <c r="I1575">
        <v>0.53</v>
      </c>
      <c r="J1575" t="s">
        <v>139</v>
      </c>
      <c r="K1575" s="11">
        <f t="shared" si="96"/>
        <v>240780</v>
      </c>
      <c r="L1575" s="11">
        <f t="shared" si="97"/>
        <v>37880</v>
      </c>
      <c r="M1575" s="11">
        <f t="shared" si="98"/>
        <v>616830</v>
      </c>
      <c r="N1575" s="11">
        <f t="shared" si="99"/>
        <v>613450000</v>
      </c>
    </row>
    <row r="1576" spans="1:14" hidden="1" x14ac:dyDescent="0.25">
      <c r="A1576" t="s">
        <v>354</v>
      </c>
      <c r="B1576" t="s">
        <v>355</v>
      </c>
      <c r="C1576" t="s">
        <v>356</v>
      </c>
      <c r="D1576">
        <v>44.68</v>
      </c>
      <c r="E1576">
        <v>42.69</v>
      </c>
      <c r="F1576" t="s">
        <v>357</v>
      </c>
      <c r="G1576" t="s">
        <v>358</v>
      </c>
      <c r="H1576">
        <v>23.1</v>
      </c>
      <c r="I1576">
        <v>1.1499999999999999</v>
      </c>
      <c r="J1576" t="s">
        <v>359</v>
      </c>
      <c r="K1576" s="11">
        <f t="shared" si="96"/>
        <v>238180</v>
      </c>
      <c r="L1576" s="11">
        <f t="shared" si="97"/>
        <v>29680</v>
      </c>
      <c r="M1576" s="11">
        <f t="shared" si="98"/>
        <v>1610000</v>
      </c>
      <c r="N1576" s="11">
        <f t="shared" si="99"/>
        <v>695910000</v>
      </c>
    </row>
    <row r="1577" spans="1:14" hidden="1" x14ac:dyDescent="0.25">
      <c r="A1577" t="s">
        <v>98</v>
      </c>
      <c r="B1577" t="s">
        <v>99</v>
      </c>
      <c r="C1577" t="s">
        <v>100</v>
      </c>
      <c r="D1577">
        <v>65.040000000000006</v>
      </c>
      <c r="E1577">
        <v>63.79</v>
      </c>
      <c r="F1577" t="s">
        <v>101</v>
      </c>
      <c r="G1577" t="s">
        <v>102</v>
      </c>
      <c r="H1577">
        <v>32.520000000000003</v>
      </c>
      <c r="I1577">
        <v>3.77</v>
      </c>
      <c r="J1577" t="s">
        <v>103</v>
      </c>
      <c r="K1577" s="11">
        <f t="shared" si="96"/>
        <v>230600</v>
      </c>
      <c r="L1577" s="11">
        <f t="shared" si="97"/>
        <v>15020</v>
      </c>
      <c r="M1577" s="11">
        <f t="shared" si="98"/>
        <v>506960</v>
      </c>
      <c r="N1577" s="11">
        <f t="shared" si="99"/>
        <v>656370000</v>
      </c>
    </row>
    <row r="1578" spans="1:14" hidden="1" x14ac:dyDescent="0.25">
      <c r="A1578" t="s">
        <v>116</v>
      </c>
      <c r="B1578" t="s">
        <v>117</v>
      </c>
      <c r="C1578" t="s">
        <v>118</v>
      </c>
      <c r="D1578">
        <v>34.49</v>
      </c>
      <c r="E1578">
        <v>29.91</v>
      </c>
      <c r="F1578" t="s">
        <v>119</v>
      </c>
      <c r="G1578" t="s">
        <v>120</v>
      </c>
      <c r="H1578">
        <v>18.309999999999999</v>
      </c>
      <c r="I1578">
        <v>0.31</v>
      </c>
      <c r="J1578" t="s">
        <v>121</v>
      </c>
      <c r="K1578" s="11">
        <f t="shared" si="96"/>
        <v>214190</v>
      </c>
      <c r="L1578" s="11">
        <f t="shared" si="97"/>
        <v>42040</v>
      </c>
      <c r="M1578" s="11">
        <f t="shared" si="98"/>
        <v>580320</v>
      </c>
      <c r="N1578" s="11">
        <f t="shared" si="99"/>
        <v>584940000</v>
      </c>
    </row>
    <row r="1579" spans="1:14" hidden="1" x14ac:dyDescent="0.25">
      <c r="A1579" t="s">
        <v>326</v>
      </c>
      <c r="B1579" t="s">
        <v>327</v>
      </c>
      <c r="C1579" t="s">
        <v>328</v>
      </c>
      <c r="D1579">
        <v>35.76</v>
      </c>
      <c r="E1579">
        <v>34.340000000000003</v>
      </c>
      <c r="F1579" t="s">
        <v>329</v>
      </c>
      <c r="G1579" t="s">
        <v>324</v>
      </c>
      <c r="H1579">
        <v>26.01</v>
      </c>
      <c r="I1579">
        <v>0.87</v>
      </c>
      <c r="J1579" t="s">
        <v>330</v>
      </c>
      <c r="K1579" s="11">
        <f t="shared" si="96"/>
        <v>207540</v>
      </c>
      <c r="L1579" s="11">
        <f t="shared" si="97"/>
        <v>33930</v>
      </c>
      <c r="M1579" s="11">
        <f t="shared" si="98"/>
        <v>1430000</v>
      </c>
      <c r="N1579" s="11">
        <f t="shared" si="99"/>
        <v>593560000</v>
      </c>
    </row>
    <row r="1580" spans="1:14" hidden="1" x14ac:dyDescent="0.25">
      <c r="A1580" t="s">
        <v>75</v>
      </c>
      <c r="B1580" t="s">
        <v>76</v>
      </c>
      <c r="C1580" t="s">
        <v>77</v>
      </c>
      <c r="D1580">
        <v>30.23</v>
      </c>
      <c r="E1580">
        <v>27.17</v>
      </c>
      <c r="F1580" t="s">
        <v>78</v>
      </c>
      <c r="G1580" t="s">
        <v>79</v>
      </c>
      <c r="H1580">
        <v>24.19</v>
      </c>
      <c r="I1580">
        <v>1.56</v>
      </c>
      <c r="J1580" t="s">
        <v>80</v>
      </c>
      <c r="K1580" s="11">
        <f t="shared" si="96"/>
        <v>199980</v>
      </c>
      <c r="L1580" s="11">
        <f t="shared" si="97"/>
        <v>38760</v>
      </c>
      <c r="M1580" s="11">
        <f t="shared" si="98"/>
        <v>427010</v>
      </c>
      <c r="N1580" s="11">
        <f t="shared" si="99"/>
        <v>1300000000</v>
      </c>
    </row>
    <row r="1581" spans="1:14" hidden="1" x14ac:dyDescent="0.25">
      <c r="A1581" t="s">
        <v>63</v>
      </c>
      <c r="B1581" t="s">
        <v>64</v>
      </c>
      <c r="C1581" t="s">
        <v>65</v>
      </c>
      <c r="D1581">
        <v>26.9</v>
      </c>
      <c r="E1581">
        <v>25.57</v>
      </c>
      <c r="F1581" t="s">
        <v>66</v>
      </c>
      <c r="G1581" t="s">
        <v>67</v>
      </c>
      <c r="H1581">
        <v>19.39</v>
      </c>
      <c r="I1581">
        <v>0.59</v>
      </c>
      <c r="J1581" t="s">
        <v>68</v>
      </c>
      <c r="K1581" s="11">
        <f t="shared" si="96"/>
        <v>170820</v>
      </c>
      <c r="L1581" s="11">
        <f t="shared" si="97"/>
        <v>33600</v>
      </c>
      <c r="M1581" s="11">
        <f t="shared" si="98"/>
        <v>412090</v>
      </c>
      <c r="N1581" s="11">
        <f t="shared" si="99"/>
        <v>510700000</v>
      </c>
    </row>
    <row r="1582" spans="1:14" hidden="1" x14ac:dyDescent="0.25">
      <c r="A1582" t="s">
        <v>39</v>
      </c>
      <c r="B1582" t="s">
        <v>40</v>
      </c>
      <c r="C1582" t="s">
        <v>41</v>
      </c>
      <c r="D1582">
        <v>58.1</v>
      </c>
      <c r="E1582">
        <v>47.72</v>
      </c>
      <c r="F1582" t="s">
        <v>42</v>
      </c>
      <c r="G1582" t="s">
        <v>43</v>
      </c>
      <c r="H1582">
        <v>24.39</v>
      </c>
      <c r="I1582">
        <v>1.35</v>
      </c>
      <c r="J1582" t="s">
        <v>44</v>
      </c>
      <c r="K1582" s="11">
        <f t="shared" si="96"/>
        <v>169180</v>
      </c>
      <c r="L1582" s="11">
        <f t="shared" si="97"/>
        <v>16690</v>
      </c>
      <c r="M1582" s="11">
        <f t="shared" si="98"/>
        <v>306900</v>
      </c>
      <c r="N1582" s="11">
        <f t="shared" si="99"/>
        <v>581850000</v>
      </c>
    </row>
    <row r="1583" spans="1:14" hidden="1" x14ac:dyDescent="0.25">
      <c r="A1583" t="s">
        <v>45</v>
      </c>
      <c r="B1583" t="s">
        <v>46</v>
      </c>
      <c r="C1583" t="s">
        <v>47</v>
      </c>
      <c r="D1583">
        <v>32.799999999999997</v>
      </c>
      <c r="E1583">
        <v>30.54</v>
      </c>
      <c r="F1583" t="s">
        <v>48</v>
      </c>
      <c r="G1583" t="s">
        <v>49</v>
      </c>
      <c r="H1583">
        <v>28.71</v>
      </c>
      <c r="I1583">
        <v>0.65</v>
      </c>
      <c r="J1583" t="s">
        <v>50</v>
      </c>
      <c r="K1583" s="11">
        <f t="shared" si="96"/>
        <v>168950</v>
      </c>
      <c r="L1583" s="11">
        <f t="shared" si="97"/>
        <v>24050</v>
      </c>
      <c r="M1583" s="11">
        <f t="shared" si="98"/>
        <v>307990</v>
      </c>
      <c r="N1583" s="11">
        <f t="shared" si="99"/>
        <v>612510000</v>
      </c>
    </row>
    <row r="1584" spans="1:14" hidden="1" x14ac:dyDescent="0.25">
      <c r="A1584" t="s">
        <v>51</v>
      </c>
      <c r="B1584" t="s">
        <v>52</v>
      </c>
      <c r="C1584" t="s">
        <v>53</v>
      </c>
      <c r="D1584">
        <v>43.95</v>
      </c>
      <c r="E1584">
        <v>45.56</v>
      </c>
      <c r="F1584" t="s">
        <v>54</v>
      </c>
      <c r="G1584" t="s">
        <v>55</v>
      </c>
      <c r="H1584">
        <v>24.91</v>
      </c>
      <c r="I1584">
        <v>1.03</v>
      </c>
      <c r="J1584" t="s">
        <v>56</v>
      </c>
      <c r="K1584" s="11">
        <f t="shared" si="96"/>
        <v>164230</v>
      </c>
      <c r="L1584" s="11">
        <f t="shared" si="97"/>
        <v>18200</v>
      </c>
      <c r="M1584" s="11">
        <f t="shared" si="98"/>
        <v>333830</v>
      </c>
      <c r="N1584" s="11">
        <f t="shared" si="99"/>
        <v>538610000</v>
      </c>
    </row>
    <row r="1585" spans="1:14" hidden="1" x14ac:dyDescent="0.25">
      <c r="A1585" t="s">
        <v>110</v>
      </c>
      <c r="B1585" t="s">
        <v>111</v>
      </c>
      <c r="C1585" t="s">
        <v>112</v>
      </c>
      <c r="D1585">
        <v>31.08</v>
      </c>
      <c r="E1585">
        <v>28.43</v>
      </c>
      <c r="F1585" t="s">
        <v>113</v>
      </c>
      <c r="G1585" t="s">
        <v>114</v>
      </c>
      <c r="H1585">
        <v>27.2</v>
      </c>
      <c r="I1585">
        <v>0.88</v>
      </c>
      <c r="J1585" t="s">
        <v>115</v>
      </c>
      <c r="K1585" s="11">
        <f t="shared" si="96"/>
        <v>152900</v>
      </c>
      <c r="L1585" s="11">
        <f t="shared" si="97"/>
        <v>28550</v>
      </c>
      <c r="M1585" s="11">
        <f t="shared" si="98"/>
        <v>559580</v>
      </c>
      <c r="N1585" s="11">
        <f t="shared" si="99"/>
        <v>526490000</v>
      </c>
    </row>
    <row r="1586" spans="1:14" hidden="1" x14ac:dyDescent="0.25">
      <c r="A1586" t="s">
        <v>15</v>
      </c>
      <c r="B1586" t="s">
        <v>16</v>
      </c>
      <c r="C1586" t="s">
        <v>17</v>
      </c>
      <c r="D1586">
        <v>25.88</v>
      </c>
      <c r="E1586">
        <v>28.51</v>
      </c>
      <c r="F1586" t="s">
        <v>18</v>
      </c>
      <c r="G1586" t="s">
        <v>19</v>
      </c>
      <c r="H1586">
        <v>19.55</v>
      </c>
      <c r="I1586">
        <v>0.56000000000000005</v>
      </c>
      <c r="J1586" t="s">
        <v>20</v>
      </c>
      <c r="K1586" s="11">
        <f t="shared" si="96"/>
        <v>152580</v>
      </c>
      <c r="L1586" s="11">
        <f t="shared" si="97"/>
        <v>27750</v>
      </c>
      <c r="M1586" s="11">
        <f t="shared" si="98"/>
        <v>234240</v>
      </c>
      <c r="N1586" s="11">
        <f t="shared" si="99"/>
        <v>747490000</v>
      </c>
    </row>
    <row r="1587" spans="1:14" hidden="1" x14ac:dyDescent="0.25">
      <c r="A1587" t="s">
        <v>152</v>
      </c>
      <c r="B1587" t="s">
        <v>153</v>
      </c>
      <c r="C1587" t="s">
        <v>154</v>
      </c>
      <c r="D1587">
        <v>131.55000000000001</v>
      </c>
      <c r="E1587">
        <v>131.81</v>
      </c>
      <c r="F1587" t="s">
        <v>155</v>
      </c>
      <c r="G1587" t="s">
        <v>156</v>
      </c>
      <c r="H1587">
        <v>20.48</v>
      </c>
      <c r="I1587">
        <v>1.79</v>
      </c>
      <c r="J1587" t="s">
        <v>157</v>
      </c>
      <c r="K1587" s="11">
        <f t="shared" si="96"/>
        <v>148470</v>
      </c>
      <c r="L1587" s="11">
        <f t="shared" si="97"/>
        <v>5070</v>
      </c>
      <c r="M1587" s="11">
        <f t="shared" si="98"/>
        <v>668500</v>
      </c>
      <c r="N1587" s="11">
        <f t="shared" si="99"/>
        <v>506400000</v>
      </c>
    </row>
    <row r="1588" spans="1:14" hidden="1" x14ac:dyDescent="0.25">
      <c r="A1588" t="s">
        <v>27</v>
      </c>
      <c r="B1588" t="s">
        <v>28</v>
      </c>
      <c r="C1588" t="s">
        <v>29</v>
      </c>
      <c r="D1588">
        <v>36.35</v>
      </c>
      <c r="E1588">
        <v>35.22</v>
      </c>
      <c r="F1588" t="s">
        <v>30</v>
      </c>
      <c r="G1588" t="s">
        <v>31</v>
      </c>
      <c r="H1588">
        <v>29.47</v>
      </c>
      <c r="I1588">
        <v>1.1000000000000001</v>
      </c>
      <c r="J1588" t="s">
        <v>32</v>
      </c>
      <c r="K1588" s="11">
        <f t="shared" si="96"/>
        <v>133300</v>
      </c>
      <c r="L1588" s="11">
        <f t="shared" si="97"/>
        <v>14360</v>
      </c>
      <c r="M1588" s="11">
        <f t="shared" si="98"/>
        <v>257140</v>
      </c>
      <c r="N1588" s="11">
        <f t="shared" si="99"/>
        <v>840880000</v>
      </c>
    </row>
    <row r="1589" spans="1:14" hidden="1" x14ac:dyDescent="0.25">
      <c r="A1589" t="s">
        <v>57</v>
      </c>
      <c r="B1589" t="s">
        <v>58</v>
      </c>
      <c r="C1589" t="s">
        <v>59</v>
      </c>
      <c r="D1589">
        <v>35.35</v>
      </c>
      <c r="E1589">
        <v>33.67</v>
      </c>
      <c r="F1589" t="s">
        <v>60</v>
      </c>
      <c r="G1589" t="s">
        <v>61</v>
      </c>
      <c r="H1589">
        <v>23.48</v>
      </c>
      <c r="I1589">
        <v>0.82</v>
      </c>
      <c r="J1589" t="s">
        <v>62</v>
      </c>
      <c r="K1589" s="11">
        <f t="shared" si="96"/>
        <v>127790</v>
      </c>
      <c r="L1589" s="11">
        <f t="shared" si="97"/>
        <v>16070</v>
      </c>
      <c r="M1589" s="11">
        <f t="shared" si="98"/>
        <v>368230</v>
      </c>
      <c r="N1589" s="11">
        <f t="shared" si="99"/>
        <v>653310000</v>
      </c>
    </row>
    <row r="1590" spans="1:14" hidden="1" x14ac:dyDescent="0.25">
      <c r="A1590" t="s">
        <v>81</v>
      </c>
      <c r="B1590" t="s">
        <v>82</v>
      </c>
      <c r="C1590" t="s">
        <v>83</v>
      </c>
      <c r="D1590">
        <v>41.71</v>
      </c>
      <c r="E1590">
        <v>38.42</v>
      </c>
      <c r="F1590" t="s">
        <v>84</v>
      </c>
      <c r="G1590" t="s">
        <v>85</v>
      </c>
      <c r="H1590">
        <v>24.36</v>
      </c>
      <c r="I1590">
        <v>2.08</v>
      </c>
      <c r="J1590" t="s">
        <v>86</v>
      </c>
      <c r="K1590" s="11">
        <f t="shared" si="96"/>
        <v>125340</v>
      </c>
      <c r="L1590" s="11">
        <f t="shared" si="97"/>
        <v>16309.999999999998</v>
      </c>
      <c r="M1590" s="11">
        <f t="shared" si="98"/>
        <v>449460</v>
      </c>
      <c r="N1590" s="11">
        <f t="shared" si="99"/>
        <v>869730000</v>
      </c>
    </row>
    <row r="1591" spans="1:14" hidden="1" x14ac:dyDescent="0.25">
      <c r="A1591" t="s">
        <v>33</v>
      </c>
      <c r="B1591" t="s">
        <v>34</v>
      </c>
      <c r="C1591" t="s">
        <v>35</v>
      </c>
      <c r="D1591">
        <v>26.15</v>
      </c>
      <c r="E1591">
        <v>28.11</v>
      </c>
      <c r="F1591" t="s">
        <v>36</v>
      </c>
      <c r="G1591" t="s">
        <v>37</v>
      </c>
      <c r="H1591">
        <v>19.73</v>
      </c>
      <c r="I1591">
        <v>1.59</v>
      </c>
      <c r="J1591" t="s">
        <v>38</v>
      </c>
      <c r="K1591" s="11">
        <f t="shared" si="96"/>
        <v>115250</v>
      </c>
      <c r="L1591" s="11">
        <f t="shared" si="97"/>
        <v>17450</v>
      </c>
      <c r="M1591" s="11">
        <f t="shared" si="98"/>
        <v>279510</v>
      </c>
      <c r="N1591" s="11">
        <f t="shared" si="99"/>
        <v>563390000</v>
      </c>
    </row>
    <row r="1592" spans="1:14" hidden="1" x14ac:dyDescent="0.25">
      <c r="A1592" t="s">
        <v>87</v>
      </c>
      <c r="B1592" t="s">
        <v>88</v>
      </c>
      <c r="C1592" t="s">
        <v>89</v>
      </c>
      <c r="D1592">
        <v>40.950000000000003</v>
      </c>
      <c r="E1592">
        <v>40.42</v>
      </c>
      <c r="F1592" t="s">
        <v>90</v>
      </c>
      <c r="G1592" t="s">
        <v>91</v>
      </c>
      <c r="H1592">
        <v>27.18</v>
      </c>
      <c r="I1592">
        <v>3.65</v>
      </c>
      <c r="J1592" t="s">
        <v>44</v>
      </c>
      <c r="K1592" s="11">
        <f t="shared" si="96"/>
        <v>99120</v>
      </c>
      <c r="L1592" s="11">
        <f t="shared" si="97"/>
        <v>13390</v>
      </c>
      <c r="M1592" s="11">
        <f t="shared" si="98"/>
        <v>464320</v>
      </c>
      <c r="N1592" s="11">
        <f t="shared" si="99"/>
        <v>581850000</v>
      </c>
    </row>
    <row r="1593" spans="1:14" hidden="1" x14ac:dyDescent="0.25">
      <c r="A1593" t="s">
        <v>21</v>
      </c>
      <c r="B1593" t="s">
        <v>22</v>
      </c>
      <c r="C1593" t="s">
        <v>23</v>
      </c>
      <c r="D1593">
        <v>37.549999999999997</v>
      </c>
      <c r="E1593">
        <v>27.54</v>
      </c>
      <c r="F1593" t="s">
        <v>24</v>
      </c>
      <c r="G1593" t="s">
        <v>25</v>
      </c>
      <c r="H1593">
        <v>29.41</v>
      </c>
      <c r="I1593">
        <v>1.0900000000000001</v>
      </c>
      <c r="J1593" t="s">
        <v>26</v>
      </c>
      <c r="K1593" s="11">
        <f t="shared" si="96"/>
        <v>79340</v>
      </c>
      <c r="L1593" s="11">
        <f t="shared" si="97"/>
        <v>10950</v>
      </c>
      <c r="M1593" s="11">
        <f t="shared" si="98"/>
        <v>255930</v>
      </c>
      <c r="N1593" s="11">
        <f t="shared" si="99"/>
        <v>555870000</v>
      </c>
    </row>
  </sheetData>
  <autoFilter ref="A1:N1593">
    <filterColumn colId="10">
      <customFilters>
        <customFilter operator="greaterThan" val="5000000"/>
      </customFilters>
    </filterColumn>
    <sortState ref="A2:N1593">
      <sortCondition descending="1" ref="K1:K159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57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30.140625" defaultRowHeight="15" x14ac:dyDescent="0.25"/>
  <cols>
    <col min="2" max="2" width="33.42578125" bestFit="1" customWidth="1"/>
    <col min="9" max="9" width="17.85546875" bestFit="1" customWidth="1"/>
    <col min="10" max="10" width="13.42578125" bestFit="1" customWidth="1"/>
    <col min="11" max="11" width="14.28515625" style="11" bestFit="1" customWidth="1"/>
    <col min="12" max="12" width="24" style="11" bestFit="1" customWidth="1"/>
    <col min="13" max="13" width="24.7109375" style="11" bestFit="1" customWidth="1"/>
    <col min="14" max="14" width="16.28515625" style="11" bestFit="1" customWidth="1"/>
  </cols>
  <sheetData>
    <row r="1" spans="1:14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9" t="s">
        <v>3</v>
      </c>
      <c r="L1" s="9" t="s">
        <v>6</v>
      </c>
      <c r="M1" s="9" t="s">
        <v>7</v>
      </c>
      <c r="N1" s="9" t="s">
        <v>0</v>
      </c>
    </row>
    <row r="2" spans="1:14" x14ac:dyDescent="0.25">
      <c r="A2" t="s">
        <v>7893</v>
      </c>
      <c r="B2" t="s">
        <v>7894</v>
      </c>
      <c r="C2" t="s">
        <v>1293</v>
      </c>
      <c r="D2">
        <v>165.24</v>
      </c>
      <c r="E2">
        <v>166.32</v>
      </c>
      <c r="F2" t="s">
        <v>7895</v>
      </c>
      <c r="G2" t="s">
        <v>3691</v>
      </c>
      <c r="H2">
        <v>22.35</v>
      </c>
      <c r="I2">
        <v>0.01</v>
      </c>
      <c r="J2" t="s">
        <v>7896</v>
      </c>
      <c r="K2" s="11">
        <v>1900000000</v>
      </c>
      <c r="L2" s="11">
        <v>33080000</v>
      </c>
      <c r="M2" s="11">
        <v>5820000000</v>
      </c>
      <c r="N2" s="11">
        <v>838430000000</v>
      </c>
    </row>
    <row r="3" spans="1:14" x14ac:dyDescent="0.25">
      <c r="A3" t="s">
        <v>7875</v>
      </c>
      <c r="B3" t="s">
        <v>7876</v>
      </c>
      <c r="C3" t="s">
        <v>7877</v>
      </c>
      <c r="D3">
        <v>95.35</v>
      </c>
      <c r="E3">
        <v>83.59</v>
      </c>
      <c r="F3" t="s">
        <v>7878</v>
      </c>
      <c r="G3" t="s">
        <v>1164</v>
      </c>
      <c r="H3">
        <v>24.48</v>
      </c>
      <c r="I3">
        <v>0.01</v>
      </c>
      <c r="J3" t="s">
        <v>7879</v>
      </c>
      <c r="K3" s="11">
        <v>636760000</v>
      </c>
      <c r="L3" s="11">
        <v>29020000</v>
      </c>
      <c r="M3" s="11">
        <v>2150000000</v>
      </c>
      <c r="N3" s="11">
        <v>734180000000</v>
      </c>
    </row>
    <row r="4" spans="1:14" x14ac:dyDescent="0.25">
      <c r="A4" t="s">
        <v>7889</v>
      </c>
      <c r="B4" t="s">
        <v>7890</v>
      </c>
      <c r="C4" t="s">
        <v>370</v>
      </c>
      <c r="D4">
        <v>165.84</v>
      </c>
      <c r="E4">
        <v>174.38</v>
      </c>
      <c r="F4" t="s">
        <v>7891</v>
      </c>
      <c r="G4" t="s">
        <v>4246</v>
      </c>
      <c r="H4">
        <v>27.28</v>
      </c>
      <c r="I4">
        <v>0.01</v>
      </c>
      <c r="J4" t="s">
        <v>7892</v>
      </c>
      <c r="K4" s="11">
        <v>1360000000</v>
      </c>
      <c r="L4" s="11">
        <v>26820000</v>
      </c>
      <c r="M4" s="11">
        <v>4820000000</v>
      </c>
      <c r="N4" s="11">
        <v>480830000000</v>
      </c>
    </row>
    <row r="5" spans="1:14" x14ac:dyDescent="0.25">
      <c r="A5" t="s">
        <v>7843</v>
      </c>
      <c r="B5" t="s">
        <v>7844</v>
      </c>
      <c r="C5" t="s">
        <v>7845</v>
      </c>
      <c r="D5">
        <v>110.93</v>
      </c>
      <c r="E5">
        <v>103.3</v>
      </c>
      <c r="F5" t="s">
        <v>7846</v>
      </c>
      <c r="G5" t="s">
        <v>3000</v>
      </c>
      <c r="H5">
        <v>20.65</v>
      </c>
      <c r="I5">
        <v>0.01</v>
      </c>
      <c r="J5" t="s">
        <v>7847</v>
      </c>
      <c r="K5" s="11">
        <v>434770000</v>
      </c>
      <c r="L5" s="11">
        <v>15010000</v>
      </c>
      <c r="M5" s="11">
        <v>1410000000</v>
      </c>
      <c r="N5" s="11">
        <v>378320000000</v>
      </c>
    </row>
    <row r="6" spans="1:14" x14ac:dyDescent="0.25">
      <c r="A6" t="s">
        <v>7880</v>
      </c>
      <c r="B6" t="s">
        <v>7881</v>
      </c>
      <c r="C6" t="s">
        <v>7882</v>
      </c>
      <c r="D6">
        <v>126.83</v>
      </c>
      <c r="E6">
        <v>135.30000000000001</v>
      </c>
      <c r="F6" t="s">
        <v>1550</v>
      </c>
      <c r="G6" t="s">
        <v>2564</v>
      </c>
      <c r="H6">
        <v>19.12</v>
      </c>
      <c r="I6">
        <v>0.01</v>
      </c>
      <c r="J6" t="s">
        <v>7883</v>
      </c>
      <c r="K6" s="11">
        <v>193360000</v>
      </c>
      <c r="L6" s="11">
        <v>6880000</v>
      </c>
      <c r="M6" s="11">
        <v>2500000000</v>
      </c>
      <c r="N6" s="11">
        <v>340240000000</v>
      </c>
    </row>
    <row r="7" spans="1:14" x14ac:dyDescent="0.25">
      <c r="A7" t="s">
        <v>7795</v>
      </c>
      <c r="B7" t="s">
        <v>7796</v>
      </c>
      <c r="C7" t="s">
        <v>7797</v>
      </c>
      <c r="D7">
        <v>79.569999999999993</v>
      </c>
      <c r="E7">
        <v>80.38</v>
      </c>
      <c r="F7" t="s">
        <v>7798</v>
      </c>
      <c r="G7" t="s">
        <v>7799</v>
      </c>
      <c r="H7">
        <v>17.43</v>
      </c>
      <c r="I7">
        <v>0.01</v>
      </c>
      <c r="J7" t="s">
        <v>7800</v>
      </c>
      <c r="K7" s="11">
        <v>226030000</v>
      </c>
      <c r="L7" s="11">
        <v>13220000</v>
      </c>
      <c r="M7" s="11">
        <v>906970000</v>
      </c>
      <c r="N7" s="11">
        <v>337040000000</v>
      </c>
    </row>
    <row r="8" spans="1:14" x14ac:dyDescent="0.25">
      <c r="A8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11">
        <v>232900000</v>
      </c>
      <c r="L8" s="11">
        <v>8119999.9999999991</v>
      </c>
      <c r="M8" s="11">
        <v>708960000</v>
      </c>
      <c r="N8" s="11">
        <v>256450000000</v>
      </c>
    </row>
    <row r="9" spans="1:14" x14ac:dyDescent="0.25">
      <c r="A9" t="s">
        <v>7784</v>
      </c>
      <c r="B9" t="s">
        <v>7785</v>
      </c>
      <c r="C9" t="s">
        <v>7786</v>
      </c>
      <c r="D9">
        <v>86.1</v>
      </c>
      <c r="E9">
        <v>89.46</v>
      </c>
      <c r="F9" t="s">
        <v>7787</v>
      </c>
      <c r="G9" t="s">
        <v>7788</v>
      </c>
      <c r="H9">
        <v>25.81</v>
      </c>
      <c r="I9">
        <v>0.01</v>
      </c>
      <c r="J9" t="s">
        <v>7789</v>
      </c>
      <c r="K9" s="11">
        <v>269330000</v>
      </c>
      <c r="L9" s="11">
        <v>10420000</v>
      </c>
      <c r="M9" s="11">
        <v>876490000</v>
      </c>
      <c r="N9" s="11">
        <v>254210000000</v>
      </c>
    </row>
    <row r="10" spans="1:14" x14ac:dyDescent="0.25">
      <c r="A10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11">
        <v>322730000</v>
      </c>
      <c r="L10" s="11">
        <v>16760000.000000002</v>
      </c>
      <c r="M10" s="11">
        <v>792080000</v>
      </c>
      <c r="N10" s="11">
        <v>177170000000</v>
      </c>
    </row>
    <row r="11" spans="1:14" x14ac:dyDescent="0.25">
      <c r="A11" t="s">
        <v>7761</v>
      </c>
      <c r="B11" t="s">
        <v>7762</v>
      </c>
      <c r="C11" t="s">
        <v>7763</v>
      </c>
      <c r="D11">
        <v>100.15</v>
      </c>
      <c r="E11">
        <v>103.71</v>
      </c>
      <c r="F11" t="s">
        <v>1795</v>
      </c>
      <c r="G11" t="s">
        <v>913</v>
      </c>
      <c r="H11">
        <v>20.37</v>
      </c>
      <c r="I11">
        <v>0.01</v>
      </c>
      <c r="J11" t="s">
        <v>7764</v>
      </c>
      <c r="K11" s="11">
        <v>240820000</v>
      </c>
      <c r="L11" s="11">
        <v>8340000</v>
      </c>
      <c r="M11" s="11">
        <v>825680000</v>
      </c>
      <c r="N11" s="11">
        <v>150590000000</v>
      </c>
    </row>
    <row r="12" spans="1:14" x14ac:dyDescent="0.25">
      <c r="A12" t="s">
        <v>7537</v>
      </c>
      <c r="B12" t="s">
        <v>7538</v>
      </c>
      <c r="C12" t="s">
        <v>7539</v>
      </c>
      <c r="D12">
        <v>125.05</v>
      </c>
      <c r="E12">
        <v>119.36</v>
      </c>
      <c r="F12" t="s">
        <v>1662</v>
      </c>
      <c r="G12" t="s">
        <v>7540</v>
      </c>
      <c r="H12">
        <v>12.49</v>
      </c>
      <c r="I12">
        <v>0.01</v>
      </c>
      <c r="J12" t="s">
        <v>7541</v>
      </c>
      <c r="K12" s="11">
        <v>89110000</v>
      </c>
      <c r="L12" s="11">
        <v>3380000</v>
      </c>
      <c r="M12" s="11">
        <v>476210000</v>
      </c>
      <c r="N12" s="11">
        <v>55180000000</v>
      </c>
    </row>
    <row r="13" spans="1:14" x14ac:dyDescent="0.25">
      <c r="A13" t="s">
        <v>7765</v>
      </c>
      <c r="B13" t="s">
        <v>7766</v>
      </c>
      <c r="C13" t="s">
        <v>7081</v>
      </c>
      <c r="D13">
        <v>52.61</v>
      </c>
      <c r="E13">
        <v>55.99</v>
      </c>
      <c r="F13" t="s">
        <v>4453</v>
      </c>
      <c r="G13" t="s">
        <v>7767</v>
      </c>
      <c r="H13">
        <v>23.49</v>
      </c>
      <c r="I13">
        <v>0.02</v>
      </c>
      <c r="J13" t="s">
        <v>7768</v>
      </c>
      <c r="K13" s="11">
        <v>272230000</v>
      </c>
      <c r="L13" s="11">
        <v>21420000</v>
      </c>
      <c r="M13" s="11">
        <v>835260000</v>
      </c>
      <c r="N13" s="11">
        <v>256420000000.00003</v>
      </c>
    </row>
    <row r="14" spans="1:14" x14ac:dyDescent="0.25">
      <c r="A14" t="s">
        <v>7822</v>
      </c>
      <c r="B14" t="s">
        <v>7823</v>
      </c>
      <c r="C14" t="s">
        <v>7824</v>
      </c>
      <c r="D14">
        <v>51.1</v>
      </c>
      <c r="E14">
        <v>43.34</v>
      </c>
      <c r="F14" t="s">
        <v>7825</v>
      </c>
      <c r="G14" t="s">
        <v>1458</v>
      </c>
      <c r="H14">
        <v>31.27</v>
      </c>
      <c r="I14">
        <v>0.02</v>
      </c>
      <c r="J14" t="s">
        <v>7826</v>
      </c>
      <c r="K14" s="11">
        <v>387210000</v>
      </c>
      <c r="L14" s="11">
        <v>32950000.000000004</v>
      </c>
      <c r="M14" s="11">
        <v>1020000000</v>
      </c>
      <c r="N14" s="11">
        <v>239060000000</v>
      </c>
    </row>
    <row r="15" spans="1:14" x14ac:dyDescent="0.25">
      <c r="A1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11">
        <v>182380000</v>
      </c>
      <c r="L15" s="11">
        <v>6440000</v>
      </c>
      <c r="M15" s="11">
        <v>755150000</v>
      </c>
      <c r="N15" s="11">
        <v>236160000000</v>
      </c>
    </row>
    <row r="16" spans="1:14" x14ac:dyDescent="0.25">
      <c r="A16" t="s">
        <v>7817</v>
      </c>
      <c r="B16" t="s">
        <v>7818</v>
      </c>
      <c r="C16" t="s">
        <v>7819</v>
      </c>
      <c r="D16">
        <v>44.25</v>
      </c>
      <c r="E16">
        <v>37.39</v>
      </c>
      <c r="F16" t="s">
        <v>7820</v>
      </c>
      <c r="G16" t="s">
        <v>827</v>
      </c>
      <c r="H16">
        <v>23.78</v>
      </c>
      <c r="I16">
        <v>0.02</v>
      </c>
      <c r="J16" t="s">
        <v>7821</v>
      </c>
      <c r="K16" s="11">
        <v>228890000</v>
      </c>
      <c r="L16" s="11">
        <v>25340000</v>
      </c>
      <c r="M16" s="11">
        <v>1010000000</v>
      </c>
      <c r="N16" s="11">
        <v>213180000000</v>
      </c>
    </row>
    <row r="17" spans="1:14" x14ac:dyDescent="0.25">
      <c r="A17" t="s">
        <v>7713</v>
      </c>
      <c r="B17" t="s">
        <v>7714</v>
      </c>
      <c r="C17" t="s">
        <v>7715</v>
      </c>
      <c r="D17">
        <v>177.66</v>
      </c>
      <c r="E17">
        <v>172.32</v>
      </c>
      <c r="F17" t="s">
        <v>7716</v>
      </c>
      <c r="G17" t="s">
        <v>7717</v>
      </c>
      <c r="H17">
        <v>20.399999999999999</v>
      </c>
      <c r="I17">
        <v>0.02</v>
      </c>
      <c r="J17" t="s">
        <v>7718</v>
      </c>
      <c r="K17" s="11">
        <v>224710000</v>
      </c>
      <c r="L17" s="11">
        <v>5080000</v>
      </c>
      <c r="M17" s="11">
        <v>742400000</v>
      </c>
      <c r="N17" s="11">
        <v>204790000000</v>
      </c>
    </row>
    <row r="18" spans="1:14" x14ac:dyDescent="0.25">
      <c r="A18" t="s">
        <v>7856</v>
      </c>
      <c r="B18" t="s">
        <v>7857</v>
      </c>
      <c r="C18" t="s">
        <v>7858</v>
      </c>
      <c r="D18">
        <v>48.66</v>
      </c>
      <c r="E18">
        <v>49.01</v>
      </c>
      <c r="F18" t="s">
        <v>7859</v>
      </c>
      <c r="G18" t="s">
        <v>842</v>
      </c>
      <c r="H18">
        <v>19.11</v>
      </c>
      <c r="I18">
        <v>0.02</v>
      </c>
      <c r="J18" t="s">
        <v>7860</v>
      </c>
      <c r="K18" s="11">
        <v>221960000</v>
      </c>
      <c r="L18" s="11">
        <v>16960000</v>
      </c>
      <c r="M18" s="11">
        <v>1770000000</v>
      </c>
      <c r="N18" s="11">
        <v>200720000000</v>
      </c>
    </row>
    <row r="19" spans="1:14" x14ac:dyDescent="0.25">
      <c r="A19" t="s">
        <v>7600</v>
      </c>
      <c r="B19" t="s">
        <v>7601</v>
      </c>
      <c r="C19" t="s">
        <v>6011</v>
      </c>
      <c r="D19">
        <v>43.98</v>
      </c>
      <c r="E19">
        <v>45.4</v>
      </c>
      <c r="F19" t="s">
        <v>7602</v>
      </c>
      <c r="G19" t="s">
        <v>7603</v>
      </c>
      <c r="H19">
        <v>13.62</v>
      </c>
      <c r="I19">
        <v>0.02</v>
      </c>
      <c r="J19" t="s">
        <v>7604</v>
      </c>
      <c r="K19" s="11">
        <v>114810000</v>
      </c>
      <c r="L19" s="11">
        <v>11960000</v>
      </c>
      <c r="M19" s="11">
        <v>544360000</v>
      </c>
      <c r="N19" s="11">
        <v>187550000000</v>
      </c>
    </row>
    <row r="20" spans="1:14" x14ac:dyDescent="0.25">
      <c r="A20" t="s">
        <v>7692</v>
      </c>
      <c r="B20" t="s">
        <v>7693</v>
      </c>
      <c r="C20" t="s">
        <v>7694</v>
      </c>
      <c r="D20">
        <v>45.8</v>
      </c>
      <c r="E20">
        <v>49.18</v>
      </c>
      <c r="F20" t="s">
        <v>2797</v>
      </c>
      <c r="G20" t="s">
        <v>7695</v>
      </c>
      <c r="H20">
        <v>24.89</v>
      </c>
      <c r="I20">
        <v>0.02</v>
      </c>
      <c r="J20" t="s">
        <v>7696</v>
      </c>
      <c r="K20" s="11">
        <v>210130000</v>
      </c>
      <c r="L20" s="11">
        <v>16129999.999999998</v>
      </c>
      <c r="M20" s="11">
        <v>721730000</v>
      </c>
      <c r="N20" s="11">
        <v>186970000000</v>
      </c>
    </row>
    <row r="21" spans="1:14" x14ac:dyDescent="0.25">
      <c r="A21" t="s">
        <v>7852</v>
      </c>
      <c r="B21" t="s">
        <v>7853</v>
      </c>
      <c r="C21" t="s">
        <v>7854</v>
      </c>
      <c r="D21">
        <v>73</v>
      </c>
      <c r="E21">
        <v>87.33</v>
      </c>
      <c r="F21" t="s">
        <v>1888</v>
      </c>
      <c r="G21" t="s">
        <v>3810</v>
      </c>
      <c r="H21">
        <v>15.71</v>
      </c>
      <c r="I21">
        <v>0.02</v>
      </c>
      <c r="J21" t="s">
        <v>7855</v>
      </c>
      <c r="K21" s="11">
        <v>169460000</v>
      </c>
      <c r="L21" s="11">
        <v>8750000</v>
      </c>
      <c r="M21" s="11">
        <v>1670000000</v>
      </c>
      <c r="N21" s="11">
        <v>183570000000</v>
      </c>
    </row>
    <row r="22" spans="1:14" x14ac:dyDescent="0.25">
      <c r="A22" t="s">
        <v>7680</v>
      </c>
      <c r="B22" t="s">
        <v>7681</v>
      </c>
      <c r="C22" t="s">
        <v>7682</v>
      </c>
      <c r="D22">
        <v>60.25</v>
      </c>
      <c r="E22">
        <v>59.02</v>
      </c>
      <c r="F22" t="s">
        <v>7683</v>
      </c>
      <c r="G22" t="s">
        <v>7684</v>
      </c>
      <c r="H22">
        <v>21.68</v>
      </c>
      <c r="I22">
        <v>0.02</v>
      </c>
      <c r="J22" t="s">
        <v>7685</v>
      </c>
      <c r="K22" s="11">
        <v>157420000</v>
      </c>
      <c r="L22" s="11">
        <v>13090000</v>
      </c>
      <c r="M22" s="11">
        <v>690000000</v>
      </c>
      <c r="N22" s="11">
        <v>162240000000</v>
      </c>
    </row>
    <row r="23" spans="1:14" x14ac:dyDescent="0.25">
      <c r="A23" t="s">
        <v>7471</v>
      </c>
      <c r="B23" t="s">
        <v>7472</v>
      </c>
      <c r="C23" t="s">
        <v>7473</v>
      </c>
      <c r="D23">
        <v>65.599999999999994</v>
      </c>
      <c r="E23">
        <v>69.36</v>
      </c>
      <c r="F23" t="s">
        <v>1853</v>
      </c>
      <c r="G23" t="s">
        <v>7474</v>
      </c>
      <c r="H23">
        <v>24.18</v>
      </c>
      <c r="I23">
        <v>0.02</v>
      </c>
      <c r="J23" t="s">
        <v>7475</v>
      </c>
      <c r="K23" s="11">
        <v>560670000</v>
      </c>
      <c r="L23" s="11">
        <v>8570000</v>
      </c>
      <c r="M23" s="11">
        <v>430790000</v>
      </c>
      <c r="N23" s="11">
        <v>152580000000</v>
      </c>
    </row>
    <row r="24" spans="1:14" x14ac:dyDescent="0.25">
      <c r="A24" t="s">
        <v>7461</v>
      </c>
      <c r="B24" t="s">
        <v>7462</v>
      </c>
      <c r="C24" t="s">
        <v>7463</v>
      </c>
      <c r="D24">
        <v>102.58</v>
      </c>
      <c r="E24">
        <v>113.93</v>
      </c>
      <c r="F24" t="s">
        <v>1050</v>
      </c>
      <c r="G24" t="s">
        <v>7464</v>
      </c>
      <c r="H24">
        <v>14.79</v>
      </c>
      <c r="I24">
        <v>0.02</v>
      </c>
      <c r="J24" t="s">
        <v>7465</v>
      </c>
      <c r="K24" s="11">
        <v>95810000</v>
      </c>
      <c r="L24" s="11">
        <v>4130000</v>
      </c>
      <c r="M24" s="11">
        <v>429830000</v>
      </c>
      <c r="N24" s="11">
        <v>145610000000</v>
      </c>
    </row>
    <row r="25" spans="1:14" x14ac:dyDescent="0.25">
      <c r="A25" t="s">
        <v>7835</v>
      </c>
      <c r="B25" t="s">
        <v>7836</v>
      </c>
      <c r="C25" t="s">
        <v>7837</v>
      </c>
      <c r="D25">
        <v>145.86000000000001</v>
      </c>
      <c r="E25">
        <v>151.94</v>
      </c>
      <c r="F25" t="s">
        <v>1766</v>
      </c>
      <c r="G25" t="s">
        <v>257</v>
      </c>
      <c r="H25">
        <v>23.78</v>
      </c>
      <c r="I25">
        <v>0.02</v>
      </c>
      <c r="J25" t="s">
        <v>7838</v>
      </c>
      <c r="K25" s="11">
        <v>210110000</v>
      </c>
      <c r="L25" s="11">
        <v>5260000</v>
      </c>
      <c r="M25" s="11">
        <v>1230000000</v>
      </c>
      <c r="N25" s="11">
        <v>134360000000.00002</v>
      </c>
    </row>
    <row r="26" spans="1:14" x14ac:dyDescent="0.25">
      <c r="A26" t="s">
        <v>7432</v>
      </c>
      <c r="B26" t="s">
        <v>7433</v>
      </c>
      <c r="C26" t="s">
        <v>7434</v>
      </c>
      <c r="D26">
        <v>83.67</v>
      </c>
      <c r="E26">
        <v>107.69</v>
      </c>
      <c r="F26" t="s">
        <v>1303</v>
      </c>
      <c r="G26" t="s">
        <v>7435</v>
      </c>
      <c r="H26">
        <v>28.48</v>
      </c>
      <c r="I26">
        <v>0.02</v>
      </c>
      <c r="J26" t="s">
        <v>7436</v>
      </c>
      <c r="K26" s="11">
        <v>128639999.99999999</v>
      </c>
      <c r="L26" s="11">
        <v>5460000</v>
      </c>
      <c r="M26" s="11">
        <v>413300000</v>
      </c>
      <c r="N26" s="11">
        <v>130060000000</v>
      </c>
    </row>
    <row r="27" spans="1:14" x14ac:dyDescent="0.25">
      <c r="A27" t="s">
        <v>7615</v>
      </c>
      <c r="B27" t="s">
        <v>7616</v>
      </c>
      <c r="C27" t="s">
        <v>7617</v>
      </c>
      <c r="D27">
        <v>158.99</v>
      </c>
      <c r="E27">
        <v>163.32</v>
      </c>
      <c r="F27" t="s">
        <v>1029</v>
      </c>
      <c r="G27" t="s">
        <v>7618</v>
      </c>
      <c r="H27">
        <v>17.309999999999999</v>
      </c>
      <c r="I27">
        <v>0.02</v>
      </c>
      <c r="J27" t="s">
        <v>7619</v>
      </c>
      <c r="K27" s="11">
        <v>169520000</v>
      </c>
      <c r="L27" s="11">
        <v>4019999.9999999995</v>
      </c>
      <c r="M27" s="11">
        <v>565260000</v>
      </c>
      <c r="N27" s="11">
        <v>124980000000</v>
      </c>
    </row>
    <row r="28" spans="1:14" x14ac:dyDescent="0.25">
      <c r="A28" t="s">
        <v>7447</v>
      </c>
      <c r="B28" t="s">
        <v>7448</v>
      </c>
      <c r="C28" t="s">
        <v>7449</v>
      </c>
      <c r="D28">
        <v>80.02</v>
      </c>
      <c r="E28">
        <v>81.34</v>
      </c>
      <c r="F28" t="s">
        <v>1267</v>
      </c>
      <c r="G28" t="s">
        <v>7450</v>
      </c>
      <c r="H28">
        <v>20.38</v>
      </c>
      <c r="I28">
        <v>0.02</v>
      </c>
      <c r="J28" t="s">
        <v>7451</v>
      </c>
      <c r="K28" s="11">
        <v>113450000</v>
      </c>
      <c r="L28" s="11">
        <v>5360000</v>
      </c>
      <c r="M28" s="11">
        <v>423830000</v>
      </c>
      <c r="N28" s="11">
        <v>108460000000</v>
      </c>
    </row>
    <row r="29" spans="1:14" x14ac:dyDescent="0.25">
      <c r="A29" t="s">
        <v>7466</v>
      </c>
      <c r="B29" t="s">
        <v>7467</v>
      </c>
      <c r="C29" t="s">
        <v>7468</v>
      </c>
      <c r="D29">
        <v>66.88</v>
      </c>
      <c r="E29">
        <v>60.5</v>
      </c>
      <c r="F29" t="s">
        <v>1905</v>
      </c>
      <c r="G29" t="s">
        <v>7469</v>
      </c>
      <c r="H29">
        <v>23.47</v>
      </c>
      <c r="I29">
        <v>0.02</v>
      </c>
      <c r="J29" t="s">
        <v>7470</v>
      </c>
      <c r="K29" s="11">
        <v>143200000</v>
      </c>
      <c r="L29" s="11">
        <v>8850000</v>
      </c>
      <c r="M29" s="11">
        <v>430030000</v>
      </c>
      <c r="N29" s="11">
        <v>107790000000</v>
      </c>
    </row>
    <row r="30" spans="1:14" x14ac:dyDescent="0.25">
      <c r="A30" t="s">
        <v>7231</v>
      </c>
      <c r="B30" t="s">
        <v>7232</v>
      </c>
      <c r="C30" t="s">
        <v>7233</v>
      </c>
      <c r="D30">
        <v>56.57</v>
      </c>
      <c r="E30">
        <v>65.89</v>
      </c>
      <c r="F30" t="s">
        <v>7234</v>
      </c>
      <c r="G30" t="s">
        <v>7235</v>
      </c>
      <c r="H30">
        <v>22.21</v>
      </c>
      <c r="I30">
        <v>0.02</v>
      </c>
      <c r="J30" t="s">
        <v>7236</v>
      </c>
      <c r="K30" s="11">
        <v>126250000</v>
      </c>
      <c r="L30" s="11">
        <v>7790000</v>
      </c>
      <c r="M30" s="11">
        <v>328250000</v>
      </c>
      <c r="N30" s="11">
        <v>107170000000</v>
      </c>
    </row>
    <row r="31" spans="1:14" x14ac:dyDescent="0.25">
      <c r="A31" t="s">
        <v>7547</v>
      </c>
      <c r="B31" t="s">
        <v>7548</v>
      </c>
      <c r="C31" t="s">
        <v>7549</v>
      </c>
      <c r="D31">
        <v>58.84</v>
      </c>
      <c r="E31">
        <v>55.89</v>
      </c>
      <c r="F31" t="s">
        <v>1521</v>
      </c>
      <c r="G31" t="s">
        <v>7550</v>
      </c>
      <c r="H31">
        <v>20.04</v>
      </c>
      <c r="I31">
        <v>0.02</v>
      </c>
      <c r="J31" t="s">
        <v>7551</v>
      </c>
      <c r="K31" s="11">
        <v>86320000</v>
      </c>
      <c r="L31" s="11">
        <v>6620000</v>
      </c>
      <c r="M31" s="11">
        <v>481360000</v>
      </c>
      <c r="N31" s="11">
        <v>102750000000</v>
      </c>
    </row>
    <row r="32" spans="1:14" x14ac:dyDescent="0.25">
      <c r="A32" t="s">
        <v>7724</v>
      </c>
      <c r="B32" t="s">
        <v>7725</v>
      </c>
      <c r="C32" t="s">
        <v>7726</v>
      </c>
      <c r="D32">
        <v>123.46</v>
      </c>
      <c r="E32">
        <v>123.12</v>
      </c>
      <c r="F32" t="s">
        <v>1067</v>
      </c>
      <c r="G32" t="s">
        <v>7727</v>
      </c>
      <c r="H32">
        <v>20.78</v>
      </c>
      <c r="I32">
        <v>0.02</v>
      </c>
      <c r="J32" t="s">
        <v>7728</v>
      </c>
      <c r="K32" s="11">
        <v>127920000</v>
      </c>
      <c r="L32" s="11">
        <v>4210000</v>
      </c>
      <c r="M32" s="11">
        <v>776390000</v>
      </c>
      <c r="N32" s="11">
        <v>98780000000</v>
      </c>
    </row>
    <row r="33" spans="1:14" x14ac:dyDescent="0.25">
      <c r="A33" t="s">
        <v>7625</v>
      </c>
      <c r="B33" t="s">
        <v>7626</v>
      </c>
      <c r="C33" t="s">
        <v>7627</v>
      </c>
      <c r="D33">
        <v>74.010000000000005</v>
      </c>
      <c r="E33">
        <v>77.42</v>
      </c>
      <c r="F33" t="s">
        <v>3198</v>
      </c>
      <c r="G33" t="s">
        <v>7628</v>
      </c>
      <c r="H33">
        <v>27.04</v>
      </c>
      <c r="I33">
        <v>0.02</v>
      </c>
      <c r="J33" t="s">
        <v>7629</v>
      </c>
      <c r="K33" s="11">
        <v>179540000</v>
      </c>
      <c r="L33" s="11">
        <v>8060000.0000000009</v>
      </c>
      <c r="M33" s="11">
        <v>584860000</v>
      </c>
      <c r="N33" s="11">
        <v>96500000000</v>
      </c>
    </row>
    <row r="34" spans="1:14" x14ac:dyDescent="0.25">
      <c r="A34" t="s">
        <v>7812</v>
      </c>
      <c r="B34" t="s">
        <v>7813</v>
      </c>
      <c r="C34" t="s">
        <v>7814</v>
      </c>
      <c r="D34">
        <v>98.09</v>
      </c>
      <c r="E34">
        <v>97.21</v>
      </c>
      <c r="F34" t="s">
        <v>3745</v>
      </c>
      <c r="G34" t="s">
        <v>7815</v>
      </c>
      <c r="H34">
        <v>26.79</v>
      </c>
      <c r="I34">
        <v>0.02</v>
      </c>
      <c r="J34" t="s">
        <v>7816</v>
      </c>
      <c r="K34" s="11">
        <v>108840000</v>
      </c>
      <c r="L34" s="11">
        <v>5530000</v>
      </c>
      <c r="M34" s="11">
        <v>960430000</v>
      </c>
      <c r="N34" s="11">
        <v>96430000000</v>
      </c>
    </row>
    <row r="35" spans="1:14" x14ac:dyDescent="0.25">
      <c r="A35" t="s">
        <v>7708</v>
      </c>
      <c r="B35" t="s">
        <v>7709</v>
      </c>
      <c r="C35" t="s">
        <v>7710</v>
      </c>
      <c r="D35">
        <v>68.91</v>
      </c>
      <c r="E35">
        <v>66.95</v>
      </c>
      <c r="F35" t="s">
        <v>4422</v>
      </c>
      <c r="G35" t="s">
        <v>7711</v>
      </c>
      <c r="H35">
        <v>24.83</v>
      </c>
      <c r="I35">
        <v>0.02</v>
      </c>
      <c r="J35" t="s">
        <v>7712</v>
      </c>
      <c r="K35" s="11">
        <v>131419999.99999999</v>
      </c>
      <c r="L35" s="11">
        <v>8710000</v>
      </c>
      <c r="M35" s="11">
        <v>739460000</v>
      </c>
      <c r="N35" s="11">
        <v>95440000000</v>
      </c>
    </row>
    <row r="36" spans="1:14" x14ac:dyDescent="0.25">
      <c r="A36" t="s">
        <v>7583</v>
      </c>
      <c r="B36" t="s">
        <v>7584</v>
      </c>
      <c r="C36" t="s">
        <v>7585</v>
      </c>
      <c r="D36">
        <v>53.64</v>
      </c>
      <c r="E36">
        <v>51.22</v>
      </c>
      <c r="F36" t="s">
        <v>7586</v>
      </c>
      <c r="G36" t="s">
        <v>7587</v>
      </c>
      <c r="H36">
        <v>24.29</v>
      </c>
      <c r="I36">
        <v>0.02</v>
      </c>
      <c r="J36" t="s">
        <v>7588</v>
      </c>
      <c r="K36" s="11">
        <v>129639999.99999999</v>
      </c>
      <c r="L36" s="11">
        <v>8990000</v>
      </c>
      <c r="M36" s="11">
        <v>534530000</v>
      </c>
      <c r="N36" s="11">
        <v>95150000000</v>
      </c>
    </row>
    <row r="37" spans="1:14" x14ac:dyDescent="0.25">
      <c r="A37" t="s">
        <v>7755</v>
      </c>
      <c r="B37" t="s">
        <v>7756</v>
      </c>
      <c r="C37" t="s">
        <v>7757</v>
      </c>
      <c r="D37">
        <v>78.209999999999994</v>
      </c>
      <c r="E37">
        <v>71.75</v>
      </c>
      <c r="F37" t="s">
        <v>7758</v>
      </c>
      <c r="G37" t="s">
        <v>7759</v>
      </c>
      <c r="H37">
        <v>28.63</v>
      </c>
      <c r="I37">
        <v>0.02</v>
      </c>
      <c r="J37" t="s">
        <v>7760</v>
      </c>
      <c r="K37" s="11">
        <v>185850000</v>
      </c>
      <c r="L37" s="11">
        <v>9180000</v>
      </c>
      <c r="M37" s="11">
        <v>818950000</v>
      </c>
      <c r="N37" s="11">
        <v>92850000000</v>
      </c>
    </row>
    <row r="38" spans="1:14" x14ac:dyDescent="0.25">
      <c r="A38" t="s">
        <v>7552</v>
      </c>
      <c r="B38" t="s">
        <v>7553</v>
      </c>
      <c r="C38" t="s">
        <v>7554</v>
      </c>
      <c r="D38">
        <v>80.2</v>
      </c>
      <c r="E38">
        <v>82.22</v>
      </c>
      <c r="F38" t="s">
        <v>1056</v>
      </c>
      <c r="G38" t="s">
        <v>7555</v>
      </c>
      <c r="H38">
        <v>19.78</v>
      </c>
      <c r="I38">
        <v>0.02</v>
      </c>
      <c r="J38" t="s">
        <v>7556</v>
      </c>
      <c r="K38" s="11">
        <v>66190000</v>
      </c>
      <c r="L38" s="11">
        <v>4150000.0000000005</v>
      </c>
      <c r="M38" s="11">
        <v>485550000</v>
      </c>
      <c r="N38" s="11">
        <v>87630000000</v>
      </c>
    </row>
    <row r="39" spans="1:14" x14ac:dyDescent="0.25">
      <c r="A39" t="s">
        <v>7456</v>
      </c>
      <c r="B39" t="s">
        <v>7457</v>
      </c>
      <c r="C39" t="s">
        <v>7458</v>
      </c>
      <c r="D39">
        <v>100.61</v>
      </c>
      <c r="E39">
        <v>93.21</v>
      </c>
      <c r="F39" t="s">
        <v>1772</v>
      </c>
      <c r="G39" t="s">
        <v>7459</v>
      </c>
      <c r="H39">
        <v>21.93</v>
      </c>
      <c r="I39">
        <v>0.02</v>
      </c>
      <c r="J39" t="s">
        <v>7460</v>
      </c>
      <c r="K39" s="11">
        <v>86570000</v>
      </c>
      <c r="L39" s="11">
        <v>3730000</v>
      </c>
      <c r="M39" s="11">
        <v>428000000</v>
      </c>
      <c r="N39" s="11">
        <v>86540000000</v>
      </c>
    </row>
    <row r="40" spans="1:14" x14ac:dyDescent="0.25">
      <c r="A40" t="s">
        <v>7184</v>
      </c>
      <c r="B40" t="s">
        <v>7185</v>
      </c>
      <c r="C40" t="s">
        <v>7186</v>
      </c>
      <c r="D40">
        <v>50.54</v>
      </c>
      <c r="E40">
        <v>53.43</v>
      </c>
      <c r="F40" t="s">
        <v>7187</v>
      </c>
      <c r="G40" t="s">
        <v>7188</v>
      </c>
      <c r="H40">
        <v>18.72</v>
      </c>
      <c r="I40">
        <v>0.02</v>
      </c>
      <c r="J40" t="s">
        <v>7189</v>
      </c>
      <c r="K40" s="11">
        <v>73070000</v>
      </c>
      <c r="L40" s="11">
        <v>6520000</v>
      </c>
      <c r="M40" s="11">
        <v>311840000</v>
      </c>
      <c r="N40" s="11">
        <v>83430000000</v>
      </c>
    </row>
    <row r="41" spans="1:14" x14ac:dyDescent="0.25">
      <c r="A41" t="s">
        <v>7418</v>
      </c>
      <c r="B41" t="s">
        <v>7419</v>
      </c>
      <c r="C41" t="s">
        <v>7420</v>
      </c>
      <c r="D41">
        <v>50.9</v>
      </c>
      <c r="E41">
        <v>61.72</v>
      </c>
      <c r="F41" t="s">
        <v>4217</v>
      </c>
      <c r="G41" t="s">
        <v>7421</v>
      </c>
      <c r="H41">
        <v>24.58</v>
      </c>
      <c r="I41">
        <v>0.02</v>
      </c>
      <c r="J41" t="s">
        <v>7422</v>
      </c>
      <c r="K41" s="11">
        <v>100990000</v>
      </c>
      <c r="L41" s="11">
        <v>7330000</v>
      </c>
      <c r="M41" s="11">
        <v>409460000</v>
      </c>
      <c r="N41" s="11">
        <v>83220000000</v>
      </c>
    </row>
    <row r="42" spans="1:14" x14ac:dyDescent="0.25">
      <c r="A42" t="s">
        <v>7664</v>
      </c>
      <c r="B42" t="s">
        <v>7665</v>
      </c>
      <c r="C42" t="s">
        <v>7666</v>
      </c>
      <c r="D42">
        <v>58.16</v>
      </c>
      <c r="E42">
        <v>56.69</v>
      </c>
      <c r="F42" t="s">
        <v>7667</v>
      </c>
      <c r="G42" t="s">
        <v>7668</v>
      </c>
      <c r="H42">
        <v>17.25</v>
      </c>
      <c r="I42">
        <v>0.02</v>
      </c>
      <c r="J42" t="s">
        <v>7669</v>
      </c>
      <c r="K42" s="11">
        <v>153610000</v>
      </c>
      <c r="L42" s="11">
        <v>9990000</v>
      </c>
      <c r="M42" s="11">
        <v>666360000</v>
      </c>
      <c r="N42" s="11">
        <v>81750000000</v>
      </c>
    </row>
    <row r="43" spans="1:14" x14ac:dyDescent="0.25">
      <c r="A43" t="s">
        <v>7246</v>
      </c>
      <c r="B43" t="s">
        <v>7247</v>
      </c>
      <c r="C43" t="s">
        <v>7248</v>
      </c>
      <c r="D43">
        <v>65.48</v>
      </c>
      <c r="E43">
        <v>52.29</v>
      </c>
      <c r="F43" t="s">
        <v>4801</v>
      </c>
      <c r="G43" t="s">
        <v>7249</v>
      </c>
      <c r="H43">
        <v>23.6</v>
      </c>
      <c r="I43">
        <v>0.02</v>
      </c>
      <c r="J43" t="s">
        <v>7250</v>
      </c>
      <c r="K43" s="11">
        <v>80690000</v>
      </c>
      <c r="L43" s="11">
        <v>6640000</v>
      </c>
      <c r="M43" s="11">
        <v>331200000</v>
      </c>
      <c r="N43" s="11">
        <v>76690000000</v>
      </c>
    </row>
    <row r="44" spans="1:14" x14ac:dyDescent="0.25">
      <c r="A44" t="s">
        <v>7397</v>
      </c>
      <c r="B44" t="s">
        <v>7398</v>
      </c>
      <c r="C44" t="s">
        <v>7399</v>
      </c>
      <c r="D44">
        <v>96.36</v>
      </c>
      <c r="E44">
        <v>96.51</v>
      </c>
      <c r="F44" t="s">
        <v>2361</v>
      </c>
      <c r="G44" t="s">
        <v>7400</v>
      </c>
      <c r="H44">
        <v>16.29</v>
      </c>
      <c r="I44">
        <v>0.02</v>
      </c>
      <c r="J44" t="s">
        <v>7401</v>
      </c>
      <c r="K44" s="11">
        <v>136420000</v>
      </c>
      <c r="L44" s="11">
        <v>6830000</v>
      </c>
      <c r="M44" s="11">
        <v>399160000</v>
      </c>
      <c r="N44" s="11">
        <v>75150000000</v>
      </c>
    </row>
    <row r="45" spans="1:14" x14ac:dyDescent="0.25">
      <c r="A45" t="s">
        <v>7589</v>
      </c>
      <c r="B45" t="s">
        <v>7590</v>
      </c>
      <c r="C45" t="s">
        <v>7591</v>
      </c>
      <c r="D45">
        <v>50.53</v>
      </c>
      <c r="E45">
        <v>58.8</v>
      </c>
      <c r="F45" t="s">
        <v>7592</v>
      </c>
      <c r="G45" t="s">
        <v>7593</v>
      </c>
      <c r="H45">
        <v>32.58</v>
      </c>
      <c r="I45">
        <v>0.02</v>
      </c>
      <c r="J45" t="s">
        <v>7594</v>
      </c>
      <c r="K45" s="11">
        <v>177920000</v>
      </c>
      <c r="L45" s="11">
        <v>13210000</v>
      </c>
      <c r="M45" s="11">
        <v>536409999.99999994</v>
      </c>
      <c r="N45" s="11">
        <v>74800000000</v>
      </c>
    </row>
    <row r="46" spans="1:14" x14ac:dyDescent="0.25">
      <c r="A46" t="s">
        <v>7356</v>
      </c>
      <c r="B46" t="s">
        <v>7357</v>
      </c>
      <c r="C46" t="s">
        <v>7358</v>
      </c>
      <c r="D46">
        <v>55.37</v>
      </c>
      <c r="E46">
        <v>47.9</v>
      </c>
      <c r="F46" t="s">
        <v>3215</v>
      </c>
      <c r="G46" t="s">
        <v>7359</v>
      </c>
      <c r="H46">
        <v>26.34</v>
      </c>
      <c r="I46">
        <v>0.02</v>
      </c>
      <c r="J46" t="s">
        <v>7360</v>
      </c>
      <c r="K46" s="11">
        <v>72330000</v>
      </c>
      <c r="L46" s="11">
        <v>6810000</v>
      </c>
      <c r="M46" s="11">
        <v>387950000</v>
      </c>
      <c r="N46" s="11">
        <v>74650000000</v>
      </c>
    </row>
    <row r="47" spans="1:14" x14ac:dyDescent="0.25">
      <c r="A47" t="s">
        <v>6915</v>
      </c>
      <c r="B47" t="s">
        <v>6916</v>
      </c>
      <c r="C47" t="s">
        <v>6917</v>
      </c>
      <c r="D47">
        <v>57.68</v>
      </c>
      <c r="E47">
        <v>76.239999999999995</v>
      </c>
      <c r="F47" t="s">
        <v>3149</v>
      </c>
      <c r="G47" t="s">
        <v>6918</v>
      </c>
      <c r="H47">
        <v>17.809999999999999</v>
      </c>
      <c r="I47">
        <v>0.02</v>
      </c>
      <c r="J47" t="s">
        <v>6919</v>
      </c>
      <c r="K47" s="11">
        <v>72970000</v>
      </c>
      <c r="L47" s="11">
        <v>4580000</v>
      </c>
      <c r="M47" s="11">
        <v>227310000</v>
      </c>
      <c r="N47" s="11">
        <v>70300000000</v>
      </c>
    </row>
    <row r="48" spans="1:14" x14ac:dyDescent="0.25">
      <c r="A48" t="s">
        <v>7658</v>
      </c>
      <c r="B48" t="s">
        <v>7659</v>
      </c>
      <c r="C48" t="s">
        <v>7660</v>
      </c>
      <c r="D48">
        <v>84.35</v>
      </c>
      <c r="E48">
        <v>85.06</v>
      </c>
      <c r="F48" t="s">
        <v>7661</v>
      </c>
      <c r="G48" t="s">
        <v>7662</v>
      </c>
      <c r="H48">
        <v>27.94</v>
      </c>
      <c r="I48">
        <v>0.02</v>
      </c>
      <c r="J48" t="s">
        <v>7663</v>
      </c>
      <c r="K48" s="11">
        <v>154780000</v>
      </c>
      <c r="L48" s="11">
        <v>6900000</v>
      </c>
      <c r="M48" s="11">
        <v>654720000</v>
      </c>
      <c r="N48" s="11">
        <v>69650000000</v>
      </c>
    </row>
    <row r="49" spans="1:14" x14ac:dyDescent="0.25">
      <c r="A49" t="s">
        <v>7512</v>
      </c>
      <c r="B49" t="s">
        <v>7513</v>
      </c>
      <c r="C49" t="s">
        <v>7514</v>
      </c>
      <c r="D49">
        <v>65.680000000000007</v>
      </c>
      <c r="E49">
        <v>73.5</v>
      </c>
      <c r="F49" t="s">
        <v>1969</v>
      </c>
      <c r="G49" t="s">
        <v>7515</v>
      </c>
      <c r="H49">
        <v>27.98</v>
      </c>
      <c r="I49">
        <v>0.02</v>
      </c>
      <c r="J49" t="s">
        <v>7516</v>
      </c>
      <c r="K49" s="11">
        <v>167100000</v>
      </c>
      <c r="L49" s="11">
        <v>9210000</v>
      </c>
      <c r="M49" s="11">
        <v>464340000</v>
      </c>
      <c r="N49" s="11">
        <v>66830000000</v>
      </c>
    </row>
    <row r="50" spans="1:14" x14ac:dyDescent="0.25">
      <c r="A50" t="s">
        <v>7129</v>
      </c>
      <c r="B50" t="s">
        <v>7130</v>
      </c>
      <c r="C50" t="s">
        <v>7131</v>
      </c>
      <c r="D50">
        <v>64.599999999999994</v>
      </c>
      <c r="E50">
        <v>73.03</v>
      </c>
      <c r="F50" t="s">
        <v>1521</v>
      </c>
      <c r="G50" t="s">
        <v>7127</v>
      </c>
      <c r="H50">
        <v>26.46</v>
      </c>
      <c r="I50">
        <v>0.02</v>
      </c>
      <c r="J50" t="s">
        <v>7132</v>
      </c>
      <c r="K50" s="11">
        <v>104190000</v>
      </c>
      <c r="L50" s="11">
        <v>6620000</v>
      </c>
      <c r="M50" s="11">
        <v>288700000</v>
      </c>
      <c r="N50" s="11">
        <v>64060000000</v>
      </c>
    </row>
    <row r="51" spans="1:14" x14ac:dyDescent="0.25">
      <c r="A51" t="s">
        <v>7025</v>
      </c>
      <c r="B51" t="s">
        <v>7026</v>
      </c>
      <c r="C51" t="s">
        <v>7027</v>
      </c>
      <c r="D51">
        <v>77.239999999999995</v>
      </c>
      <c r="E51">
        <v>67</v>
      </c>
      <c r="F51" t="s">
        <v>3080</v>
      </c>
      <c r="G51" t="s">
        <v>7028</v>
      </c>
      <c r="H51">
        <v>19.84</v>
      </c>
      <c r="I51">
        <v>0.02</v>
      </c>
      <c r="J51" t="s">
        <v>7029</v>
      </c>
      <c r="K51" s="11">
        <v>71570000</v>
      </c>
      <c r="L51" s="11">
        <v>4870000</v>
      </c>
      <c r="M51" s="11">
        <v>256850000.00000003</v>
      </c>
      <c r="N51" s="11">
        <v>59140000000</v>
      </c>
    </row>
    <row r="52" spans="1:14" x14ac:dyDescent="0.25">
      <c r="A52" t="s">
        <v>7035</v>
      </c>
      <c r="B52" t="s">
        <v>7036</v>
      </c>
      <c r="C52" t="s">
        <v>7037</v>
      </c>
      <c r="D52">
        <v>66.37</v>
      </c>
      <c r="E52">
        <v>72.2</v>
      </c>
      <c r="F52" t="s">
        <v>2591</v>
      </c>
      <c r="G52" t="s">
        <v>7038</v>
      </c>
      <c r="H52">
        <v>17.61</v>
      </c>
      <c r="I52">
        <v>0.02</v>
      </c>
      <c r="J52" t="s">
        <v>7039</v>
      </c>
      <c r="K52" s="11">
        <v>56590000</v>
      </c>
      <c r="L52" s="11">
        <v>3830000</v>
      </c>
      <c r="M52" s="11">
        <v>260660000.00000003</v>
      </c>
      <c r="N52" s="11">
        <v>57970000000</v>
      </c>
    </row>
    <row r="53" spans="1:14" x14ac:dyDescent="0.25">
      <c r="A53" t="s">
        <v>7866</v>
      </c>
      <c r="B53" t="s">
        <v>7867</v>
      </c>
      <c r="C53" t="s">
        <v>7868</v>
      </c>
      <c r="D53">
        <v>49.02</v>
      </c>
      <c r="E53">
        <v>42.14</v>
      </c>
      <c r="F53" t="s">
        <v>7869</v>
      </c>
      <c r="G53" t="s">
        <v>1127</v>
      </c>
      <c r="H53">
        <v>46.98</v>
      </c>
      <c r="I53">
        <v>0.02</v>
      </c>
      <c r="J53" t="s">
        <v>7870</v>
      </c>
      <c r="K53" s="11">
        <v>707590000</v>
      </c>
      <c r="L53" s="11">
        <v>46900000</v>
      </c>
      <c r="M53" s="11">
        <v>1810000000</v>
      </c>
      <c r="N53" s="11">
        <v>56850000000</v>
      </c>
    </row>
    <row r="54" spans="1:14" x14ac:dyDescent="0.25">
      <c r="A54" t="s">
        <v>6879</v>
      </c>
      <c r="B54" t="s">
        <v>6880</v>
      </c>
      <c r="C54" t="s">
        <v>6881</v>
      </c>
      <c r="D54">
        <v>55.73</v>
      </c>
      <c r="E54">
        <v>53.73</v>
      </c>
      <c r="F54" t="s">
        <v>1204</v>
      </c>
      <c r="G54" t="s">
        <v>6882</v>
      </c>
      <c r="H54">
        <v>22.08</v>
      </c>
      <c r="I54">
        <v>0.02</v>
      </c>
      <c r="J54" t="s">
        <v>6883</v>
      </c>
      <c r="K54" s="11">
        <v>61720000</v>
      </c>
      <c r="L54" s="11">
        <v>4840000</v>
      </c>
      <c r="M54" s="11">
        <v>220870000</v>
      </c>
      <c r="N54" s="11">
        <v>56320000000</v>
      </c>
    </row>
    <row r="55" spans="1:14" x14ac:dyDescent="0.25">
      <c r="A55" t="s">
        <v>7205</v>
      </c>
      <c r="B55" t="s">
        <v>7206</v>
      </c>
      <c r="C55" t="s">
        <v>7207</v>
      </c>
      <c r="D55">
        <v>77.989999999999995</v>
      </c>
      <c r="E55">
        <v>83.01</v>
      </c>
      <c r="F55" t="s">
        <v>2339</v>
      </c>
      <c r="G55" t="s">
        <v>7208</v>
      </c>
      <c r="H55">
        <v>14.04</v>
      </c>
      <c r="I55">
        <v>0.02</v>
      </c>
      <c r="J55" t="s">
        <v>7209</v>
      </c>
      <c r="K55" s="11">
        <v>61830000</v>
      </c>
      <c r="L55" s="11">
        <v>3480000</v>
      </c>
      <c r="M55" s="11">
        <v>314280000</v>
      </c>
      <c r="N55" s="11">
        <v>54640000000</v>
      </c>
    </row>
    <row r="56" spans="1:14" x14ac:dyDescent="0.25">
      <c r="A56" t="s">
        <v>7565</v>
      </c>
      <c r="B56" t="s">
        <v>7566</v>
      </c>
      <c r="C56" t="s">
        <v>7567</v>
      </c>
      <c r="D56">
        <v>50.18</v>
      </c>
      <c r="E56">
        <v>52.24</v>
      </c>
      <c r="F56" t="s">
        <v>7568</v>
      </c>
      <c r="G56" t="s">
        <v>7569</v>
      </c>
      <c r="H56">
        <v>38.81</v>
      </c>
      <c r="I56">
        <v>0.02</v>
      </c>
      <c r="J56" t="s">
        <v>7570</v>
      </c>
      <c r="K56" s="11">
        <v>225750000</v>
      </c>
      <c r="L56" s="11">
        <v>13330000</v>
      </c>
      <c r="M56" s="11">
        <v>508450000</v>
      </c>
      <c r="N56" s="11">
        <v>52720000000</v>
      </c>
    </row>
    <row r="57" spans="1:14" x14ac:dyDescent="0.25">
      <c r="A57" t="s">
        <v>7178</v>
      </c>
      <c r="B57" t="s">
        <v>7179</v>
      </c>
      <c r="C57" t="s">
        <v>7180</v>
      </c>
      <c r="D57">
        <v>83.23</v>
      </c>
      <c r="E57">
        <v>75.16</v>
      </c>
      <c r="F57" t="s">
        <v>7181</v>
      </c>
      <c r="G57" t="s">
        <v>7182</v>
      </c>
      <c r="H57">
        <v>20.350000000000001</v>
      </c>
      <c r="I57">
        <v>0.02</v>
      </c>
      <c r="J57" t="s">
        <v>7183</v>
      </c>
      <c r="K57" s="11">
        <v>74510000</v>
      </c>
      <c r="L57" s="11">
        <v>4530000</v>
      </c>
      <c r="M57" s="11">
        <v>309780000</v>
      </c>
      <c r="N57" s="11">
        <v>52190000000</v>
      </c>
    </row>
    <row r="58" spans="1:14" x14ac:dyDescent="0.25">
      <c r="A58" t="s">
        <v>7640</v>
      </c>
      <c r="B58" t="s">
        <v>7641</v>
      </c>
      <c r="C58" t="s">
        <v>7642</v>
      </c>
      <c r="D58">
        <v>55.18</v>
      </c>
      <c r="E58">
        <v>60.27</v>
      </c>
      <c r="F58" t="s">
        <v>7643</v>
      </c>
      <c r="G58" t="s">
        <v>7644</v>
      </c>
      <c r="H58">
        <v>18.440000000000001</v>
      </c>
      <c r="I58">
        <v>0.02</v>
      </c>
      <c r="J58" t="s">
        <v>7645</v>
      </c>
      <c r="K58" s="11">
        <v>85330000</v>
      </c>
      <c r="L58" s="11">
        <v>6190000</v>
      </c>
      <c r="M58" s="11">
        <v>617880000</v>
      </c>
      <c r="N58" s="11">
        <v>49830000000</v>
      </c>
    </row>
    <row r="59" spans="1:14" x14ac:dyDescent="0.25">
      <c r="A59" t="s">
        <v>6890</v>
      </c>
      <c r="B59" t="s">
        <v>6891</v>
      </c>
      <c r="C59" t="s">
        <v>6892</v>
      </c>
      <c r="D59">
        <v>47.4</v>
      </c>
      <c r="E59">
        <v>49.7</v>
      </c>
      <c r="F59" t="s">
        <v>2468</v>
      </c>
      <c r="G59" t="s">
        <v>6893</v>
      </c>
      <c r="H59">
        <v>23.02</v>
      </c>
      <c r="I59">
        <v>0.02</v>
      </c>
      <c r="J59" t="s">
        <v>6894</v>
      </c>
      <c r="K59" s="11">
        <v>72080000</v>
      </c>
      <c r="L59" s="11">
        <v>5900000</v>
      </c>
      <c r="M59" s="11">
        <v>221620000</v>
      </c>
      <c r="N59" s="11">
        <v>49140000000</v>
      </c>
    </row>
    <row r="60" spans="1:14" x14ac:dyDescent="0.25">
      <c r="A60" t="s">
        <v>7124</v>
      </c>
      <c r="B60" t="s">
        <v>7125</v>
      </c>
      <c r="C60" t="s">
        <v>7126</v>
      </c>
      <c r="D60">
        <v>66.27</v>
      </c>
      <c r="E60">
        <v>66.88</v>
      </c>
      <c r="F60" t="s">
        <v>3836</v>
      </c>
      <c r="G60" t="s">
        <v>7127</v>
      </c>
      <c r="H60">
        <v>20.76</v>
      </c>
      <c r="I60">
        <v>0.02</v>
      </c>
      <c r="J60" t="s">
        <v>7128</v>
      </c>
      <c r="K60" s="11">
        <v>66989999.999999993</v>
      </c>
      <c r="L60" s="11">
        <v>3240000</v>
      </c>
      <c r="M60" s="11">
        <v>288700000</v>
      </c>
      <c r="N60" s="11">
        <v>47330000000</v>
      </c>
    </row>
    <row r="61" spans="1:14" x14ac:dyDescent="0.25">
      <c r="A61" t="s">
        <v>7496</v>
      </c>
      <c r="B61" t="s">
        <v>7497</v>
      </c>
      <c r="C61" t="s">
        <v>7498</v>
      </c>
      <c r="D61">
        <v>45.24</v>
      </c>
      <c r="E61">
        <v>47.75</v>
      </c>
      <c r="F61" t="s">
        <v>7499</v>
      </c>
      <c r="G61" t="s">
        <v>7500</v>
      </c>
      <c r="H61">
        <v>15.82</v>
      </c>
      <c r="I61">
        <v>0.02</v>
      </c>
      <c r="J61" t="s">
        <v>7501</v>
      </c>
      <c r="K61" s="11">
        <v>60550000</v>
      </c>
      <c r="L61" s="11">
        <v>6100000</v>
      </c>
      <c r="M61" s="11">
        <v>455780000</v>
      </c>
      <c r="N61" s="11">
        <v>45810000000</v>
      </c>
    </row>
    <row r="62" spans="1:14" x14ac:dyDescent="0.25">
      <c r="A62" t="s">
        <v>7729</v>
      </c>
      <c r="B62" t="s">
        <v>7730</v>
      </c>
      <c r="C62" t="s">
        <v>7731</v>
      </c>
      <c r="D62">
        <v>52.05</v>
      </c>
      <c r="E62">
        <v>45.52</v>
      </c>
      <c r="F62" t="s">
        <v>1941</v>
      </c>
      <c r="G62" t="s">
        <v>7732</v>
      </c>
      <c r="H62">
        <v>25.78</v>
      </c>
      <c r="I62">
        <v>0.02</v>
      </c>
      <c r="J62" t="s">
        <v>7546</v>
      </c>
      <c r="K62" s="11">
        <v>93580000</v>
      </c>
      <c r="L62" s="11">
        <v>9060000</v>
      </c>
      <c r="M62" s="11">
        <v>785160000</v>
      </c>
      <c r="N62" s="11">
        <v>45550000000</v>
      </c>
    </row>
    <row r="63" spans="1:14" x14ac:dyDescent="0.25">
      <c r="A63" t="s">
        <v>6933</v>
      </c>
      <c r="B63" t="s">
        <v>6934</v>
      </c>
      <c r="C63" t="s">
        <v>6935</v>
      </c>
      <c r="D63">
        <v>69.900000000000006</v>
      </c>
      <c r="E63">
        <v>65.91</v>
      </c>
      <c r="F63" t="s">
        <v>2394</v>
      </c>
      <c r="G63" t="s">
        <v>6936</v>
      </c>
      <c r="H63">
        <v>21.17</v>
      </c>
      <c r="I63">
        <v>0.02</v>
      </c>
      <c r="J63" t="s">
        <v>6937</v>
      </c>
      <c r="K63" s="11">
        <v>43980000</v>
      </c>
      <c r="L63" s="11">
        <v>3640000</v>
      </c>
      <c r="M63" s="11">
        <v>234770000</v>
      </c>
      <c r="N63" s="11">
        <v>44380000000</v>
      </c>
    </row>
    <row r="64" spans="1:14" x14ac:dyDescent="0.25">
      <c r="A64" t="s">
        <v>7377</v>
      </c>
      <c r="B64" t="s">
        <v>7378</v>
      </c>
      <c r="C64" t="s">
        <v>7379</v>
      </c>
      <c r="D64">
        <v>64.89</v>
      </c>
      <c r="E64">
        <v>76.680000000000007</v>
      </c>
      <c r="F64" t="s">
        <v>7380</v>
      </c>
      <c r="G64" t="s">
        <v>7381</v>
      </c>
      <c r="H64">
        <v>15.88</v>
      </c>
      <c r="I64">
        <v>0.02</v>
      </c>
      <c r="J64" t="s">
        <v>7382</v>
      </c>
      <c r="K64" s="11">
        <v>65560000</v>
      </c>
      <c r="L64" s="11">
        <v>3970000</v>
      </c>
      <c r="M64" s="11">
        <v>394060000</v>
      </c>
      <c r="N64" s="11">
        <v>43640000000</v>
      </c>
    </row>
    <row r="65" spans="1:14" x14ac:dyDescent="0.25">
      <c r="A65" t="s">
        <v>6291</v>
      </c>
      <c r="B65" t="s">
        <v>6292</v>
      </c>
      <c r="C65" t="s">
        <v>6293</v>
      </c>
      <c r="D65">
        <v>73.92</v>
      </c>
      <c r="E65">
        <v>69.63</v>
      </c>
      <c r="F65" t="s">
        <v>6294</v>
      </c>
      <c r="G65" t="s">
        <v>6295</v>
      </c>
      <c r="H65">
        <v>20.23</v>
      </c>
      <c r="I65">
        <v>0.02</v>
      </c>
      <c r="J65" t="s">
        <v>6296</v>
      </c>
      <c r="K65" s="11">
        <v>43810000</v>
      </c>
      <c r="L65" s="11">
        <v>2930000</v>
      </c>
      <c r="M65" s="11">
        <v>137780000</v>
      </c>
      <c r="N65" s="11">
        <v>42950000000</v>
      </c>
    </row>
    <row r="66" spans="1:14" x14ac:dyDescent="0.25">
      <c r="A66" t="s">
        <v>6549</v>
      </c>
      <c r="B66" t="s">
        <v>6550</v>
      </c>
      <c r="C66" t="s">
        <v>6551</v>
      </c>
      <c r="D66">
        <v>83.48</v>
      </c>
      <c r="E66">
        <v>81.95</v>
      </c>
      <c r="F66" t="s">
        <v>6552</v>
      </c>
      <c r="G66" t="s">
        <v>6553</v>
      </c>
      <c r="H66">
        <v>16.34</v>
      </c>
      <c r="I66">
        <v>0.02</v>
      </c>
      <c r="J66" t="s">
        <v>6554</v>
      </c>
      <c r="K66" s="11">
        <v>35210000</v>
      </c>
      <c r="L66" s="11">
        <v>1970000</v>
      </c>
      <c r="M66" s="11">
        <v>171660000</v>
      </c>
      <c r="N66" s="11">
        <v>42430000000</v>
      </c>
    </row>
    <row r="67" spans="1:14" x14ac:dyDescent="0.25">
      <c r="A67" t="s">
        <v>7098</v>
      </c>
      <c r="B67" t="s">
        <v>7099</v>
      </c>
      <c r="C67" t="s">
        <v>7100</v>
      </c>
      <c r="D67">
        <v>53.53</v>
      </c>
      <c r="E67">
        <v>49.75</v>
      </c>
      <c r="F67" t="s">
        <v>6629</v>
      </c>
      <c r="G67" t="s">
        <v>7101</v>
      </c>
      <c r="H67">
        <v>20.92</v>
      </c>
      <c r="I67">
        <v>0.02</v>
      </c>
      <c r="J67" t="s">
        <v>7102</v>
      </c>
      <c r="K67" s="11">
        <v>55960000</v>
      </c>
      <c r="L67" s="11">
        <v>4440000</v>
      </c>
      <c r="M67" s="11">
        <v>279880000</v>
      </c>
      <c r="N67" s="11">
        <v>41740000000</v>
      </c>
    </row>
    <row r="68" spans="1:14" x14ac:dyDescent="0.25">
      <c r="A68" t="s">
        <v>7480</v>
      </c>
      <c r="B68" t="s">
        <v>7481</v>
      </c>
      <c r="C68" t="s">
        <v>7482</v>
      </c>
      <c r="D68">
        <v>54.61</v>
      </c>
      <c r="E68">
        <v>52.37</v>
      </c>
      <c r="F68" t="s">
        <v>7483</v>
      </c>
      <c r="G68" t="s">
        <v>7484</v>
      </c>
      <c r="H68">
        <v>27.85</v>
      </c>
      <c r="I68">
        <v>0.02</v>
      </c>
      <c r="J68" t="s">
        <v>7485</v>
      </c>
      <c r="K68" s="11">
        <v>119010000</v>
      </c>
      <c r="L68" s="11">
        <v>7500000</v>
      </c>
      <c r="M68" s="11">
        <v>442800000</v>
      </c>
      <c r="N68" s="11">
        <v>38360000000</v>
      </c>
    </row>
    <row r="69" spans="1:14" x14ac:dyDescent="0.25">
      <c r="A69" t="s">
        <v>6818</v>
      </c>
      <c r="B69" t="s">
        <v>6819</v>
      </c>
      <c r="C69" t="s">
        <v>6820</v>
      </c>
      <c r="D69">
        <v>79.849999999999994</v>
      </c>
      <c r="E69">
        <v>62.71</v>
      </c>
      <c r="F69" t="s">
        <v>6821</v>
      </c>
      <c r="G69" t="s">
        <v>6822</v>
      </c>
      <c r="H69">
        <v>22.72</v>
      </c>
      <c r="I69">
        <v>0.02</v>
      </c>
      <c r="J69" t="s">
        <v>6823</v>
      </c>
      <c r="K69" s="11">
        <v>60380000</v>
      </c>
      <c r="L69" s="11">
        <v>3920000</v>
      </c>
      <c r="M69" s="11">
        <v>208360000</v>
      </c>
      <c r="N69" s="11">
        <v>37880000000</v>
      </c>
    </row>
    <row r="70" spans="1:14" x14ac:dyDescent="0.25">
      <c r="A70" t="s">
        <v>6499</v>
      </c>
      <c r="B70" t="s">
        <v>6500</v>
      </c>
      <c r="C70" t="s">
        <v>6501</v>
      </c>
      <c r="D70">
        <v>67.180000000000007</v>
      </c>
      <c r="E70">
        <v>64.790000000000006</v>
      </c>
      <c r="F70" t="s">
        <v>2702</v>
      </c>
      <c r="G70" t="s">
        <v>6502</v>
      </c>
      <c r="H70">
        <v>18.98</v>
      </c>
      <c r="I70">
        <v>0.02</v>
      </c>
      <c r="J70" t="s">
        <v>6503</v>
      </c>
      <c r="K70" s="11">
        <v>34250000</v>
      </c>
      <c r="L70" s="11">
        <v>3000000</v>
      </c>
      <c r="M70" s="11">
        <v>163370000</v>
      </c>
      <c r="N70" s="11">
        <v>36130000000</v>
      </c>
    </row>
    <row r="71" spans="1:14" x14ac:dyDescent="0.25">
      <c r="A71" t="s">
        <v>7350</v>
      </c>
      <c r="B71" t="s">
        <v>7351</v>
      </c>
      <c r="C71" t="s">
        <v>7352</v>
      </c>
      <c r="D71">
        <v>66.78</v>
      </c>
      <c r="E71">
        <v>51.86</v>
      </c>
      <c r="F71" t="s">
        <v>7353</v>
      </c>
      <c r="G71" t="s">
        <v>7354</v>
      </c>
      <c r="H71">
        <v>29.96</v>
      </c>
      <c r="I71">
        <v>0.02</v>
      </c>
      <c r="J71" t="s">
        <v>7355</v>
      </c>
      <c r="K71" s="11">
        <v>71700000</v>
      </c>
      <c r="L71" s="11">
        <v>5700000</v>
      </c>
      <c r="M71" s="11">
        <v>386660000</v>
      </c>
      <c r="N71" s="11">
        <v>34410000000</v>
      </c>
    </row>
    <row r="72" spans="1:14" x14ac:dyDescent="0.25">
      <c r="A72" t="s">
        <v>7068</v>
      </c>
      <c r="B72" t="s">
        <v>7069</v>
      </c>
      <c r="C72" t="s">
        <v>7070</v>
      </c>
      <c r="D72">
        <v>68.44</v>
      </c>
      <c r="E72">
        <v>71.02</v>
      </c>
      <c r="F72" t="s">
        <v>770</v>
      </c>
      <c r="G72" t="s">
        <v>7071</v>
      </c>
      <c r="H72">
        <v>14.5</v>
      </c>
      <c r="I72">
        <v>0.02</v>
      </c>
      <c r="J72" t="s">
        <v>7072</v>
      </c>
      <c r="K72" s="11">
        <v>46740000</v>
      </c>
      <c r="L72" s="11">
        <v>2920000</v>
      </c>
      <c r="M72" s="11">
        <v>268240000</v>
      </c>
      <c r="N72" s="11">
        <v>33689999999.999996</v>
      </c>
    </row>
    <row r="73" spans="1:14" x14ac:dyDescent="0.25">
      <c r="A73" t="s">
        <v>5963</v>
      </c>
      <c r="B73" t="s">
        <v>5964</v>
      </c>
      <c r="C73" t="s">
        <v>5965</v>
      </c>
      <c r="D73">
        <v>61.34</v>
      </c>
      <c r="E73">
        <v>57.06</v>
      </c>
      <c r="F73" t="s">
        <v>1548</v>
      </c>
      <c r="G73" t="s">
        <v>5966</v>
      </c>
      <c r="H73">
        <v>19.43</v>
      </c>
      <c r="I73">
        <v>0.02</v>
      </c>
      <c r="J73" t="s">
        <v>5967</v>
      </c>
      <c r="K73" s="11">
        <v>33200000.000000004</v>
      </c>
      <c r="L73" s="11">
        <v>2700000</v>
      </c>
      <c r="M73" s="11">
        <v>109930000</v>
      </c>
      <c r="N73" s="11">
        <v>32009999999.999996</v>
      </c>
    </row>
    <row r="74" spans="1:14" x14ac:dyDescent="0.25">
      <c r="A74" t="s">
        <v>6555</v>
      </c>
      <c r="B74" t="s">
        <v>6556</v>
      </c>
      <c r="C74" t="s">
        <v>6557</v>
      </c>
      <c r="D74">
        <v>85.89</v>
      </c>
      <c r="E74">
        <v>79.58</v>
      </c>
      <c r="F74" t="s">
        <v>482</v>
      </c>
      <c r="G74" t="s">
        <v>6558</v>
      </c>
      <c r="H74">
        <v>18.13</v>
      </c>
      <c r="I74">
        <v>0.02</v>
      </c>
      <c r="J74" t="s">
        <v>6559</v>
      </c>
      <c r="K74" s="11">
        <v>30650000</v>
      </c>
      <c r="L74" s="11">
        <v>2000000</v>
      </c>
      <c r="M74" s="11">
        <v>172480000</v>
      </c>
      <c r="N74" s="11">
        <v>28210000000</v>
      </c>
    </row>
    <row r="75" spans="1:14" x14ac:dyDescent="0.25">
      <c r="A75" t="s">
        <v>6535</v>
      </c>
      <c r="B75" t="s">
        <v>6536</v>
      </c>
      <c r="C75" t="s">
        <v>6537</v>
      </c>
      <c r="D75">
        <v>45.49</v>
      </c>
      <c r="E75">
        <v>42.05</v>
      </c>
      <c r="F75" t="s">
        <v>2934</v>
      </c>
      <c r="G75" t="s">
        <v>6538</v>
      </c>
      <c r="H75">
        <v>19.23</v>
      </c>
      <c r="I75">
        <v>0.02</v>
      </c>
      <c r="J75" t="s">
        <v>6539</v>
      </c>
      <c r="K75" s="11">
        <v>34530000</v>
      </c>
      <c r="L75" s="11">
        <v>3710000</v>
      </c>
      <c r="M75" s="11">
        <v>166840000</v>
      </c>
      <c r="N75" s="11">
        <v>25420000000</v>
      </c>
    </row>
    <row r="76" spans="1:14" x14ac:dyDescent="0.25">
      <c r="A76" t="s">
        <v>6307</v>
      </c>
      <c r="B76" t="s">
        <v>6308</v>
      </c>
      <c r="C76" t="s">
        <v>6309</v>
      </c>
      <c r="D76">
        <v>49.38</v>
      </c>
      <c r="E76">
        <v>48.71</v>
      </c>
      <c r="F76" t="s">
        <v>6310</v>
      </c>
      <c r="G76" t="s">
        <v>6311</v>
      </c>
      <c r="H76">
        <v>15.94</v>
      </c>
      <c r="I76">
        <v>0.02</v>
      </c>
      <c r="J76" t="s">
        <v>6312</v>
      </c>
      <c r="K76" s="11">
        <v>30120000</v>
      </c>
      <c r="L76" s="11">
        <v>3340000</v>
      </c>
      <c r="M76" s="11">
        <v>139410000</v>
      </c>
      <c r="N76" s="11">
        <v>24930000000</v>
      </c>
    </row>
    <row r="77" spans="1:14" x14ac:dyDescent="0.25">
      <c r="A77" t="s">
        <v>6344</v>
      </c>
      <c r="B77" t="s">
        <v>6345</v>
      </c>
      <c r="C77" t="s">
        <v>6346</v>
      </c>
      <c r="D77">
        <v>82.09</v>
      </c>
      <c r="E77">
        <v>74.34</v>
      </c>
      <c r="F77" t="s">
        <v>2077</v>
      </c>
      <c r="G77" t="s">
        <v>6347</v>
      </c>
      <c r="H77">
        <v>20.2</v>
      </c>
      <c r="I77">
        <v>0.02</v>
      </c>
      <c r="J77" t="s">
        <v>6348</v>
      </c>
      <c r="K77" s="11">
        <v>46250000</v>
      </c>
      <c r="L77" s="11">
        <v>2910000</v>
      </c>
      <c r="M77" s="11">
        <v>141330000</v>
      </c>
      <c r="N77" s="11">
        <v>24660000000</v>
      </c>
    </row>
    <row r="78" spans="1:14" x14ac:dyDescent="0.25">
      <c r="A78" t="s">
        <v>6519</v>
      </c>
      <c r="B78" t="s">
        <v>6520</v>
      </c>
      <c r="C78" t="s">
        <v>6521</v>
      </c>
      <c r="D78">
        <v>77.7</v>
      </c>
      <c r="E78">
        <v>81.91</v>
      </c>
      <c r="F78" t="s">
        <v>459</v>
      </c>
      <c r="G78" t="s">
        <v>6522</v>
      </c>
      <c r="H78">
        <v>14.5</v>
      </c>
      <c r="I78">
        <v>0.02</v>
      </c>
      <c r="J78" t="s">
        <v>6523</v>
      </c>
      <c r="K78" s="11">
        <v>29330000</v>
      </c>
      <c r="L78" s="11">
        <v>1930000</v>
      </c>
      <c r="M78" s="11">
        <v>164640000</v>
      </c>
      <c r="N78" s="11">
        <v>24140000000</v>
      </c>
    </row>
    <row r="79" spans="1:14" x14ac:dyDescent="0.25">
      <c r="A79" t="s">
        <v>6737</v>
      </c>
      <c r="B79" t="s">
        <v>6738</v>
      </c>
      <c r="C79" t="s">
        <v>6739</v>
      </c>
      <c r="D79">
        <v>45.57</v>
      </c>
      <c r="E79">
        <v>54.39</v>
      </c>
      <c r="F79" t="s">
        <v>1380</v>
      </c>
      <c r="G79" t="s">
        <v>6740</v>
      </c>
      <c r="H79">
        <v>33.630000000000003</v>
      </c>
      <c r="I79">
        <v>0.02</v>
      </c>
      <c r="J79" t="s">
        <v>6741</v>
      </c>
      <c r="K79" s="11">
        <v>71020000</v>
      </c>
      <c r="L79" s="11">
        <v>5870000</v>
      </c>
      <c r="M79" s="11">
        <v>197530000</v>
      </c>
      <c r="N79" s="11">
        <v>23510000000</v>
      </c>
    </row>
    <row r="80" spans="1:14" x14ac:dyDescent="0.25">
      <c r="A80" t="s">
        <v>6354</v>
      </c>
      <c r="B80" t="s">
        <v>6355</v>
      </c>
      <c r="C80" t="s">
        <v>3838</v>
      </c>
      <c r="D80">
        <v>45.31</v>
      </c>
      <c r="E80">
        <v>47.32</v>
      </c>
      <c r="F80" t="s">
        <v>6356</v>
      </c>
      <c r="G80" t="s">
        <v>6357</v>
      </c>
      <c r="H80">
        <v>14.6</v>
      </c>
      <c r="I80">
        <v>0.02</v>
      </c>
      <c r="J80" t="s">
        <v>6358</v>
      </c>
      <c r="K80" s="11">
        <v>31050000</v>
      </c>
      <c r="L80" s="11">
        <v>3470000</v>
      </c>
      <c r="M80" s="11">
        <v>142280000</v>
      </c>
      <c r="N80" s="11">
        <v>23050000000</v>
      </c>
    </row>
    <row r="81" spans="1:14" x14ac:dyDescent="0.25">
      <c r="A81" t="s">
        <v>6617</v>
      </c>
      <c r="B81" t="s">
        <v>6618</v>
      </c>
      <c r="C81" t="s">
        <v>6619</v>
      </c>
      <c r="D81">
        <v>64</v>
      </c>
      <c r="E81">
        <v>71.48</v>
      </c>
      <c r="F81" t="s">
        <v>2036</v>
      </c>
      <c r="G81" t="s">
        <v>6620</v>
      </c>
      <c r="H81">
        <v>27.65</v>
      </c>
      <c r="I81">
        <v>0.02</v>
      </c>
      <c r="J81" t="s">
        <v>6621</v>
      </c>
      <c r="K81" s="11">
        <v>39080000</v>
      </c>
      <c r="L81" s="11">
        <v>3220000</v>
      </c>
      <c r="M81" s="11">
        <v>183530000</v>
      </c>
      <c r="N81" s="11">
        <v>20850000000</v>
      </c>
    </row>
    <row r="82" spans="1:14" x14ac:dyDescent="0.25">
      <c r="A82" t="s">
        <v>6140</v>
      </c>
      <c r="B82" t="s">
        <v>6141</v>
      </c>
      <c r="C82" t="s">
        <v>4290</v>
      </c>
      <c r="D82">
        <v>62.21</v>
      </c>
      <c r="E82">
        <v>64.36</v>
      </c>
      <c r="F82" t="s">
        <v>2243</v>
      </c>
      <c r="G82" t="s">
        <v>6142</v>
      </c>
      <c r="H82">
        <v>14.57</v>
      </c>
      <c r="I82">
        <v>0.02</v>
      </c>
      <c r="J82" t="s">
        <v>6143</v>
      </c>
      <c r="K82" s="11">
        <v>19530000</v>
      </c>
      <c r="L82" s="11">
        <v>1800000</v>
      </c>
      <c r="M82" s="11">
        <v>124560000</v>
      </c>
      <c r="N82" s="11">
        <v>19630000000</v>
      </c>
    </row>
    <row r="83" spans="1:14" x14ac:dyDescent="0.25">
      <c r="A83" t="s">
        <v>6977</v>
      </c>
      <c r="B83" t="s">
        <v>6978</v>
      </c>
      <c r="C83" t="s">
        <v>3634</v>
      </c>
      <c r="D83">
        <v>59.21</v>
      </c>
      <c r="E83">
        <v>61.29</v>
      </c>
      <c r="F83" t="s">
        <v>1296</v>
      </c>
      <c r="G83" t="s">
        <v>6979</v>
      </c>
      <c r="H83">
        <v>17.23</v>
      </c>
      <c r="I83">
        <v>0.02</v>
      </c>
      <c r="J83" t="s">
        <v>6980</v>
      </c>
      <c r="K83" s="11">
        <v>27440000</v>
      </c>
      <c r="L83" s="11">
        <v>2150000</v>
      </c>
      <c r="M83" s="11">
        <v>243750000</v>
      </c>
      <c r="N83" s="11">
        <v>18760000000</v>
      </c>
    </row>
    <row r="84" spans="1:14" x14ac:dyDescent="0.25">
      <c r="A84" t="s">
        <v>4477</v>
      </c>
      <c r="B84" t="s">
        <v>4478</v>
      </c>
      <c r="C84" t="s">
        <v>4479</v>
      </c>
      <c r="D84">
        <v>51.62</v>
      </c>
      <c r="E84">
        <v>49.39</v>
      </c>
      <c r="F84" t="s">
        <v>1178</v>
      </c>
      <c r="G84" t="s">
        <v>4480</v>
      </c>
      <c r="H84">
        <v>17.14</v>
      </c>
      <c r="I84">
        <v>0.02</v>
      </c>
      <c r="J84" t="s">
        <v>4481</v>
      </c>
      <c r="K84" s="11">
        <v>10690000</v>
      </c>
      <c r="L84" s="11">
        <v>1360000</v>
      </c>
      <c r="M84" s="11">
        <v>44030000</v>
      </c>
      <c r="N84" s="11">
        <v>16750000000</v>
      </c>
    </row>
    <row r="85" spans="1:14" x14ac:dyDescent="0.25">
      <c r="A85" t="s">
        <v>5614</v>
      </c>
      <c r="B85" t="s">
        <v>5615</v>
      </c>
      <c r="C85" t="s">
        <v>5616</v>
      </c>
      <c r="D85">
        <v>55.44</v>
      </c>
      <c r="E85">
        <v>42.75</v>
      </c>
      <c r="F85" t="s">
        <v>1132</v>
      </c>
      <c r="G85" t="s">
        <v>5617</v>
      </c>
      <c r="H85">
        <v>42.13</v>
      </c>
      <c r="I85">
        <v>0.02</v>
      </c>
      <c r="J85" t="s">
        <v>5618</v>
      </c>
      <c r="K85" s="11">
        <v>49960000</v>
      </c>
      <c r="L85" s="11">
        <v>4460000</v>
      </c>
      <c r="M85" s="11">
        <v>86650000</v>
      </c>
      <c r="N85" s="11">
        <v>14280000000</v>
      </c>
    </row>
    <row r="86" spans="1:14" x14ac:dyDescent="0.25">
      <c r="A86" t="s">
        <v>5676</v>
      </c>
      <c r="B86" t="s">
        <v>5677</v>
      </c>
      <c r="C86" t="s">
        <v>5678</v>
      </c>
      <c r="D86">
        <v>45.37</v>
      </c>
      <c r="E86">
        <v>46.44</v>
      </c>
      <c r="F86" t="s">
        <v>5679</v>
      </c>
      <c r="G86" t="s">
        <v>5680</v>
      </c>
      <c r="H86">
        <v>14.37</v>
      </c>
      <c r="I86">
        <v>0.02</v>
      </c>
      <c r="J86" t="s">
        <v>5681</v>
      </c>
      <c r="K86" s="11">
        <v>24750000</v>
      </c>
      <c r="L86" s="11">
        <v>2630000</v>
      </c>
      <c r="M86" s="11">
        <v>89760000</v>
      </c>
      <c r="N86" s="11">
        <v>12820000000</v>
      </c>
    </row>
    <row r="87" spans="1:14" x14ac:dyDescent="0.25">
      <c r="A87" t="s">
        <v>4785</v>
      </c>
      <c r="B87" t="s">
        <v>4786</v>
      </c>
      <c r="C87" t="s">
        <v>2906</v>
      </c>
      <c r="D87">
        <v>132.69999999999999</v>
      </c>
      <c r="E87">
        <v>126.6</v>
      </c>
      <c r="F87" t="s">
        <v>4787</v>
      </c>
      <c r="G87" t="s">
        <v>4788</v>
      </c>
      <c r="H87">
        <v>23.46</v>
      </c>
      <c r="I87">
        <v>0.02</v>
      </c>
      <c r="J87" t="s">
        <v>4789</v>
      </c>
      <c r="K87" s="11">
        <v>17780000</v>
      </c>
      <c r="L87" s="11">
        <v>480800</v>
      </c>
      <c r="M87" s="11">
        <v>51630000</v>
      </c>
      <c r="N87" s="11">
        <v>7670000000</v>
      </c>
    </row>
    <row r="88" spans="1:14" x14ac:dyDescent="0.25">
      <c r="A88" t="s">
        <v>3475</v>
      </c>
      <c r="B88" t="s">
        <v>3476</v>
      </c>
      <c r="C88" t="s">
        <v>3477</v>
      </c>
      <c r="D88">
        <v>44.52</v>
      </c>
      <c r="E88">
        <v>26.47</v>
      </c>
      <c r="F88" t="s">
        <v>1351</v>
      </c>
      <c r="G88" t="s">
        <v>3478</v>
      </c>
      <c r="H88">
        <v>46.65</v>
      </c>
      <c r="I88">
        <v>0.02</v>
      </c>
      <c r="J88" t="s">
        <v>3479</v>
      </c>
      <c r="K88" s="11">
        <v>20340000</v>
      </c>
      <c r="L88" s="11">
        <v>2490000</v>
      </c>
      <c r="M88" s="11">
        <v>24920000</v>
      </c>
      <c r="N88" s="11">
        <v>5940000000</v>
      </c>
    </row>
    <row r="89" spans="1:14" x14ac:dyDescent="0.25">
      <c r="A89" t="s">
        <v>7517</v>
      </c>
      <c r="B89" t="s">
        <v>7518</v>
      </c>
      <c r="C89" t="s">
        <v>2936</v>
      </c>
      <c r="D89">
        <v>67.599999999999994</v>
      </c>
      <c r="E89">
        <v>55.49</v>
      </c>
      <c r="F89" t="s">
        <v>6279</v>
      </c>
      <c r="G89" t="s">
        <v>7519</v>
      </c>
      <c r="H89">
        <v>50.95</v>
      </c>
      <c r="I89">
        <v>0.02</v>
      </c>
      <c r="J89" t="s">
        <v>7520</v>
      </c>
      <c r="K89" s="11">
        <v>18110000</v>
      </c>
      <c r="L89" s="11">
        <v>1290000</v>
      </c>
      <c r="M89" s="11">
        <v>468170000</v>
      </c>
      <c r="N89" s="11">
        <v>5360000000</v>
      </c>
    </row>
    <row r="90" spans="1:14" x14ac:dyDescent="0.25">
      <c r="A90" t="s">
        <v>7861</v>
      </c>
      <c r="B90" t="s">
        <v>7862</v>
      </c>
      <c r="C90" t="s">
        <v>7863</v>
      </c>
      <c r="D90">
        <v>30.32</v>
      </c>
      <c r="E90">
        <v>28.06</v>
      </c>
      <c r="F90" t="s">
        <v>7864</v>
      </c>
      <c r="G90" t="s">
        <v>1127</v>
      </c>
      <c r="H90">
        <v>23.58</v>
      </c>
      <c r="I90">
        <v>0.03</v>
      </c>
      <c r="J90" t="s">
        <v>7865</v>
      </c>
      <c r="K90" s="11">
        <v>671650000</v>
      </c>
      <c r="L90" s="11">
        <v>72690000</v>
      </c>
      <c r="M90" s="11">
        <v>1810000000</v>
      </c>
      <c r="N90" s="11">
        <v>308530000000</v>
      </c>
    </row>
    <row r="91" spans="1:14" x14ac:dyDescent="0.25">
      <c r="A91" t="s">
        <v>7745</v>
      </c>
      <c r="B91" t="s">
        <v>7746</v>
      </c>
      <c r="C91" t="s">
        <v>7747</v>
      </c>
      <c r="D91">
        <v>234.34</v>
      </c>
      <c r="E91">
        <v>213.68</v>
      </c>
      <c r="F91" t="s">
        <v>1335</v>
      </c>
      <c r="G91" t="s">
        <v>7748</v>
      </c>
      <c r="H91">
        <v>22.4</v>
      </c>
      <c r="I91">
        <v>0.03</v>
      </c>
      <c r="J91" t="s">
        <v>7749</v>
      </c>
      <c r="K91" s="11">
        <v>191920000</v>
      </c>
      <c r="L91" s="11">
        <v>3450000</v>
      </c>
      <c r="M91" s="11">
        <v>809060000</v>
      </c>
      <c r="N91" s="11">
        <v>225220000000</v>
      </c>
    </row>
    <row r="92" spans="1:14" x14ac:dyDescent="0.25">
      <c r="A92" t="s">
        <v>7652</v>
      </c>
      <c r="B92" t="s">
        <v>7653</v>
      </c>
      <c r="C92" t="s">
        <v>7654</v>
      </c>
      <c r="D92">
        <v>36.799999999999997</v>
      </c>
      <c r="E92">
        <v>35.5</v>
      </c>
      <c r="F92" t="s">
        <v>7655</v>
      </c>
      <c r="G92" t="s">
        <v>7656</v>
      </c>
      <c r="H92">
        <v>17.850000000000001</v>
      </c>
      <c r="I92">
        <v>0.03</v>
      </c>
      <c r="J92" t="s">
        <v>7657</v>
      </c>
      <c r="K92" s="11">
        <v>150840000</v>
      </c>
      <c r="L92" s="11">
        <v>20470000</v>
      </c>
      <c r="M92" s="11">
        <v>648650000</v>
      </c>
      <c r="N92" s="11">
        <v>219070000000</v>
      </c>
    </row>
    <row r="93" spans="1:14" x14ac:dyDescent="0.25">
      <c r="A93" t="s">
        <v>7839</v>
      </c>
      <c r="B93" t="s">
        <v>7840</v>
      </c>
      <c r="C93" t="s">
        <v>7841</v>
      </c>
      <c r="D93">
        <v>34.89</v>
      </c>
      <c r="E93">
        <v>36.729999999999997</v>
      </c>
      <c r="F93" t="s">
        <v>6163</v>
      </c>
      <c r="G93" t="s">
        <v>257</v>
      </c>
      <c r="H93">
        <v>21.78</v>
      </c>
      <c r="I93">
        <v>0.03</v>
      </c>
      <c r="J93" t="s">
        <v>7842</v>
      </c>
      <c r="K93" s="11">
        <v>278130000</v>
      </c>
      <c r="L93" s="11">
        <v>31750000</v>
      </c>
      <c r="M93" s="11">
        <v>1230000000</v>
      </c>
      <c r="N93" s="11">
        <v>214280000000</v>
      </c>
    </row>
    <row r="94" spans="1:14" x14ac:dyDescent="0.25">
      <c r="A94" t="s">
        <v>7571</v>
      </c>
      <c r="B94" t="s">
        <v>7572</v>
      </c>
      <c r="C94" t="s">
        <v>7573</v>
      </c>
      <c r="D94">
        <v>175.43</v>
      </c>
      <c r="E94">
        <v>153.81</v>
      </c>
      <c r="F94" t="s">
        <v>7574</v>
      </c>
      <c r="G94" t="s">
        <v>7575</v>
      </c>
      <c r="H94">
        <v>20.83</v>
      </c>
      <c r="I94">
        <v>0.03</v>
      </c>
      <c r="J94" t="s">
        <v>7576</v>
      </c>
      <c r="K94" s="11">
        <v>159230000</v>
      </c>
      <c r="L94" s="11">
        <v>3780000</v>
      </c>
      <c r="M94" s="11">
        <v>508570000</v>
      </c>
      <c r="N94" s="11">
        <v>184440000000</v>
      </c>
    </row>
    <row r="95" spans="1:14" x14ac:dyDescent="0.25">
      <c r="A95" t="s">
        <v>7750</v>
      </c>
      <c r="B95" t="s">
        <v>7751</v>
      </c>
      <c r="C95" t="s">
        <v>7752</v>
      </c>
      <c r="D95">
        <v>33.869999999999997</v>
      </c>
      <c r="E95">
        <v>38.17</v>
      </c>
      <c r="F95" t="s">
        <v>7389</v>
      </c>
      <c r="G95" t="s">
        <v>7753</v>
      </c>
      <c r="H95">
        <v>27.15</v>
      </c>
      <c r="I95">
        <v>0.03</v>
      </c>
      <c r="J95" t="s">
        <v>7754</v>
      </c>
      <c r="K95" s="11">
        <v>231200000</v>
      </c>
      <c r="L95" s="11">
        <v>27020000</v>
      </c>
      <c r="M95" s="11">
        <v>810360000</v>
      </c>
      <c r="N95" s="11">
        <v>157310000000</v>
      </c>
    </row>
    <row r="96" spans="1:14" x14ac:dyDescent="0.25">
      <c r="A96" t="s">
        <v>7595</v>
      </c>
      <c r="B96" t="s">
        <v>7596</v>
      </c>
      <c r="C96" t="s">
        <v>7597</v>
      </c>
      <c r="D96">
        <v>93.17</v>
      </c>
      <c r="E96">
        <v>94.25</v>
      </c>
      <c r="F96" t="s">
        <v>1473</v>
      </c>
      <c r="G96" t="s">
        <v>7598</v>
      </c>
      <c r="H96">
        <v>35.58</v>
      </c>
      <c r="I96">
        <v>0.03</v>
      </c>
      <c r="J96" t="s">
        <v>7599</v>
      </c>
      <c r="K96" s="11">
        <v>168090000</v>
      </c>
      <c r="L96" s="11">
        <v>6360000</v>
      </c>
      <c r="M96" s="11">
        <v>539280000</v>
      </c>
      <c r="N96" s="11">
        <v>147830000000</v>
      </c>
    </row>
    <row r="97" spans="1:14" x14ac:dyDescent="0.25">
      <c r="A97" t="s">
        <v>7491</v>
      </c>
      <c r="B97" t="s">
        <v>7492</v>
      </c>
      <c r="C97" t="s">
        <v>7493</v>
      </c>
      <c r="D97">
        <v>215.88</v>
      </c>
      <c r="E97">
        <v>224.72</v>
      </c>
      <c r="F97" t="s">
        <v>554</v>
      </c>
      <c r="G97" t="s">
        <v>7494</v>
      </c>
      <c r="H97">
        <v>21.03</v>
      </c>
      <c r="I97">
        <v>0.03</v>
      </c>
      <c r="J97" t="s">
        <v>7495</v>
      </c>
      <c r="K97" s="11">
        <v>125660000</v>
      </c>
      <c r="L97" s="11">
        <v>2380000</v>
      </c>
      <c r="M97" s="11">
        <v>448710000</v>
      </c>
      <c r="N97" s="11">
        <v>128389999999.99998</v>
      </c>
    </row>
    <row r="98" spans="1:14" x14ac:dyDescent="0.25">
      <c r="A98" t="s">
        <v>7646</v>
      </c>
      <c r="B98" t="s">
        <v>7647</v>
      </c>
      <c r="C98" t="s">
        <v>7648</v>
      </c>
      <c r="D98">
        <v>148.62</v>
      </c>
      <c r="E98">
        <v>146.85</v>
      </c>
      <c r="F98" t="s">
        <v>7649</v>
      </c>
      <c r="G98" t="s">
        <v>7650</v>
      </c>
      <c r="H98">
        <v>16.46</v>
      </c>
      <c r="I98">
        <v>0.03</v>
      </c>
      <c r="J98" t="s">
        <v>7651</v>
      </c>
      <c r="K98" s="11">
        <v>91050000</v>
      </c>
      <c r="L98" s="11">
        <v>3030000</v>
      </c>
      <c r="M98" s="11">
        <v>623010000</v>
      </c>
      <c r="N98" s="11">
        <v>111010000000</v>
      </c>
    </row>
    <row r="99" spans="1:14" x14ac:dyDescent="0.25">
      <c r="A99" t="s">
        <v>7779</v>
      </c>
      <c r="B99" t="s">
        <v>7780</v>
      </c>
      <c r="C99" t="s">
        <v>7781</v>
      </c>
      <c r="D99">
        <v>136.03</v>
      </c>
      <c r="E99">
        <v>122.4</v>
      </c>
      <c r="F99" t="s">
        <v>1168</v>
      </c>
      <c r="G99" t="s">
        <v>7782</v>
      </c>
      <c r="H99">
        <v>24.16</v>
      </c>
      <c r="I99">
        <v>0.03</v>
      </c>
      <c r="J99" t="s">
        <v>7783</v>
      </c>
      <c r="K99" s="11">
        <v>124350000</v>
      </c>
      <c r="L99" s="11">
        <v>4690000</v>
      </c>
      <c r="M99" s="11">
        <v>873240000</v>
      </c>
      <c r="N99" s="11">
        <v>105500000000</v>
      </c>
    </row>
    <row r="100" spans="1:14" x14ac:dyDescent="0.25">
      <c r="A100" t="s">
        <v>7827</v>
      </c>
      <c r="B100" t="s">
        <v>7828</v>
      </c>
      <c r="C100" t="s">
        <v>7829</v>
      </c>
      <c r="D100">
        <v>246.67</v>
      </c>
      <c r="E100">
        <v>245.18</v>
      </c>
      <c r="F100" t="s">
        <v>854</v>
      </c>
      <c r="G100" t="s">
        <v>654</v>
      </c>
      <c r="H100">
        <v>23.56</v>
      </c>
      <c r="I100">
        <v>0.03</v>
      </c>
      <c r="J100" t="s">
        <v>7830</v>
      </c>
      <c r="K100" s="11">
        <v>224240000</v>
      </c>
      <c r="L100" s="11">
        <v>3190000</v>
      </c>
      <c r="M100" s="11">
        <v>1040000000</v>
      </c>
      <c r="N100" s="11">
        <v>97100000000</v>
      </c>
    </row>
    <row r="101" spans="1:14" x14ac:dyDescent="0.25">
      <c r="A101" t="s">
        <v>7367</v>
      </c>
      <c r="B101" t="s">
        <v>7368</v>
      </c>
      <c r="C101" t="s">
        <v>7369</v>
      </c>
      <c r="D101">
        <v>109.11</v>
      </c>
      <c r="E101">
        <v>115.16</v>
      </c>
      <c r="F101" t="s">
        <v>1019</v>
      </c>
      <c r="G101" t="s">
        <v>7370</v>
      </c>
      <c r="H101">
        <v>20.75</v>
      </c>
      <c r="I101">
        <v>0.03</v>
      </c>
      <c r="J101" t="s">
        <v>7371</v>
      </c>
      <c r="K101" s="11">
        <v>98580000</v>
      </c>
      <c r="L101" s="11">
        <v>3960000</v>
      </c>
      <c r="M101" s="11">
        <v>389710000</v>
      </c>
      <c r="N101" s="11">
        <v>94010000000</v>
      </c>
    </row>
    <row r="102" spans="1:14" x14ac:dyDescent="0.25">
      <c r="A102" t="s">
        <v>7774</v>
      </c>
      <c r="B102" t="s">
        <v>7775</v>
      </c>
      <c r="C102" t="s">
        <v>7776</v>
      </c>
      <c r="D102">
        <v>153.99</v>
      </c>
      <c r="E102">
        <v>139.56</v>
      </c>
      <c r="F102" t="s">
        <v>2429</v>
      </c>
      <c r="G102" t="s">
        <v>7777</v>
      </c>
      <c r="H102">
        <v>25.26</v>
      </c>
      <c r="I102">
        <v>0.03</v>
      </c>
      <c r="J102" t="s">
        <v>7778</v>
      </c>
      <c r="K102" s="11">
        <v>207370000</v>
      </c>
      <c r="L102" s="11">
        <v>5120000</v>
      </c>
      <c r="M102" s="11">
        <v>855860000</v>
      </c>
      <c r="N102" s="11">
        <v>92030000000</v>
      </c>
    </row>
    <row r="103" spans="1:14" x14ac:dyDescent="0.25">
      <c r="A103" t="s">
        <v>7215</v>
      </c>
      <c r="B103" t="s">
        <v>7216</v>
      </c>
      <c r="C103" t="s">
        <v>7217</v>
      </c>
      <c r="D103">
        <v>121.89</v>
      </c>
      <c r="E103">
        <v>104.95</v>
      </c>
      <c r="F103" t="s">
        <v>4272</v>
      </c>
      <c r="G103" t="s">
        <v>7218</v>
      </c>
      <c r="H103">
        <v>22.28</v>
      </c>
      <c r="I103">
        <v>0.03</v>
      </c>
      <c r="J103" t="s">
        <v>7219</v>
      </c>
      <c r="K103" s="11">
        <v>150260000</v>
      </c>
      <c r="L103" s="11">
        <v>5330000</v>
      </c>
      <c r="M103" s="11">
        <v>319040000</v>
      </c>
      <c r="N103" s="11">
        <v>89390000000</v>
      </c>
    </row>
    <row r="104" spans="1:14" x14ac:dyDescent="0.25">
      <c r="A104" t="s">
        <v>7486</v>
      </c>
      <c r="B104" t="s">
        <v>7487</v>
      </c>
      <c r="C104" t="s">
        <v>7488</v>
      </c>
      <c r="D104">
        <v>193.35</v>
      </c>
      <c r="E104">
        <v>174.93</v>
      </c>
      <c r="F104" t="s">
        <v>687</v>
      </c>
      <c r="G104" t="s">
        <v>7489</v>
      </c>
      <c r="H104">
        <v>21.77</v>
      </c>
      <c r="I104">
        <v>0.03</v>
      </c>
      <c r="J104" t="s">
        <v>7490</v>
      </c>
      <c r="K104" s="11">
        <v>132600000</v>
      </c>
      <c r="L104" s="11">
        <v>2670000</v>
      </c>
      <c r="M104" s="11">
        <v>448050000</v>
      </c>
      <c r="N104" s="11">
        <v>84850000000</v>
      </c>
    </row>
    <row r="105" spans="1:14" x14ac:dyDescent="0.25">
      <c r="A105" t="s">
        <v>7407</v>
      </c>
      <c r="B105" t="s">
        <v>7408</v>
      </c>
      <c r="C105" t="s">
        <v>7409</v>
      </c>
      <c r="D105">
        <v>161.13</v>
      </c>
      <c r="E105">
        <v>153.13</v>
      </c>
      <c r="F105" t="s">
        <v>1643</v>
      </c>
      <c r="G105" t="s">
        <v>7410</v>
      </c>
      <c r="H105">
        <v>15.82</v>
      </c>
      <c r="I105">
        <v>0.03</v>
      </c>
      <c r="J105" t="s">
        <v>7411</v>
      </c>
      <c r="K105" s="11">
        <v>56170000</v>
      </c>
      <c r="L105" s="11">
        <v>2009999.9999999998</v>
      </c>
      <c r="M105" s="11">
        <v>403760000</v>
      </c>
      <c r="N105" s="11">
        <v>75960000000</v>
      </c>
    </row>
    <row r="106" spans="1:14" x14ac:dyDescent="0.25">
      <c r="A106" t="s">
        <v>6953</v>
      </c>
      <c r="B106" t="s">
        <v>6954</v>
      </c>
      <c r="C106" t="s">
        <v>6955</v>
      </c>
      <c r="D106">
        <v>101.2</v>
      </c>
      <c r="E106">
        <v>92.28</v>
      </c>
      <c r="F106" t="s">
        <v>609</v>
      </c>
      <c r="G106" t="s">
        <v>6956</v>
      </c>
      <c r="H106">
        <v>18.45</v>
      </c>
      <c r="I106">
        <v>0.03</v>
      </c>
      <c r="J106" t="s">
        <v>6957</v>
      </c>
      <c r="K106" s="11">
        <v>48840000</v>
      </c>
      <c r="L106" s="11">
        <v>2360000</v>
      </c>
      <c r="M106" s="11">
        <v>238280000</v>
      </c>
      <c r="N106" s="11">
        <v>70700000000</v>
      </c>
    </row>
    <row r="107" spans="1:14" x14ac:dyDescent="0.25">
      <c r="A107" t="s">
        <v>7831</v>
      </c>
      <c r="B107" t="s">
        <v>7832</v>
      </c>
      <c r="C107" t="s">
        <v>7833</v>
      </c>
      <c r="D107">
        <v>89.49</v>
      </c>
      <c r="E107">
        <v>112.13</v>
      </c>
      <c r="F107" t="s">
        <v>1709</v>
      </c>
      <c r="G107" t="s">
        <v>1259</v>
      </c>
      <c r="H107">
        <v>37.26</v>
      </c>
      <c r="I107">
        <v>0.03</v>
      </c>
      <c r="J107" t="s">
        <v>7834</v>
      </c>
      <c r="K107" s="11">
        <v>228550000</v>
      </c>
      <c r="L107" s="11">
        <v>7900000</v>
      </c>
      <c r="M107" s="11">
        <v>1110000000</v>
      </c>
      <c r="N107" s="11">
        <v>67310000000</v>
      </c>
    </row>
    <row r="108" spans="1:14" x14ac:dyDescent="0.25">
      <c r="A108" t="s">
        <v>7361</v>
      </c>
      <c r="B108" t="s">
        <v>7362</v>
      </c>
      <c r="C108" t="s">
        <v>7363</v>
      </c>
      <c r="D108">
        <v>36.49</v>
      </c>
      <c r="E108">
        <v>31.97</v>
      </c>
      <c r="F108" t="s">
        <v>7364</v>
      </c>
      <c r="G108" t="s">
        <v>7365</v>
      </c>
      <c r="H108">
        <v>29.38</v>
      </c>
      <c r="I108">
        <v>0.03</v>
      </c>
      <c r="J108" t="s">
        <v>7366</v>
      </c>
      <c r="K108" s="11">
        <v>80890000</v>
      </c>
      <c r="L108" s="11">
        <v>10850000</v>
      </c>
      <c r="M108" s="11">
        <v>388150000</v>
      </c>
      <c r="N108" s="11">
        <v>67230000000.000008</v>
      </c>
    </row>
    <row r="109" spans="1:14" x14ac:dyDescent="0.25">
      <c r="A109" t="s">
        <v>7309</v>
      </c>
      <c r="B109" t="s">
        <v>7310</v>
      </c>
      <c r="C109" t="s">
        <v>7311</v>
      </c>
      <c r="D109">
        <v>114.84</v>
      </c>
      <c r="E109">
        <v>100.75</v>
      </c>
      <c r="F109" t="s">
        <v>1973</v>
      </c>
      <c r="G109" t="s">
        <v>7312</v>
      </c>
      <c r="H109">
        <v>23.3</v>
      </c>
      <c r="I109">
        <v>0.03</v>
      </c>
      <c r="J109" t="s">
        <v>7313</v>
      </c>
      <c r="K109" s="11">
        <v>67630000</v>
      </c>
      <c r="L109" s="11">
        <v>3290000</v>
      </c>
      <c r="M109" s="11">
        <v>371840000</v>
      </c>
      <c r="N109" s="11">
        <v>66450000000</v>
      </c>
    </row>
    <row r="110" spans="1:14" x14ac:dyDescent="0.25">
      <c r="A110" t="s">
        <v>7152</v>
      </c>
      <c r="B110" t="s">
        <v>7153</v>
      </c>
      <c r="C110" t="s">
        <v>7154</v>
      </c>
      <c r="D110">
        <v>40.35</v>
      </c>
      <c r="E110">
        <v>42.5</v>
      </c>
      <c r="F110" t="s">
        <v>1932</v>
      </c>
      <c r="G110" t="s">
        <v>7155</v>
      </c>
      <c r="H110">
        <v>19.53</v>
      </c>
      <c r="I110">
        <v>0.03</v>
      </c>
      <c r="J110" t="s">
        <v>7156</v>
      </c>
      <c r="K110" s="11">
        <v>92140000</v>
      </c>
      <c r="L110" s="11">
        <v>9020000</v>
      </c>
      <c r="M110" s="11">
        <v>303540000</v>
      </c>
      <c r="N110" s="11">
        <v>59850000000</v>
      </c>
    </row>
    <row r="111" spans="1:14" x14ac:dyDescent="0.25">
      <c r="A111" t="s">
        <v>7287</v>
      </c>
      <c r="B111" t="s">
        <v>7288</v>
      </c>
      <c r="C111" t="s">
        <v>7289</v>
      </c>
      <c r="D111">
        <v>74.44</v>
      </c>
      <c r="E111">
        <v>67.95</v>
      </c>
      <c r="F111" t="s">
        <v>7290</v>
      </c>
      <c r="G111" t="s">
        <v>7291</v>
      </c>
      <c r="H111">
        <v>22.75</v>
      </c>
      <c r="I111">
        <v>0.03</v>
      </c>
      <c r="J111" t="s">
        <v>7292</v>
      </c>
      <c r="K111" s="11">
        <v>55770000</v>
      </c>
      <c r="L111" s="11">
        <v>3320000</v>
      </c>
      <c r="M111" s="11">
        <v>356920000</v>
      </c>
      <c r="N111" s="11">
        <v>58740000000</v>
      </c>
    </row>
    <row r="112" spans="1:14" x14ac:dyDescent="0.25">
      <c r="A112" t="s">
        <v>6607</v>
      </c>
      <c r="B112" t="s">
        <v>6608</v>
      </c>
      <c r="C112" t="s">
        <v>6609</v>
      </c>
      <c r="D112">
        <v>147.94999999999999</v>
      </c>
      <c r="E112">
        <v>124.04</v>
      </c>
      <c r="F112" t="s">
        <v>431</v>
      </c>
      <c r="G112" t="s">
        <v>6610</v>
      </c>
      <c r="H112">
        <v>21.3</v>
      </c>
      <c r="I112">
        <v>0.03</v>
      </c>
      <c r="J112" t="s">
        <v>6611</v>
      </c>
      <c r="K112" s="11">
        <v>64099999.999999993</v>
      </c>
      <c r="L112" s="11">
        <v>1810000</v>
      </c>
      <c r="M112" s="11">
        <v>180030000</v>
      </c>
      <c r="N112" s="11">
        <v>54410000000</v>
      </c>
    </row>
    <row r="113" spans="1:14" x14ac:dyDescent="0.25">
      <c r="A113" t="s">
        <v>6626</v>
      </c>
      <c r="B113" t="s">
        <v>6627</v>
      </c>
      <c r="C113" t="s">
        <v>6628</v>
      </c>
      <c r="D113">
        <v>62.29</v>
      </c>
      <c r="E113">
        <v>62.13</v>
      </c>
      <c r="F113" t="s">
        <v>6629</v>
      </c>
      <c r="G113" t="s">
        <v>6630</v>
      </c>
      <c r="H113">
        <v>25.34</v>
      </c>
      <c r="I113">
        <v>0.03</v>
      </c>
      <c r="J113" t="s">
        <v>6631</v>
      </c>
      <c r="K113" s="11">
        <v>61880000</v>
      </c>
      <c r="L113" s="11">
        <v>4440000</v>
      </c>
      <c r="M113" s="11">
        <v>185060000</v>
      </c>
      <c r="N113" s="11">
        <v>53220000000</v>
      </c>
    </row>
    <row r="114" spans="1:14" x14ac:dyDescent="0.25">
      <c r="A114" t="s">
        <v>7609</v>
      </c>
      <c r="B114" t="s">
        <v>7610</v>
      </c>
      <c r="C114" t="s">
        <v>7611</v>
      </c>
      <c r="D114">
        <v>60.34</v>
      </c>
      <c r="E114">
        <v>53.73</v>
      </c>
      <c r="F114" t="s">
        <v>7612</v>
      </c>
      <c r="G114" t="s">
        <v>7613</v>
      </c>
      <c r="H114">
        <v>28.83</v>
      </c>
      <c r="I114">
        <v>0.03</v>
      </c>
      <c r="J114" t="s">
        <v>7614</v>
      </c>
      <c r="K114" s="11">
        <v>100410000</v>
      </c>
      <c r="L114" s="11">
        <v>7250000</v>
      </c>
      <c r="M114" s="11">
        <v>563050000</v>
      </c>
      <c r="N114" s="11">
        <v>52820000000</v>
      </c>
    </row>
    <row r="115" spans="1:14" x14ac:dyDescent="0.25">
      <c r="A115" t="s">
        <v>7630</v>
      </c>
      <c r="B115" t="s">
        <v>7631</v>
      </c>
      <c r="C115" t="s">
        <v>7632</v>
      </c>
      <c r="D115">
        <v>37.69</v>
      </c>
      <c r="E115">
        <v>40.229999999999997</v>
      </c>
      <c r="F115" t="s">
        <v>7633</v>
      </c>
      <c r="G115" t="s">
        <v>7634</v>
      </c>
      <c r="H115">
        <v>25.74</v>
      </c>
      <c r="I115">
        <v>0.03</v>
      </c>
      <c r="J115" t="s">
        <v>7635</v>
      </c>
      <c r="K115" s="11">
        <v>134670000</v>
      </c>
      <c r="L115" s="11">
        <v>12980000</v>
      </c>
      <c r="M115" s="11">
        <v>610990000</v>
      </c>
      <c r="N115" s="11">
        <v>52790000000</v>
      </c>
    </row>
    <row r="116" spans="1:14" x14ac:dyDescent="0.25">
      <c r="A116" t="s">
        <v>6421</v>
      </c>
      <c r="B116" t="s">
        <v>6422</v>
      </c>
      <c r="C116" t="s">
        <v>6423</v>
      </c>
      <c r="D116">
        <v>111.45</v>
      </c>
      <c r="E116">
        <v>93.71</v>
      </c>
      <c r="F116" t="s">
        <v>3657</v>
      </c>
      <c r="G116" t="s">
        <v>6424</v>
      </c>
      <c r="H116">
        <v>18.36</v>
      </c>
      <c r="I116">
        <v>0.03</v>
      </c>
      <c r="J116" t="s">
        <v>6425</v>
      </c>
      <c r="K116" s="11">
        <v>43820000</v>
      </c>
      <c r="L116" s="11">
        <v>2020000</v>
      </c>
      <c r="M116" s="11">
        <v>153710000</v>
      </c>
      <c r="N116" s="11">
        <v>51970000000</v>
      </c>
    </row>
    <row r="117" spans="1:14" x14ac:dyDescent="0.25">
      <c r="A117" t="s">
        <v>7210</v>
      </c>
      <c r="B117" t="s">
        <v>7211</v>
      </c>
      <c r="C117" t="s">
        <v>7212</v>
      </c>
      <c r="D117">
        <v>117.1</v>
      </c>
      <c r="E117">
        <v>113.43</v>
      </c>
      <c r="F117" t="s">
        <v>550</v>
      </c>
      <c r="G117" t="s">
        <v>7213</v>
      </c>
      <c r="H117">
        <v>20.45</v>
      </c>
      <c r="I117">
        <v>0.03</v>
      </c>
      <c r="J117" t="s">
        <v>7214</v>
      </c>
      <c r="K117" s="11">
        <v>53330000</v>
      </c>
      <c r="L117" s="11">
        <v>2220000</v>
      </c>
      <c r="M117" s="11">
        <v>316100000</v>
      </c>
      <c r="N117" s="11">
        <v>51910000000</v>
      </c>
    </row>
    <row r="118" spans="1:14" x14ac:dyDescent="0.25">
      <c r="A118" t="s">
        <v>7314</v>
      </c>
      <c r="B118" t="s">
        <v>7315</v>
      </c>
      <c r="C118" t="s">
        <v>7316</v>
      </c>
      <c r="D118">
        <v>66.23</v>
      </c>
      <c r="E118">
        <v>65.78</v>
      </c>
      <c r="F118" t="s">
        <v>7317</v>
      </c>
      <c r="G118" t="s">
        <v>7318</v>
      </c>
      <c r="H118">
        <v>31.34</v>
      </c>
      <c r="I118">
        <v>0.03</v>
      </c>
      <c r="J118" t="s">
        <v>7319</v>
      </c>
      <c r="K118" s="11">
        <v>120890000</v>
      </c>
      <c r="L118" s="11">
        <v>6390000</v>
      </c>
      <c r="M118" s="11">
        <v>373080000</v>
      </c>
      <c r="N118" s="11">
        <v>50240000000</v>
      </c>
    </row>
    <row r="119" spans="1:14" x14ac:dyDescent="0.25">
      <c r="A119" t="s">
        <v>6849</v>
      </c>
      <c r="B119" t="s">
        <v>6850</v>
      </c>
      <c r="C119" t="s">
        <v>6851</v>
      </c>
      <c r="D119">
        <v>81.569999999999993</v>
      </c>
      <c r="E119">
        <v>74.97</v>
      </c>
      <c r="F119" t="s">
        <v>967</v>
      </c>
      <c r="G119" t="s">
        <v>6852</v>
      </c>
      <c r="H119">
        <v>16.82</v>
      </c>
      <c r="I119">
        <v>0.03</v>
      </c>
      <c r="J119" t="s">
        <v>6853</v>
      </c>
      <c r="K119" s="11">
        <v>54470000</v>
      </c>
      <c r="L119" s="11">
        <v>3680000</v>
      </c>
      <c r="M119" s="11">
        <v>213950000</v>
      </c>
      <c r="N119" s="11">
        <v>47790000000</v>
      </c>
    </row>
    <row r="120" spans="1:14" x14ac:dyDescent="0.25">
      <c r="A120" t="s">
        <v>6828</v>
      </c>
      <c r="B120" t="s">
        <v>6829</v>
      </c>
      <c r="C120" t="s">
        <v>6830</v>
      </c>
      <c r="D120">
        <v>109.26</v>
      </c>
      <c r="E120">
        <v>83.76</v>
      </c>
      <c r="F120" t="s">
        <v>6831</v>
      </c>
      <c r="G120" t="s">
        <v>6832</v>
      </c>
      <c r="H120">
        <v>20.74</v>
      </c>
      <c r="I120">
        <v>0.03</v>
      </c>
      <c r="J120" t="s">
        <v>6833</v>
      </c>
      <c r="K120" s="11">
        <v>63260000</v>
      </c>
      <c r="L120" s="11">
        <v>3430000</v>
      </c>
      <c r="M120" s="11">
        <v>209180000</v>
      </c>
      <c r="N120" s="11">
        <v>47080000000</v>
      </c>
    </row>
    <row r="121" spans="1:14" x14ac:dyDescent="0.25">
      <c r="A121" t="s">
        <v>7237</v>
      </c>
      <c r="B121" t="s">
        <v>7238</v>
      </c>
      <c r="C121" t="s">
        <v>3798</v>
      </c>
      <c r="D121">
        <v>149.15</v>
      </c>
      <c r="E121">
        <v>133.84</v>
      </c>
      <c r="F121" t="s">
        <v>278</v>
      </c>
      <c r="G121" t="s">
        <v>7239</v>
      </c>
      <c r="H121">
        <v>15.27</v>
      </c>
      <c r="I121">
        <v>0.03</v>
      </c>
      <c r="J121" t="s">
        <v>7240</v>
      </c>
      <c r="K121" s="11">
        <v>29860000</v>
      </c>
      <c r="L121" s="11">
        <v>1300000</v>
      </c>
      <c r="M121" s="11">
        <v>328570000</v>
      </c>
      <c r="N121" s="11">
        <v>43010000000</v>
      </c>
    </row>
    <row r="122" spans="1:14" x14ac:dyDescent="0.25">
      <c r="A122" t="s">
        <v>6580</v>
      </c>
      <c r="B122" t="s">
        <v>6581</v>
      </c>
      <c r="C122" t="s">
        <v>6582</v>
      </c>
      <c r="D122">
        <v>85.3</v>
      </c>
      <c r="E122">
        <v>71.459999999999994</v>
      </c>
      <c r="F122" t="s">
        <v>648</v>
      </c>
      <c r="G122" t="s">
        <v>6578</v>
      </c>
      <c r="H122">
        <v>19.440000000000001</v>
      </c>
      <c r="I122">
        <v>0.03</v>
      </c>
      <c r="J122" t="s">
        <v>6583</v>
      </c>
      <c r="K122" s="11">
        <v>33850000</v>
      </c>
      <c r="L122" s="11">
        <v>2570000</v>
      </c>
      <c r="M122" s="11">
        <v>175610000</v>
      </c>
      <c r="N122" s="11">
        <v>41380000000</v>
      </c>
    </row>
    <row r="123" spans="1:14" x14ac:dyDescent="0.25">
      <c r="A123" t="s">
        <v>7083</v>
      </c>
      <c r="B123" t="s">
        <v>7084</v>
      </c>
      <c r="C123" t="s">
        <v>7085</v>
      </c>
      <c r="D123">
        <v>41.6</v>
      </c>
      <c r="E123">
        <v>38.57</v>
      </c>
      <c r="F123" t="s">
        <v>7086</v>
      </c>
      <c r="G123" t="s">
        <v>7087</v>
      </c>
      <c r="H123">
        <v>27.26</v>
      </c>
      <c r="I123">
        <v>0.03</v>
      </c>
      <c r="J123" t="s">
        <v>7088</v>
      </c>
      <c r="K123" s="11">
        <v>86940000</v>
      </c>
      <c r="L123" s="11">
        <v>9870000</v>
      </c>
      <c r="M123" s="11">
        <v>275320000</v>
      </c>
      <c r="N123" s="11">
        <v>41340000000</v>
      </c>
    </row>
    <row r="124" spans="1:14" x14ac:dyDescent="0.25">
      <c r="A124" t="s">
        <v>7442</v>
      </c>
      <c r="B124" t="s">
        <v>7443</v>
      </c>
      <c r="C124" t="s">
        <v>7444</v>
      </c>
      <c r="D124">
        <v>70.95</v>
      </c>
      <c r="E124">
        <v>64.239999999999995</v>
      </c>
      <c r="F124" t="s">
        <v>3818</v>
      </c>
      <c r="G124" t="s">
        <v>7445</v>
      </c>
      <c r="H124">
        <v>32.49</v>
      </c>
      <c r="I124">
        <v>0.03</v>
      </c>
      <c r="J124" t="s">
        <v>7446</v>
      </c>
      <c r="K124" s="11">
        <v>118980000</v>
      </c>
      <c r="L124" s="11">
        <v>6870000</v>
      </c>
      <c r="M124" s="11">
        <v>420230000</v>
      </c>
      <c r="N124" s="11">
        <v>38230000000</v>
      </c>
    </row>
    <row r="125" spans="1:14" x14ac:dyDescent="0.25">
      <c r="A125" t="s">
        <v>6992</v>
      </c>
      <c r="B125" t="s">
        <v>6993</v>
      </c>
      <c r="C125" t="s">
        <v>6994</v>
      </c>
      <c r="D125">
        <v>38.659999999999997</v>
      </c>
      <c r="E125">
        <v>38.700000000000003</v>
      </c>
      <c r="F125" t="s">
        <v>3390</v>
      </c>
      <c r="G125" t="s">
        <v>6995</v>
      </c>
      <c r="H125">
        <v>15.66</v>
      </c>
      <c r="I125">
        <v>0.03</v>
      </c>
      <c r="J125" t="s">
        <v>6996</v>
      </c>
      <c r="K125" s="11">
        <v>45370000</v>
      </c>
      <c r="L125" s="11">
        <v>6020000</v>
      </c>
      <c r="M125" s="11">
        <v>248750000</v>
      </c>
      <c r="N125" s="11">
        <v>37310000000</v>
      </c>
    </row>
    <row r="126" spans="1:14" x14ac:dyDescent="0.25">
      <c r="A126" t="s">
        <v>7703</v>
      </c>
      <c r="B126" t="s">
        <v>7704</v>
      </c>
      <c r="C126" t="s">
        <v>7705</v>
      </c>
      <c r="D126">
        <v>137.22999999999999</v>
      </c>
      <c r="E126">
        <v>132.83000000000001</v>
      </c>
      <c r="F126" t="s">
        <v>1466</v>
      </c>
      <c r="G126" t="s">
        <v>7706</v>
      </c>
      <c r="H126">
        <v>19.989999999999998</v>
      </c>
      <c r="I126">
        <v>0.03</v>
      </c>
      <c r="J126" t="s">
        <v>7707</v>
      </c>
      <c r="K126" s="11">
        <v>49110000</v>
      </c>
      <c r="L126" s="11">
        <v>1720000</v>
      </c>
      <c r="M126" s="11">
        <v>734570000</v>
      </c>
      <c r="N126" s="11">
        <v>37090000000</v>
      </c>
    </row>
    <row r="127" spans="1:14" x14ac:dyDescent="0.25">
      <c r="A127" t="s">
        <v>7045</v>
      </c>
      <c r="B127" t="s">
        <v>7046</v>
      </c>
      <c r="C127" t="s">
        <v>4239</v>
      </c>
      <c r="D127">
        <v>61.22</v>
      </c>
      <c r="E127">
        <v>52.91</v>
      </c>
      <c r="F127" t="s">
        <v>875</v>
      </c>
      <c r="G127" t="s">
        <v>7047</v>
      </c>
      <c r="H127">
        <v>20.55</v>
      </c>
      <c r="I127">
        <v>0.03</v>
      </c>
      <c r="J127" t="s">
        <v>7048</v>
      </c>
      <c r="K127" s="11">
        <v>37550000</v>
      </c>
      <c r="L127" s="11">
        <v>3280000</v>
      </c>
      <c r="M127" s="11">
        <v>263060000</v>
      </c>
      <c r="N127" s="11">
        <v>35650000000</v>
      </c>
    </row>
    <row r="128" spans="1:14" x14ac:dyDescent="0.25">
      <c r="A128" t="s">
        <v>5992</v>
      </c>
      <c r="B128" t="s">
        <v>5993</v>
      </c>
      <c r="C128" t="s">
        <v>5994</v>
      </c>
      <c r="D128">
        <v>82.5</v>
      </c>
      <c r="E128">
        <v>81.599999999999994</v>
      </c>
      <c r="F128" t="s">
        <v>539</v>
      </c>
      <c r="G128" t="s">
        <v>5995</v>
      </c>
      <c r="H128">
        <v>16.41</v>
      </c>
      <c r="I128">
        <v>0.03</v>
      </c>
      <c r="J128" t="s">
        <v>5996</v>
      </c>
      <c r="K128" s="11">
        <v>37590000</v>
      </c>
      <c r="L128" s="11">
        <v>2190000</v>
      </c>
      <c r="M128" s="11">
        <v>113740000</v>
      </c>
      <c r="N128" s="11">
        <v>35580000000</v>
      </c>
    </row>
    <row r="129" spans="1:14" x14ac:dyDescent="0.25">
      <c r="A129" t="s">
        <v>6874</v>
      </c>
      <c r="B129" t="s">
        <v>6875</v>
      </c>
      <c r="C129" t="s">
        <v>6876</v>
      </c>
      <c r="D129">
        <v>45.3</v>
      </c>
      <c r="E129">
        <v>42.72</v>
      </c>
      <c r="F129" t="s">
        <v>6147</v>
      </c>
      <c r="G129" t="s">
        <v>6877</v>
      </c>
      <c r="H129">
        <v>17.45</v>
      </c>
      <c r="I129">
        <v>0.03</v>
      </c>
      <c r="J129" t="s">
        <v>6878</v>
      </c>
      <c r="K129" s="11">
        <v>33690000</v>
      </c>
      <c r="L129" s="11">
        <v>4090000</v>
      </c>
      <c r="M129" s="11">
        <v>220790000</v>
      </c>
      <c r="N129" s="11">
        <v>35310000000</v>
      </c>
    </row>
    <row r="130" spans="1:14" x14ac:dyDescent="0.25">
      <c r="A130" t="s">
        <v>6920</v>
      </c>
      <c r="B130" t="s">
        <v>6921</v>
      </c>
      <c r="C130" t="s">
        <v>6546</v>
      </c>
      <c r="D130">
        <v>64.88</v>
      </c>
      <c r="E130">
        <v>63.29</v>
      </c>
      <c r="F130" t="s">
        <v>1114</v>
      </c>
      <c r="G130" t="s">
        <v>6922</v>
      </c>
      <c r="H130">
        <v>19.61</v>
      </c>
      <c r="I130">
        <v>0.03</v>
      </c>
      <c r="J130" t="s">
        <v>6923</v>
      </c>
      <c r="K130" s="11">
        <v>30140000</v>
      </c>
      <c r="L130" s="11">
        <v>2300000</v>
      </c>
      <c r="M130" s="11">
        <v>228830000</v>
      </c>
      <c r="N130" s="11">
        <v>34530000000</v>
      </c>
    </row>
    <row r="131" spans="1:14" x14ac:dyDescent="0.25">
      <c r="A131" t="s">
        <v>6777</v>
      </c>
      <c r="B131" t="s">
        <v>6778</v>
      </c>
      <c r="C131" t="s">
        <v>6779</v>
      </c>
      <c r="D131">
        <v>78.53</v>
      </c>
      <c r="E131">
        <v>78.27</v>
      </c>
      <c r="F131" t="s">
        <v>698</v>
      </c>
      <c r="G131" t="s">
        <v>6780</v>
      </c>
      <c r="H131">
        <v>19.93</v>
      </c>
      <c r="I131">
        <v>0.03</v>
      </c>
      <c r="J131" t="s">
        <v>6781</v>
      </c>
      <c r="K131" s="11">
        <v>45470000</v>
      </c>
      <c r="L131" s="11">
        <v>2710000</v>
      </c>
      <c r="M131" s="11">
        <v>203220000</v>
      </c>
      <c r="N131" s="11">
        <v>34400000000</v>
      </c>
    </row>
    <row r="132" spans="1:14" x14ac:dyDescent="0.25">
      <c r="A132" t="s">
        <v>6330</v>
      </c>
      <c r="B132" t="s">
        <v>6331</v>
      </c>
      <c r="C132" t="s">
        <v>6332</v>
      </c>
      <c r="D132">
        <v>96.9</v>
      </c>
      <c r="E132">
        <v>86.71</v>
      </c>
      <c r="F132" t="s">
        <v>585</v>
      </c>
      <c r="G132" t="s">
        <v>6333</v>
      </c>
      <c r="H132">
        <v>23.25</v>
      </c>
      <c r="I132">
        <v>0.03</v>
      </c>
      <c r="J132" t="s">
        <v>6334</v>
      </c>
      <c r="K132" s="11">
        <v>46290000</v>
      </c>
      <c r="L132" s="11">
        <v>2290000</v>
      </c>
      <c r="M132" s="11">
        <v>140930000</v>
      </c>
      <c r="N132" s="11">
        <v>34130000000.000004</v>
      </c>
    </row>
    <row r="133" spans="1:14" x14ac:dyDescent="0.25">
      <c r="A133" t="s">
        <v>7143</v>
      </c>
      <c r="B133" t="s">
        <v>7144</v>
      </c>
      <c r="C133" t="s">
        <v>7145</v>
      </c>
      <c r="D133">
        <v>54.98</v>
      </c>
      <c r="E133">
        <v>57.82</v>
      </c>
      <c r="F133" t="s">
        <v>1234</v>
      </c>
      <c r="G133" t="s">
        <v>7146</v>
      </c>
      <c r="H133">
        <v>26.18</v>
      </c>
      <c r="I133">
        <v>0.03</v>
      </c>
      <c r="J133" t="s">
        <v>6548</v>
      </c>
      <c r="K133" s="11">
        <v>76640000</v>
      </c>
      <c r="L133" s="11">
        <v>5010000</v>
      </c>
      <c r="M133" s="11">
        <v>292100000</v>
      </c>
      <c r="N133" s="11">
        <v>32000000000</v>
      </c>
    </row>
    <row r="134" spans="1:14" x14ac:dyDescent="0.25">
      <c r="A134" t="s">
        <v>6544</v>
      </c>
      <c r="B134" t="s">
        <v>6545</v>
      </c>
      <c r="C134" t="s">
        <v>6546</v>
      </c>
      <c r="D134">
        <v>56.87</v>
      </c>
      <c r="E134">
        <v>58.97</v>
      </c>
      <c r="F134" t="s">
        <v>642</v>
      </c>
      <c r="G134" t="s">
        <v>6547</v>
      </c>
      <c r="H134">
        <v>27</v>
      </c>
      <c r="I134">
        <v>0.03</v>
      </c>
      <c r="J134" t="s">
        <v>6548</v>
      </c>
      <c r="K134" s="11">
        <v>30140000</v>
      </c>
      <c r="L134" s="11">
        <v>2550000</v>
      </c>
      <c r="M134" s="11">
        <v>170800000</v>
      </c>
      <c r="N134" s="11">
        <v>32000000000</v>
      </c>
    </row>
    <row r="135" spans="1:14" x14ac:dyDescent="0.25">
      <c r="A135" t="s">
        <v>7147</v>
      </c>
      <c r="B135" t="s">
        <v>7148</v>
      </c>
      <c r="C135" t="s">
        <v>7149</v>
      </c>
      <c r="D135">
        <v>34.15</v>
      </c>
      <c r="E135">
        <v>38.549999999999997</v>
      </c>
      <c r="F135" t="s">
        <v>4156</v>
      </c>
      <c r="G135" t="s">
        <v>7150</v>
      </c>
      <c r="H135">
        <v>25.1</v>
      </c>
      <c r="I135">
        <v>0.03</v>
      </c>
      <c r="J135" t="s">
        <v>7151</v>
      </c>
      <c r="K135" s="11">
        <v>46210000</v>
      </c>
      <c r="L135" s="11">
        <v>5800000</v>
      </c>
      <c r="M135" s="11">
        <v>299150000</v>
      </c>
      <c r="N135" s="11">
        <v>31630000000</v>
      </c>
    </row>
    <row r="136" spans="1:14" x14ac:dyDescent="0.25">
      <c r="A136" t="s">
        <v>6981</v>
      </c>
      <c r="B136" t="s">
        <v>6982</v>
      </c>
      <c r="C136" t="s">
        <v>6983</v>
      </c>
      <c r="D136">
        <v>67.239999999999995</v>
      </c>
      <c r="E136">
        <v>62.91</v>
      </c>
      <c r="F136" t="s">
        <v>908</v>
      </c>
      <c r="G136" t="s">
        <v>6984</v>
      </c>
      <c r="H136">
        <v>23.5</v>
      </c>
      <c r="I136">
        <v>0.03</v>
      </c>
      <c r="J136" t="s">
        <v>6985</v>
      </c>
      <c r="K136" s="11">
        <v>48680000</v>
      </c>
      <c r="L136" s="11">
        <v>3550000</v>
      </c>
      <c r="M136" s="11">
        <v>246770000</v>
      </c>
      <c r="N136" s="11">
        <v>31580000000</v>
      </c>
    </row>
    <row r="137" spans="1:14" x14ac:dyDescent="0.25">
      <c r="A137" t="s">
        <v>6824</v>
      </c>
      <c r="B137" t="s">
        <v>6825</v>
      </c>
      <c r="C137" t="s">
        <v>6204</v>
      </c>
      <c r="D137">
        <v>78.099999999999994</v>
      </c>
      <c r="E137">
        <v>70.64</v>
      </c>
      <c r="F137" t="s">
        <v>2324</v>
      </c>
      <c r="G137" t="s">
        <v>6826</v>
      </c>
      <c r="H137">
        <v>22.97</v>
      </c>
      <c r="I137">
        <v>0.03</v>
      </c>
      <c r="J137" t="s">
        <v>6827</v>
      </c>
      <c r="K137" s="11">
        <v>35050000</v>
      </c>
      <c r="L137" s="11">
        <v>2520000</v>
      </c>
      <c r="M137" s="11">
        <v>208900000</v>
      </c>
      <c r="N137" s="11">
        <v>30980000000</v>
      </c>
    </row>
    <row r="138" spans="1:14" x14ac:dyDescent="0.25">
      <c r="A138" t="s">
        <v>6223</v>
      </c>
      <c r="B138" t="s">
        <v>6224</v>
      </c>
      <c r="C138" t="s">
        <v>6225</v>
      </c>
      <c r="D138">
        <v>78.14</v>
      </c>
      <c r="E138">
        <v>70.260000000000005</v>
      </c>
      <c r="F138" t="s">
        <v>1979</v>
      </c>
      <c r="G138" t="s">
        <v>6226</v>
      </c>
      <c r="H138">
        <v>29.32</v>
      </c>
      <c r="I138">
        <v>0.03</v>
      </c>
      <c r="J138" t="s">
        <v>6227</v>
      </c>
      <c r="K138" s="11">
        <v>45000000</v>
      </c>
      <c r="L138" s="11">
        <v>2650000</v>
      </c>
      <c r="M138" s="11">
        <v>129830000.00000001</v>
      </c>
      <c r="N138" s="11">
        <v>29590000000</v>
      </c>
    </row>
    <row r="139" spans="1:14" x14ac:dyDescent="0.25">
      <c r="A139" t="s">
        <v>7089</v>
      </c>
      <c r="B139" t="s">
        <v>7090</v>
      </c>
      <c r="C139" t="s">
        <v>6815</v>
      </c>
      <c r="D139">
        <v>109.3</v>
      </c>
      <c r="E139">
        <v>113.12</v>
      </c>
      <c r="F139" t="s">
        <v>487</v>
      </c>
      <c r="G139" t="s">
        <v>7091</v>
      </c>
      <c r="H139">
        <v>16.989999999999998</v>
      </c>
      <c r="I139">
        <v>0.03</v>
      </c>
      <c r="J139" t="s">
        <v>7092</v>
      </c>
      <c r="K139" s="11">
        <v>42700000</v>
      </c>
      <c r="L139" s="11">
        <v>2040000</v>
      </c>
      <c r="M139" s="11">
        <v>277000000</v>
      </c>
      <c r="N139" s="11">
        <v>28840000000</v>
      </c>
    </row>
    <row r="140" spans="1:14" x14ac:dyDescent="0.25">
      <c r="A140" t="s">
        <v>6302</v>
      </c>
      <c r="B140" t="s">
        <v>6303</v>
      </c>
      <c r="C140" t="s">
        <v>6304</v>
      </c>
      <c r="D140">
        <v>70.22</v>
      </c>
      <c r="E140">
        <v>72.66</v>
      </c>
      <c r="F140" t="s">
        <v>562</v>
      </c>
      <c r="G140" t="s">
        <v>6305</v>
      </c>
      <c r="H140">
        <v>20.059999999999999</v>
      </c>
      <c r="I140">
        <v>0.03</v>
      </c>
      <c r="J140" t="s">
        <v>6306</v>
      </c>
      <c r="K140" s="11">
        <v>37220000</v>
      </c>
      <c r="L140" s="11">
        <v>2240000</v>
      </c>
      <c r="M140" s="11">
        <v>139390000</v>
      </c>
      <c r="N140" s="11">
        <v>28050000000</v>
      </c>
    </row>
    <row r="141" spans="1:14" x14ac:dyDescent="0.25">
      <c r="A141" t="s">
        <v>6701</v>
      </c>
      <c r="B141" t="s">
        <v>6702</v>
      </c>
      <c r="C141" t="s">
        <v>6703</v>
      </c>
      <c r="D141">
        <v>36.21</v>
      </c>
      <c r="E141">
        <v>34.700000000000003</v>
      </c>
      <c r="F141" t="s">
        <v>973</v>
      </c>
      <c r="G141" t="s">
        <v>6704</v>
      </c>
      <c r="H141">
        <v>16.22</v>
      </c>
      <c r="I141">
        <v>0.03</v>
      </c>
      <c r="J141" t="s">
        <v>6705</v>
      </c>
      <c r="K141" s="11">
        <v>22340000</v>
      </c>
      <c r="L141" s="11">
        <v>3700000</v>
      </c>
      <c r="M141" s="11">
        <v>193410000</v>
      </c>
      <c r="N141" s="11">
        <v>27400000000</v>
      </c>
    </row>
    <row r="142" spans="1:14" x14ac:dyDescent="0.25">
      <c r="A142" t="s">
        <v>6772</v>
      </c>
      <c r="B142" t="s">
        <v>6773</v>
      </c>
      <c r="C142" t="s">
        <v>6774</v>
      </c>
      <c r="D142">
        <v>108.88</v>
      </c>
      <c r="E142">
        <v>112.29</v>
      </c>
      <c r="F142" t="s">
        <v>318</v>
      </c>
      <c r="G142" t="s">
        <v>6775</v>
      </c>
      <c r="H142">
        <v>18.07</v>
      </c>
      <c r="I142">
        <v>0.03</v>
      </c>
      <c r="J142" t="s">
        <v>6776</v>
      </c>
      <c r="K142" s="11">
        <v>30820000</v>
      </c>
      <c r="L142" s="11">
        <v>1420000</v>
      </c>
      <c r="M142" s="11">
        <v>203100000</v>
      </c>
      <c r="N142" s="11">
        <v>27150000000</v>
      </c>
    </row>
    <row r="143" spans="1:14" x14ac:dyDescent="0.25">
      <c r="A143" t="s">
        <v>6476</v>
      </c>
      <c r="B143" t="s">
        <v>6477</v>
      </c>
      <c r="C143" t="s">
        <v>6478</v>
      </c>
      <c r="D143">
        <v>44.56</v>
      </c>
      <c r="E143">
        <v>53.61</v>
      </c>
      <c r="F143" t="s">
        <v>6479</v>
      </c>
      <c r="G143" t="s">
        <v>6480</v>
      </c>
      <c r="H143">
        <v>25.2</v>
      </c>
      <c r="I143">
        <v>0.03</v>
      </c>
      <c r="J143" t="s">
        <v>6481</v>
      </c>
      <c r="K143" s="11">
        <v>60920000</v>
      </c>
      <c r="L143" s="11">
        <v>4910000</v>
      </c>
      <c r="M143" s="11">
        <v>160530000</v>
      </c>
      <c r="N143" s="11">
        <v>26420000000</v>
      </c>
    </row>
    <row r="144" spans="1:14" x14ac:dyDescent="0.25">
      <c r="A144" t="s">
        <v>7251</v>
      </c>
      <c r="B144" t="s">
        <v>7252</v>
      </c>
      <c r="C144" t="s">
        <v>7253</v>
      </c>
      <c r="D144">
        <v>34.729999999999997</v>
      </c>
      <c r="E144">
        <v>33.979999999999997</v>
      </c>
      <c r="F144" t="s">
        <v>1482</v>
      </c>
      <c r="G144" t="s">
        <v>7254</v>
      </c>
      <c r="H144">
        <v>27.25</v>
      </c>
      <c r="I144">
        <v>0.03</v>
      </c>
      <c r="J144" t="s">
        <v>7255</v>
      </c>
      <c r="K144" s="11">
        <v>54510000</v>
      </c>
      <c r="L144" s="11">
        <v>6410000</v>
      </c>
      <c r="M144" s="11">
        <v>332200000</v>
      </c>
      <c r="N144" s="11">
        <v>26410000000</v>
      </c>
    </row>
    <row r="145" spans="1:14" x14ac:dyDescent="0.25">
      <c r="A145" t="s">
        <v>6910</v>
      </c>
      <c r="B145" t="s">
        <v>6911</v>
      </c>
      <c r="C145" t="s">
        <v>6912</v>
      </c>
      <c r="D145">
        <v>73.31</v>
      </c>
      <c r="E145">
        <v>69.41</v>
      </c>
      <c r="F145" t="s">
        <v>562</v>
      </c>
      <c r="G145" t="s">
        <v>6913</v>
      </c>
      <c r="H145">
        <v>23.51</v>
      </c>
      <c r="I145">
        <v>0.03</v>
      </c>
      <c r="J145" t="s">
        <v>6914</v>
      </c>
      <c r="K145" s="11">
        <v>34070000</v>
      </c>
      <c r="L145" s="11">
        <v>2240000</v>
      </c>
      <c r="M145" s="11">
        <v>224890000</v>
      </c>
      <c r="N145" s="11">
        <v>25920000000</v>
      </c>
    </row>
    <row r="146" spans="1:14" x14ac:dyDescent="0.25">
      <c r="A146" t="s">
        <v>6277</v>
      </c>
      <c r="B146" t="s">
        <v>6278</v>
      </c>
      <c r="C146" t="s">
        <v>2920</v>
      </c>
      <c r="D146">
        <v>84.4</v>
      </c>
      <c r="E146">
        <v>86.07</v>
      </c>
      <c r="F146" t="s">
        <v>6279</v>
      </c>
      <c r="G146" t="s">
        <v>6280</v>
      </c>
      <c r="H146">
        <v>17.18</v>
      </c>
      <c r="I146">
        <v>0.03</v>
      </c>
      <c r="J146" t="s">
        <v>6281</v>
      </c>
      <c r="K146" s="11">
        <v>17920000</v>
      </c>
      <c r="L146" s="11">
        <v>1290000</v>
      </c>
      <c r="M146" s="11">
        <v>136680000</v>
      </c>
      <c r="N146" s="11">
        <v>25490000000</v>
      </c>
    </row>
    <row r="147" spans="1:14" x14ac:dyDescent="0.25">
      <c r="A147" t="s">
        <v>7577</v>
      </c>
      <c r="B147" t="s">
        <v>7578</v>
      </c>
      <c r="C147" t="s">
        <v>7579</v>
      </c>
      <c r="D147">
        <v>80.8</v>
      </c>
      <c r="E147">
        <v>74.14</v>
      </c>
      <c r="F147" t="s">
        <v>7580</v>
      </c>
      <c r="G147" t="s">
        <v>7581</v>
      </c>
      <c r="H147">
        <v>21.69</v>
      </c>
      <c r="I147">
        <v>0.03</v>
      </c>
      <c r="J147" t="s">
        <v>7582</v>
      </c>
      <c r="K147" s="11">
        <v>68920000</v>
      </c>
      <c r="L147" s="11">
        <v>3420000</v>
      </c>
      <c r="M147" s="11">
        <v>515419999.99999994</v>
      </c>
      <c r="N147" s="11">
        <v>25260000000</v>
      </c>
    </row>
    <row r="148" spans="1:14" x14ac:dyDescent="0.25">
      <c r="A148" t="s">
        <v>6662</v>
      </c>
      <c r="B148" t="s">
        <v>6663</v>
      </c>
      <c r="C148" t="s">
        <v>3773</v>
      </c>
      <c r="D148">
        <v>59.96</v>
      </c>
      <c r="E148">
        <v>55.34</v>
      </c>
      <c r="F148" t="s">
        <v>2523</v>
      </c>
      <c r="G148" t="s">
        <v>6664</v>
      </c>
      <c r="H148">
        <v>20.99</v>
      </c>
      <c r="I148">
        <v>0.03</v>
      </c>
      <c r="J148" t="s">
        <v>6665</v>
      </c>
      <c r="K148" s="11">
        <v>29540000</v>
      </c>
      <c r="L148" s="11">
        <v>2840000</v>
      </c>
      <c r="M148" s="11">
        <v>187460000</v>
      </c>
      <c r="N148" s="11">
        <v>24650000000</v>
      </c>
    </row>
    <row r="149" spans="1:14" x14ac:dyDescent="0.25">
      <c r="A149" t="s">
        <v>5557</v>
      </c>
      <c r="B149" t="s">
        <v>5558</v>
      </c>
      <c r="C149" t="s">
        <v>5559</v>
      </c>
      <c r="D149">
        <v>69.41</v>
      </c>
      <c r="E149">
        <v>69.78</v>
      </c>
      <c r="F149" t="s">
        <v>2929</v>
      </c>
      <c r="G149" t="s">
        <v>5560</v>
      </c>
      <c r="H149">
        <v>24.77</v>
      </c>
      <c r="I149">
        <v>0.03</v>
      </c>
      <c r="J149" t="s">
        <v>5561</v>
      </c>
      <c r="K149" s="11">
        <v>36410000</v>
      </c>
      <c r="L149" s="11">
        <v>2480000</v>
      </c>
      <c r="M149" s="11">
        <v>83620000</v>
      </c>
      <c r="N149" s="11">
        <v>24440000000</v>
      </c>
    </row>
    <row r="150" spans="1:14" x14ac:dyDescent="0.25">
      <c r="A150" t="s">
        <v>5997</v>
      </c>
      <c r="B150" t="s">
        <v>5998</v>
      </c>
      <c r="C150" t="s">
        <v>5999</v>
      </c>
      <c r="D150">
        <v>60.41</v>
      </c>
      <c r="E150">
        <v>64.14</v>
      </c>
      <c r="F150" t="s">
        <v>550</v>
      </c>
      <c r="G150" t="s">
        <v>6000</v>
      </c>
      <c r="H150">
        <v>16.350000000000001</v>
      </c>
      <c r="I150">
        <v>0.03</v>
      </c>
      <c r="J150" t="s">
        <v>5962</v>
      </c>
      <c r="K150" s="11">
        <v>25840000</v>
      </c>
      <c r="L150" s="11">
        <v>2220000</v>
      </c>
      <c r="M150" s="11">
        <v>113820000</v>
      </c>
      <c r="N150" s="11">
        <v>22240000000</v>
      </c>
    </row>
    <row r="151" spans="1:14" x14ac:dyDescent="0.25">
      <c r="A151" t="s">
        <v>5662</v>
      </c>
      <c r="B151" t="s">
        <v>5663</v>
      </c>
      <c r="C151" t="s">
        <v>5664</v>
      </c>
      <c r="D151">
        <v>68.069999999999993</v>
      </c>
      <c r="E151">
        <v>66.91</v>
      </c>
      <c r="F151" t="s">
        <v>562</v>
      </c>
      <c r="G151" t="s">
        <v>5665</v>
      </c>
      <c r="H151">
        <v>21.49</v>
      </c>
      <c r="I151">
        <v>0.03</v>
      </c>
      <c r="J151" t="s">
        <v>5666</v>
      </c>
      <c r="K151" s="11">
        <v>30150000</v>
      </c>
      <c r="L151" s="11">
        <v>2240000</v>
      </c>
      <c r="M151" s="11">
        <v>89250000</v>
      </c>
      <c r="N151" s="11">
        <v>21950000000</v>
      </c>
    </row>
    <row r="152" spans="1:14" x14ac:dyDescent="0.25">
      <c r="A152" t="s">
        <v>6968</v>
      </c>
      <c r="B152" t="s">
        <v>6969</v>
      </c>
      <c r="C152" t="s">
        <v>5195</v>
      </c>
      <c r="D152">
        <v>31.93</v>
      </c>
      <c r="E152">
        <v>29.75</v>
      </c>
      <c r="F152" t="s">
        <v>1303</v>
      </c>
      <c r="G152" t="s">
        <v>6970</v>
      </c>
      <c r="H152">
        <v>22.07</v>
      </c>
      <c r="I152">
        <v>0.03</v>
      </c>
      <c r="J152" t="s">
        <v>6971</v>
      </c>
      <c r="K152" s="11">
        <v>38340000</v>
      </c>
      <c r="L152" s="11">
        <v>5460000</v>
      </c>
      <c r="M152" s="11">
        <v>242310000</v>
      </c>
      <c r="N152" s="11">
        <v>21940000000</v>
      </c>
    </row>
    <row r="153" spans="1:14" x14ac:dyDescent="0.25">
      <c r="A153" t="s">
        <v>6239</v>
      </c>
      <c r="B153" t="s">
        <v>6240</v>
      </c>
      <c r="C153" t="s">
        <v>6241</v>
      </c>
      <c r="D153">
        <v>41.06</v>
      </c>
      <c r="E153">
        <v>37.700000000000003</v>
      </c>
      <c r="F153" t="s">
        <v>1258</v>
      </c>
      <c r="G153" t="s">
        <v>6242</v>
      </c>
      <c r="H153">
        <v>22.72</v>
      </c>
      <c r="I153">
        <v>0.03</v>
      </c>
      <c r="J153" t="s">
        <v>6243</v>
      </c>
      <c r="K153" s="11">
        <v>43460000</v>
      </c>
      <c r="L153" s="11">
        <v>5160000</v>
      </c>
      <c r="M153" s="11">
        <v>131190000</v>
      </c>
      <c r="N153" s="11">
        <v>21910000000</v>
      </c>
    </row>
    <row r="154" spans="1:14" x14ac:dyDescent="0.25">
      <c r="A154" t="s">
        <v>6695</v>
      </c>
      <c r="B154" t="s">
        <v>6696</v>
      </c>
      <c r="C154" t="s">
        <v>6697</v>
      </c>
      <c r="D154">
        <v>46.68</v>
      </c>
      <c r="E154">
        <v>50.25</v>
      </c>
      <c r="F154" t="s">
        <v>6698</v>
      </c>
      <c r="G154" t="s">
        <v>6699</v>
      </c>
      <c r="H154">
        <v>32.71</v>
      </c>
      <c r="I154">
        <v>0.03</v>
      </c>
      <c r="J154" t="s">
        <v>6700</v>
      </c>
      <c r="K154" s="11">
        <v>64170000</v>
      </c>
      <c r="L154" s="11">
        <v>4700000</v>
      </c>
      <c r="M154" s="11">
        <v>193370000</v>
      </c>
      <c r="N154" s="11">
        <v>21820000000</v>
      </c>
    </row>
    <row r="155" spans="1:14" x14ac:dyDescent="0.25">
      <c r="A155" t="s">
        <v>4774</v>
      </c>
      <c r="B155" t="s">
        <v>4775</v>
      </c>
      <c r="C155" t="s">
        <v>2946</v>
      </c>
      <c r="D155">
        <v>65.709999999999994</v>
      </c>
      <c r="E155">
        <v>65.62</v>
      </c>
      <c r="F155" t="s">
        <v>358</v>
      </c>
      <c r="G155" t="s">
        <v>4776</v>
      </c>
      <c r="H155">
        <v>16.329999999999998</v>
      </c>
      <c r="I155">
        <v>0.03</v>
      </c>
      <c r="J155" t="s">
        <v>4777</v>
      </c>
      <c r="K155" s="11">
        <v>18160000</v>
      </c>
      <c r="L155" s="11">
        <v>1610000</v>
      </c>
      <c r="M155" s="11">
        <v>51440000</v>
      </c>
      <c r="N155" s="11">
        <v>21660000000</v>
      </c>
    </row>
    <row r="156" spans="1:14" x14ac:dyDescent="0.25">
      <c r="A156" t="s">
        <v>7557</v>
      </c>
      <c r="B156" t="s">
        <v>7558</v>
      </c>
      <c r="C156" t="s">
        <v>5954</v>
      </c>
      <c r="D156">
        <v>59.85</v>
      </c>
      <c r="E156">
        <v>63.07</v>
      </c>
      <c r="F156" t="s">
        <v>539</v>
      </c>
      <c r="G156" t="s">
        <v>7559</v>
      </c>
      <c r="H156">
        <v>19.36</v>
      </c>
      <c r="I156">
        <v>0.03</v>
      </c>
      <c r="J156" t="s">
        <v>7560</v>
      </c>
      <c r="K156" s="11">
        <v>26120000</v>
      </c>
      <c r="L156" s="11">
        <v>2190000</v>
      </c>
      <c r="M156" s="11">
        <v>485900000</v>
      </c>
      <c r="N156" s="11">
        <v>21500000000</v>
      </c>
    </row>
    <row r="157" spans="1:14" x14ac:dyDescent="0.25">
      <c r="A157" t="s">
        <v>6065</v>
      </c>
      <c r="B157" t="s">
        <v>6066</v>
      </c>
      <c r="C157" t="s">
        <v>6067</v>
      </c>
      <c r="D157">
        <v>60.52</v>
      </c>
      <c r="E157">
        <v>65.91</v>
      </c>
      <c r="F157" t="s">
        <v>1724</v>
      </c>
      <c r="G157" t="s">
        <v>6068</v>
      </c>
      <c r="H157">
        <v>22.81</v>
      </c>
      <c r="I157">
        <v>0.03</v>
      </c>
      <c r="J157" t="s">
        <v>6069</v>
      </c>
      <c r="K157" s="11">
        <v>48090000</v>
      </c>
      <c r="L157" s="11">
        <v>3200000</v>
      </c>
      <c r="M157" s="11">
        <v>119730000</v>
      </c>
      <c r="N157" s="11">
        <v>20980000000</v>
      </c>
    </row>
    <row r="158" spans="1:14" x14ac:dyDescent="0.25">
      <c r="A158" t="s">
        <v>6717</v>
      </c>
      <c r="B158" t="s">
        <v>6718</v>
      </c>
      <c r="C158" t="s">
        <v>6719</v>
      </c>
      <c r="D158">
        <v>73.5</v>
      </c>
      <c r="E158">
        <v>63.8</v>
      </c>
      <c r="F158" t="s">
        <v>1772</v>
      </c>
      <c r="G158" t="s">
        <v>6720</v>
      </c>
      <c r="H158">
        <v>34.47</v>
      </c>
      <c r="I158">
        <v>0.03</v>
      </c>
      <c r="J158" t="s">
        <v>6721</v>
      </c>
      <c r="K158" s="11">
        <v>77100000</v>
      </c>
      <c r="L158" s="11">
        <v>3730000</v>
      </c>
      <c r="M158" s="11">
        <v>195020000</v>
      </c>
      <c r="N158" s="11">
        <v>20780000000</v>
      </c>
    </row>
    <row r="159" spans="1:14" x14ac:dyDescent="0.25">
      <c r="A159" t="s">
        <v>6637</v>
      </c>
      <c r="B159" t="s">
        <v>6638</v>
      </c>
      <c r="C159" t="s">
        <v>6639</v>
      </c>
      <c r="D159">
        <v>42.51</v>
      </c>
      <c r="E159">
        <v>39.96</v>
      </c>
      <c r="F159" t="s">
        <v>1204</v>
      </c>
      <c r="G159" t="s">
        <v>6640</v>
      </c>
      <c r="H159">
        <v>26.65</v>
      </c>
      <c r="I159">
        <v>0.03</v>
      </c>
      <c r="J159" t="s">
        <v>6641</v>
      </c>
      <c r="K159" s="11">
        <v>48850000</v>
      </c>
      <c r="L159" s="11">
        <v>4840000</v>
      </c>
      <c r="M159" s="11">
        <v>185830000</v>
      </c>
      <c r="N159" s="11">
        <v>20730000000</v>
      </c>
    </row>
    <row r="160" spans="1:14" x14ac:dyDescent="0.25">
      <c r="A160" t="s">
        <v>6690</v>
      </c>
      <c r="B160" t="s">
        <v>6691</v>
      </c>
      <c r="C160" t="s">
        <v>6692</v>
      </c>
      <c r="D160">
        <v>36.17</v>
      </c>
      <c r="E160">
        <v>33.4</v>
      </c>
      <c r="F160" t="s">
        <v>1695</v>
      </c>
      <c r="G160" t="s">
        <v>6693</v>
      </c>
      <c r="H160">
        <v>28.44</v>
      </c>
      <c r="I160">
        <v>0.03</v>
      </c>
      <c r="J160" t="s">
        <v>6694</v>
      </c>
      <c r="K160" s="11">
        <v>73180000</v>
      </c>
      <c r="L160" s="11">
        <v>7690000</v>
      </c>
      <c r="M160" s="11">
        <v>192460000</v>
      </c>
      <c r="N160" s="11">
        <v>20500000000</v>
      </c>
    </row>
    <row r="161" spans="1:14" x14ac:dyDescent="0.25">
      <c r="A161" t="s">
        <v>5305</v>
      </c>
      <c r="B161" t="s">
        <v>5306</v>
      </c>
      <c r="C161" t="s">
        <v>5307</v>
      </c>
      <c r="D161">
        <v>49.05</v>
      </c>
      <c r="E161">
        <v>46.12</v>
      </c>
      <c r="F161" t="s">
        <v>791</v>
      </c>
      <c r="G161" t="s">
        <v>5308</v>
      </c>
      <c r="H161">
        <v>19.47</v>
      </c>
      <c r="I161">
        <v>0.03</v>
      </c>
      <c r="J161" t="s">
        <v>5309</v>
      </c>
      <c r="K161" s="11">
        <v>22980000</v>
      </c>
      <c r="L161" s="11">
        <v>2029999.9999999998</v>
      </c>
      <c r="M161" s="11">
        <v>70990000</v>
      </c>
      <c r="N161" s="11">
        <v>19610000000</v>
      </c>
    </row>
    <row r="162" spans="1:14" x14ac:dyDescent="0.25">
      <c r="A162" t="s">
        <v>7383</v>
      </c>
      <c r="B162" t="s">
        <v>7384</v>
      </c>
      <c r="C162" t="s">
        <v>7385</v>
      </c>
      <c r="D162">
        <v>70.33</v>
      </c>
      <c r="E162">
        <v>65.55</v>
      </c>
      <c r="F162" t="s">
        <v>2532</v>
      </c>
      <c r="G162" t="s">
        <v>7386</v>
      </c>
      <c r="H162">
        <v>35.75</v>
      </c>
      <c r="I162">
        <v>0.03</v>
      </c>
      <c r="J162" t="s">
        <v>6792</v>
      </c>
      <c r="K162" s="11">
        <v>91710000</v>
      </c>
      <c r="L162" s="11">
        <v>4520000</v>
      </c>
      <c r="M162" s="11">
        <v>394740000</v>
      </c>
      <c r="N162" s="11">
        <v>19500000000</v>
      </c>
    </row>
    <row r="163" spans="1:14" x14ac:dyDescent="0.25">
      <c r="A163" t="s">
        <v>6763</v>
      </c>
      <c r="B163" t="s">
        <v>6764</v>
      </c>
      <c r="C163" t="s">
        <v>3974</v>
      </c>
      <c r="D163">
        <v>58.56</v>
      </c>
      <c r="E163">
        <v>66.13</v>
      </c>
      <c r="F163" t="s">
        <v>1602</v>
      </c>
      <c r="G163" t="s">
        <v>6765</v>
      </c>
      <c r="H163">
        <v>24.43</v>
      </c>
      <c r="I163">
        <v>0.03</v>
      </c>
      <c r="J163" t="s">
        <v>6766</v>
      </c>
      <c r="K163" s="11">
        <v>33640000</v>
      </c>
      <c r="L163" s="11">
        <v>2530000</v>
      </c>
      <c r="M163" s="11">
        <v>202000000</v>
      </c>
      <c r="N163" s="11">
        <v>19430000000</v>
      </c>
    </row>
    <row r="164" spans="1:14" x14ac:dyDescent="0.25">
      <c r="A164" t="s">
        <v>4688</v>
      </c>
      <c r="B164" t="s">
        <v>4689</v>
      </c>
      <c r="C164" t="s">
        <v>4690</v>
      </c>
      <c r="D164">
        <v>35.770000000000003</v>
      </c>
      <c r="E164">
        <v>33.57</v>
      </c>
      <c r="F164" t="s">
        <v>2356</v>
      </c>
      <c r="G164" t="s">
        <v>4691</v>
      </c>
      <c r="H164">
        <v>21.46</v>
      </c>
      <c r="I164">
        <v>0.03</v>
      </c>
      <c r="J164" t="s">
        <v>4692</v>
      </c>
      <c r="K164" s="11">
        <v>22260000</v>
      </c>
      <c r="L164" s="11">
        <v>2780000</v>
      </c>
      <c r="M164" s="11">
        <v>49060000</v>
      </c>
      <c r="N164" s="11">
        <v>18940000000</v>
      </c>
    </row>
    <row r="165" spans="1:14" x14ac:dyDescent="0.25">
      <c r="A165" t="s">
        <v>7093</v>
      </c>
      <c r="B165" t="s">
        <v>7094</v>
      </c>
      <c r="C165" t="s">
        <v>7095</v>
      </c>
      <c r="D165">
        <v>49.71</v>
      </c>
      <c r="E165">
        <v>57.73</v>
      </c>
      <c r="F165" t="s">
        <v>3978</v>
      </c>
      <c r="G165" t="s">
        <v>7096</v>
      </c>
      <c r="H165">
        <v>27.22</v>
      </c>
      <c r="I165">
        <v>0.03</v>
      </c>
      <c r="J165" t="s">
        <v>7097</v>
      </c>
      <c r="K165" s="11">
        <v>66810000</v>
      </c>
      <c r="L165" s="11">
        <v>5830000</v>
      </c>
      <c r="M165" s="11">
        <v>278440000</v>
      </c>
      <c r="N165" s="11">
        <v>18930000000</v>
      </c>
    </row>
    <row r="166" spans="1:14" x14ac:dyDescent="0.25">
      <c r="A166" t="s">
        <v>6530</v>
      </c>
      <c r="B166" t="s">
        <v>6531</v>
      </c>
      <c r="C166" t="s">
        <v>6532</v>
      </c>
      <c r="D166">
        <v>50.68</v>
      </c>
      <c r="E166">
        <v>64.09</v>
      </c>
      <c r="F166" t="s">
        <v>626</v>
      </c>
      <c r="G166" t="s">
        <v>6533</v>
      </c>
      <c r="H166">
        <v>19.600000000000001</v>
      </c>
      <c r="I166">
        <v>0.03</v>
      </c>
      <c r="J166" t="s">
        <v>6534</v>
      </c>
      <c r="K166" s="11">
        <v>27820000</v>
      </c>
      <c r="L166" s="11">
        <v>2420000</v>
      </c>
      <c r="M166" s="11">
        <v>165840000</v>
      </c>
      <c r="N166" s="11">
        <v>18850000000</v>
      </c>
    </row>
    <row r="167" spans="1:14" x14ac:dyDescent="0.25">
      <c r="A167" t="s">
        <v>6647</v>
      </c>
      <c r="B167" t="s">
        <v>6648</v>
      </c>
      <c r="C167" t="s">
        <v>6649</v>
      </c>
      <c r="D167">
        <v>35.43</v>
      </c>
      <c r="E167">
        <v>35.69</v>
      </c>
      <c r="F167" t="s">
        <v>1534</v>
      </c>
      <c r="G167" t="s">
        <v>6650</v>
      </c>
      <c r="H167">
        <v>37.090000000000003</v>
      </c>
      <c r="I167">
        <v>0.03</v>
      </c>
      <c r="J167" t="s">
        <v>6651</v>
      </c>
      <c r="K167" s="11">
        <v>58050000</v>
      </c>
      <c r="L167" s="11">
        <v>6690000</v>
      </c>
      <c r="M167" s="11">
        <v>186180000</v>
      </c>
      <c r="N167" s="11">
        <v>18640000000</v>
      </c>
    </row>
    <row r="168" spans="1:14" x14ac:dyDescent="0.25">
      <c r="A168" t="s">
        <v>5874</v>
      </c>
      <c r="B168" t="s">
        <v>5875</v>
      </c>
      <c r="C168" t="s">
        <v>5876</v>
      </c>
      <c r="D168">
        <v>33.64</v>
      </c>
      <c r="E168">
        <v>41.71</v>
      </c>
      <c r="F168" t="s">
        <v>2480</v>
      </c>
      <c r="G168" t="s">
        <v>5877</v>
      </c>
      <c r="H168">
        <v>25.07</v>
      </c>
      <c r="I168">
        <v>0.03</v>
      </c>
      <c r="J168" t="s">
        <v>5878</v>
      </c>
      <c r="K168" s="11">
        <v>26200000</v>
      </c>
      <c r="L168" s="11">
        <v>3110000</v>
      </c>
      <c r="M168" s="11">
        <v>103080000</v>
      </c>
      <c r="N168" s="11">
        <v>18560000000</v>
      </c>
    </row>
    <row r="169" spans="1:14" x14ac:dyDescent="0.25">
      <c r="A169" t="s">
        <v>6813</v>
      </c>
      <c r="B169" t="s">
        <v>6814</v>
      </c>
      <c r="C169" t="s">
        <v>6815</v>
      </c>
      <c r="D169">
        <v>58.54</v>
      </c>
      <c r="E169">
        <v>46.29</v>
      </c>
      <c r="F169" t="s">
        <v>2944</v>
      </c>
      <c r="G169" t="s">
        <v>6816</v>
      </c>
      <c r="H169">
        <v>36.03</v>
      </c>
      <c r="I169">
        <v>0.03</v>
      </c>
      <c r="J169" t="s">
        <v>6817</v>
      </c>
      <c r="K169" s="11">
        <v>42700000</v>
      </c>
      <c r="L169" s="11">
        <v>4500000</v>
      </c>
      <c r="M169" s="11">
        <v>207980000</v>
      </c>
      <c r="N169" s="11">
        <v>18440000000</v>
      </c>
    </row>
    <row r="170" spans="1:14" x14ac:dyDescent="0.25">
      <c r="A170" t="s">
        <v>5526</v>
      </c>
      <c r="B170" t="s">
        <v>5527</v>
      </c>
      <c r="C170" t="s">
        <v>5528</v>
      </c>
      <c r="D170">
        <v>61.46</v>
      </c>
      <c r="E170">
        <v>65.930000000000007</v>
      </c>
      <c r="F170" t="s">
        <v>1856</v>
      </c>
      <c r="G170" t="s">
        <v>5529</v>
      </c>
      <c r="H170">
        <v>22.84</v>
      </c>
      <c r="I170">
        <v>0.03</v>
      </c>
      <c r="J170" t="s">
        <v>5530</v>
      </c>
      <c r="K170" s="11">
        <v>14740000</v>
      </c>
      <c r="L170" s="11">
        <v>1480000</v>
      </c>
      <c r="M170" s="11">
        <v>82320000</v>
      </c>
      <c r="N170" s="11">
        <v>17690000000</v>
      </c>
    </row>
    <row r="171" spans="1:14" x14ac:dyDescent="0.25">
      <c r="A171" t="s">
        <v>6732</v>
      </c>
      <c r="B171" t="s">
        <v>6733</v>
      </c>
      <c r="C171" t="s">
        <v>6734</v>
      </c>
      <c r="D171">
        <v>54.46</v>
      </c>
      <c r="E171">
        <v>58.12</v>
      </c>
      <c r="F171" t="s">
        <v>1147</v>
      </c>
      <c r="G171" t="s">
        <v>6735</v>
      </c>
      <c r="H171">
        <v>28.7</v>
      </c>
      <c r="I171">
        <v>0.03</v>
      </c>
      <c r="J171" t="s">
        <v>6736</v>
      </c>
      <c r="K171" s="11">
        <v>59070000</v>
      </c>
      <c r="L171" s="11">
        <v>4610000</v>
      </c>
      <c r="M171" s="11">
        <v>197080000</v>
      </c>
      <c r="N171" s="11">
        <v>17350000000</v>
      </c>
    </row>
    <row r="172" spans="1:14" x14ac:dyDescent="0.25">
      <c r="A172" t="s">
        <v>6373</v>
      </c>
      <c r="B172" t="s">
        <v>6374</v>
      </c>
      <c r="C172" t="s">
        <v>6375</v>
      </c>
      <c r="D172">
        <v>66.37</v>
      </c>
      <c r="E172">
        <v>61.68</v>
      </c>
      <c r="F172" t="s">
        <v>1821</v>
      </c>
      <c r="G172" t="s">
        <v>6376</v>
      </c>
      <c r="H172">
        <v>22.63</v>
      </c>
      <c r="I172">
        <v>0.03</v>
      </c>
      <c r="J172" t="s">
        <v>6377</v>
      </c>
      <c r="K172" s="11">
        <v>18550000</v>
      </c>
      <c r="L172" s="11">
        <v>1660000</v>
      </c>
      <c r="M172" s="11">
        <v>145340000</v>
      </c>
      <c r="N172" s="11">
        <v>16930000000</v>
      </c>
    </row>
    <row r="173" spans="1:14" x14ac:dyDescent="0.25">
      <c r="A173" t="s">
        <v>6722</v>
      </c>
      <c r="B173" t="s">
        <v>6723</v>
      </c>
      <c r="C173" t="s">
        <v>6724</v>
      </c>
      <c r="D173">
        <v>73.88</v>
      </c>
      <c r="E173">
        <v>74.08</v>
      </c>
      <c r="F173" t="s">
        <v>637</v>
      </c>
      <c r="G173" t="s">
        <v>6725</v>
      </c>
      <c r="H173">
        <v>24.44</v>
      </c>
      <c r="I173">
        <v>0.03</v>
      </c>
      <c r="J173" t="s">
        <v>6726</v>
      </c>
      <c r="K173" s="11">
        <v>49070000</v>
      </c>
      <c r="L173" s="11">
        <v>2540000</v>
      </c>
      <c r="M173" s="11">
        <v>195330000</v>
      </c>
      <c r="N173" s="11">
        <v>16790000000</v>
      </c>
    </row>
    <row r="174" spans="1:14" x14ac:dyDescent="0.25">
      <c r="A174" t="s">
        <v>4795</v>
      </c>
      <c r="B174" t="s">
        <v>4796</v>
      </c>
      <c r="C174" t="s">
        <v>3645</v>
      </c>
      <c r="D174">
        <v>64.709999999999994</v>
      </c>
      <c r="E174">
        <v>55.05</v>
      </c>
      <c r="F174" t="s">
        <v>12</v>
      </c>
      <c r="G174" t="s">
        <v>4797</v>
      </c>
      <c r="H174">
        <v>21.74</v>
      </c>
      <c r="I174">
        <v>0.03</v>
      </c>
      <c r="J174" t="s">
        <v>4798</v>
      </c>
      <c r="K174" s="11">
        <v>15050000</v>
      </c>
      <c r="L174" s="11">
        <v>1550000</v>
      </c>
      <c r="M174" s="11">
        <v>51810000</v>
      </c>
      <c r="N174" s="11">
        <v>16780000000.000002</v>
      </c>
    </row>
    <row r="175" spans="1:14" x14ac:dyDescent="0.25">
      <c r="A175" t="s">
        <v>6416</v>
      </c>
      <c r="B175" t="s">
        <v>6417</v>
      </c>
      <c r="C175" t="s">
        <v>6418</v>
      </c>
      <c r="D175">
        <v>46.96</v>
      </c>
      <c r="E175">
        <v>59.75</v>
      </c>
      <c r="F175" t="s">
        <v>1311</v>
      </c>
      <c r="G175" t="s">
        <v>6419</v>
      </c>
      <c r="H175">
        <v>19.71</v>
      </c>
      <c r="I175">
        <v>0.03</v>
      </c>
      <c r="J175" t="s">
        <v>6420</v>
      </c>
      <c r="K175" s="11">
        <v>25390000</v>
      </c>
      <c r="L175" s="11">
        <v>2410000</v>
      </c>
      <c r="M175" s="11">
        <v>153030000</v>
      </c>
      <c r="N175" s="11">
        <v>16730000000</v>
      </c>
    </row>
    <row r="176" spans="1:14" x14ac:dyDescent="0.25">
      <c r="A176" t="s">
        <v>6244</v>
      </c>
      <c r="B176" t="s">
        <v>6245</v>
      </c>
      <c r="C176" t="s">
        <v>6246</v>
      </c>
      <c r="D176">
        <v>33.82</v>
      </c>
      <c r="E176">
        <v>28.21</v>
      </c>
      <c r="F176" t="s">
        <v>6247</v>
      </c>
      <c r="G176" t="s">
        <v>6248</v>
      </c>
      <c r="H176">
        <v>34.72</v>
      </c>
      <c r="I176">
        <v>0.03</v>
      </c>
      <c r="J176" t="s">
        <v>6249</v>
      </c>
      <c r="K176" s="11">
        <v>31760000</v>
      </c>
      <c r="L176" s="11">
        <v>4940000</v>
      </c>
      <c r="M176" s="11">
        <v>131220000</v>
      </c>
      <c r="N176" s="11">
        <v>16649999999.999998</v>
      </c>
    </row>
    <row r="177" spans="1:14" x14ac:dyDescent="0.25">
      <c r="A177" t="s">
        <v>7620</v>
      </c>
      <c r="B177" t="s">
        <v>7621</v>
      </c>
      <c r="C177" t="s">
        <v>7622</v>
      </c>
      <c r="D177">
        <v>34.5</v>
      </c>
      <c r="E177">
        <v>32.36</v>
      </c>
      <c r="F177" t="s">
        <v>1423</v>
      </c>
      <c r="G177" t="s">
        <v>7623</v>
      </c>
      <c r="H177">
        <v>21.35</v>
      </c>
      <c r="I177">
        <v>0.03</v>
      </c>
      <c r="J177" t="s">
        <v>7624</v>
      </c>
      <c r="K177" s="11">
        <v>39260000</v>
      </c>
      <c r="L177" s="11">
        <v>6050000</v>
      </c>
      <c r="M177" s="11">
        <v>575600000</v>
      </c>
      <c r="N177" s="11">
        <v>16450000000</v>
      </c>
    </row>
    <row r="178" spans="1:14" x14ac:dyDescent="0.25">
      <c r="A178" t="s">
        <v>6767</v>
      </c>
      <c r="B178" t="s">
        <v>6768</v>
      </c>
      <c r="C178" t="s">
        <v>6769</v>
      </c>
      <c r="D178">
        <v>43.47</v>
      </c>
      <c r="E178">
        <v>43.68</v>
      </c>
      <c r="F178" t="s">
        <v>2296</v>
      </c>
      <c r="G178" t="s">
        <v>6770</v>
      </c>
      <c r="H178">
        <v>24.67</v>
      </c>
      <c r="I178">
        <v>0.03</v>
      </c>
      <c r="J178" t="s">
        <v>6771</v>
      </c>
      <c r="K178" s="11">
        <v>40950000</v>
      </c>
      <c r="L178" s="11">
        <v>4490000</v>
      </c>
      <c r="M178" s="11">
        <v>202450000</v>
      </c>
      <c r="N178" s="11">
        <v>16340000000</v>
      </c>
    </row>
    <row r="179" spans="1:14" x14ac:dyDescent="0.25">
      <c r="A179" t="s">
        <v>6834</v>
      </c>
      <c r="B179" t="s">
        <v>6835</v>
      </c>
      <c r="C179" t="s">
        <v>6836</v>
      </c>
      <c r="D179">
        <v>41.53</v>
      </c>
      <c r="E179">
        <v>41.69</v>
      </c>
      <c r="F179" t="s">
        <v>2237</v>
      </c>
      <c r="G179" t="s">
        <v>6837</v>
      </c>
      <c r="H179">
        <v>35.159999999999997</v>
      </c>
      <c r="I179">
        <v>0.03</v>
      </c>
      <c r="J179" t="s">
        <v>6838</v>
      </c>
      <c r="K179" s="11">
        <v>47170000</v>
      </c>
      <c r="L179" s="11">
        <v>4300000</v>
      </c>
      <c r="M179" s="11">
        <v>211430000</v>
      </c>
      <c r="N179" s="11">
        <v>15870000000</v>
      </c>
    </row>
    <row r="180" spans="1:14" x14ac:dyDescent="0.25">
      <c r="A180" t="s">
        <v>5627</v>
      </c>
      <c r="B180" t="s">
        <v>5628</v>
      </c>
      <c r="C180" t="s">
        <v>5629</v>
      </c>
      <c r="D180">
        <v>71.92</v>
      </c>
      <c r="E180">
        <v>81.97</v>
      </c>
      <c r="F180" t="s">
        <v>358</v>
      </c>
      <c r="G180" t="s">
        <v>5630</v>
      </c>
      <c r="H180">
        <v>21.02</v>
      </c>
      <c r="I180">
        <v>0.03</v>
      </c>
      <c r="J180" t="s">
        <v>5631</v>
      </c>
      <c r="K180" s="11">
        <v>28180000</v>
      </c>
      <c r="L180" s="11">
        <v>1610000</v>
      </c>
      <c r="M180" s="11">
        <v>87440000</v>
      </c>
      <c r="N180" s="11">
        <v>15550000000</v>
      </c>
    </row>
    <row r="181" spans="1:14" x14ac:dyDescent="0.25">
      <c r="A181" t="s">
        <v>6116</v>
      </c>
      <c r="B181" t="s">
        <v>6117</v>
      </c>
      <c r="C181" t="s">
        <v>6118</v>
      </c>
      <c r="D181">
        <v>53.56</v>
      </c>
      <c r="E181">
        <v>45.37</v>
      </c>
      <c r="F181" t="s">
        <v>6119</v>
      </c>
      <c r="G181" t="s">
        <v>6120</v>
      </c>
      <c r="H181">
        <v>30.3</v>
      </c>
      <c r="I181">
        <v>0.03</v>
      </c>
      <c r="J181" t="s">
        <v>6121</v>
      </c>
      <c r="K181" s="11">
        <v>32890000</v>
      </c>
      <c r="L181" s="11">
        <v>2790000</v>
      </c>
      <c r="M181" s="11">
        <v>123220000</v>
      </c>
      <c r="N181" s="11">
        <v>15260000000</v>
      </c>
    </row>
    <row r="182" spans="1:14" x14ac:dyDescent="0.25">
      <c r="A182" t="s">
        <v>6363</v>
      </c>
      <c r="B182" t="s">
        <v>6364</v>
      </c>
      <c r="C182" t="s">
        <v>6365</v>
      </c>
      <c r="D182">
        <v>38.380000000000003</v>
      </c>
      <c r="E182">
        <v>34.729999999999997</v>
      </c>
      <c r="F182" t="s">
        <v>1899</v>
      </c>
      <c r="G182" t="s">
        <v>6366</v>
      </c>
      <c r="H182">
        <v>30.39</v>
      </c>
      <c r="I182">
        <v>0.03</v>
      </c>
      <c r="J182" t="s">
        <v>6367</v>
      </c>
      <c r="K182" s="11">
        <v>27080000</v>
      </c>
      <c r="L182" s="11">
        <v>3270000</v>
      </c>
      <c r="M182" s="11">
        <v>142750000</v>
      </c>
      <c r="N182" s="11">
        <v>14660000000</v>
      </c>
    </row>
    <row r="183" spans="1:14" x14ac:dyDescent="0.25">
      <c r="A183" t="s">
        <v>6487</v>
      </c>
      <c r="B183" t="s">
        <v>6488</v>
      </c>
      <c r="C183" t="s">
        <v>6489</v>
      </c>
      <c r="D183">
        <v>50.37</v>
      </c>
      <c r="E183">
        <v>49.72</v>
      </c>
      <c r="F183" t="s">
        <v>676</v>
      </c>
      <c r="G183" t="s">
        <v>6490</v>
      </c>
      <c r="H183">
        <v>25.85</v>
      </c>
      <c r="I183">
        <v>0.03</v>
      </c>
      <c r="J183" t="s">
        <v>5525</v>
      </c>
      <c r="K183" s="11">
        <v>29520000</v>
      </c>
      <c r="L183" s="11">
        <v>2640000</v>
      </c>
      <c r="M183" s="11">
        <v>160730000</v>
      </c>
      <c r="N183" s="11">
        <v>14490000000</v>
      </c>
    </row>
    <row r="184" spans="1:14" x14ac:dyDescent="0.25">
      <c r="A184" t="s">
        <v>5521</v>
      </c>
      <c r="B184" t="s">
        <v>5522</v>
      </c>
      <c r="C184" t="s">
        <v>5523</v>
      </c>
      <c r="D184">
        <v>34.75</v>
      </c>
      <c r="E184">
        <v>33.67</v>
      </c>
      <c r="F184" t="s">
        <v>2474</v>
      </c>
      <c r="G184" t="s">
        <v>5524</v>
      </c>
      <c r="H184">
        <v>18.239999999999998</v>
      </c>
      <c r="I184">
        <v>0.03</v>
      </c>
      <c r="J184" t="s">
        <v>5525</v>
      </c>
      <c r="K184" s="11">
        <v>16079999.999999998</v>
      </c>
      <c r="L184" s="11">
        <v>2370000</v>
      </c>
      <c r="M184" s="11">
        <v>81990000</v>
      </c>
      <c r="N184" s="11">
        <v>14490000000</v>
      </c>
    </row>
    <row r="185" spans="1:14" x14ac:dyDescent="0.25">
      <c r="A185" t="s">
        <v>5864</v>
      </c>
      <c r="B185" t="s">
        <v>5865</v>
      </c>
      <c r="C185" t="s">
        <v>5866</v>
      </c>
      <c r="D185">
        <v>79.25</v>
      </c>
      <c r="E185">
        <v>79.69</v>
      </c>
      <c r="F185" t="s">
        <v>1444</v>
      </c>
      <c r="G185" t="s">
        <v>5867</v>
      </c>
      <c r="H185">
        <v>17.11</v>
      </c>
      <c r="I185">
        <v>0.03</v>
      </c>
      <c r="J185" t="s">
        <v>5868</v>
      </c>
      <c r="K185" s="11">
        <v>20150000</v>
      </c>
      <c r="L185" s="11">
        <v>1350000</v>
      </c>
      <c r="M185" s="11">
        <v>102810000</v>
      </c>
      <c r="N185" s="11">
        <v>14380000000</v>
      </c>
    </row>
    <row r="186" spans="1:14" x14ac:dyDescent="0.25">
      <c r="A186" t="s">
        <v>5910</v>
      </c>
      <c r="B186" t="s">
        <v>5911</v>
      </c>
      <c r="C186" t="s">
        <v>5912</v>
      </c>
      <c r="D186">
        <v>36.5</v>
      </c>
      <c r="E186">
        <v>35.630000000000003</v>
      </c>
      <c r="F186" t="s">
        <v>1724</v>
      </c>
      <c r="G186" t="s">
        <v>5913</v>
      </c>
      <c r="H186">
        <v>18.440000000000001</v>
      </c>
      <c r="I186">
        <v>0.03</v>
      </c>
      <c r="J186" t="s">
        <v>5914</v>
      </c>
      <c r="K186" s="11">
        <v>29120000</v>
      </c>
      <c r="L186" s="11">
        <v>3200000</v>
      </c>
      <c r="M186" s="11">
        <v>105380000</v>
      </c>
      <c r="N186" s="11">
        <v>14360000000</v>
      </c>
    </row>
    <row r="187" spans="1:14" x14ac:dyDescent="0.25">
      <c r="A187" t="s">
        <v>6061</v>
      </c>
      <c r="B187" t="s">
        <v>6062</v>
      </c>
      <c r="C187" t="s">
        <v>3452</v>
      </c>
      <c r="D187">
        <v>40.49</v>
      </c>
      <c r="E187">
        <v>40.14</v>
      </c>
      <c r="F187" t="s">
        <v>2612</v>
      </c>
      <c r="G187" t="s">
        <v>6063</v>
      </c>
      <c r="H187">
        <v>19.52</v>
      </c>
      <c r="I187">
        <v>0.03</v>
      </c>
      <c r="J187" t="s">
        <v>6064</v>
      </c>
      <c r="K187" s="11">
        <v>24610000</v>
      </c>
      <c r="L187" s="11">
        <v>2970000</v>
      </c>
      <c r="M187" s="11">
        <v>119250000</v>
      </c>
      <c r="N187" s="11">
        <v>14190000000</v>
      </c>
    </row>
    <row r="188" spans="1:14" x14ac:dyDescent="0.25">
      <c r="A188" t="s">
        <v>5651</v>
      </c>
      <c r="B188" t="s">
        <v>5652</v>
      </c>
      <c r="C188" t="s">
        <v>5653</v>
      </c>
      <c r="D188">
        <v>49.13</v>
      </c>
      <c r="E188">
        <v>54.64</v>
      </c>
      <c r="F188" t="s">
        <v>5654</v>
      </c>
      <c r="G188" t="s">
        <v>5655</v>
      </c>
      <c r="H188">
        <v>17.649999999999999</v>
      </c>
      <c r="I188">
        <v>0.03</v>
      </c>
      <c r="J188" t="s">
        <v>5656</v>
      </c>
      <c r="K188" s="11">
        <v>23540000</v>
      </c>
      <c r="L188" s="11">
        <v>1990000</v>
      </c>
      <c r="M188" s="11">
        <v>89140000</v>
      </c>
      <c r="N188" s="11">
        <v>13970000000</v>
      </c>
    </row>
    <row r="189" spans="1:14" x14ac:dyDescent="0.25">
      <c r="A189" t="s">
        <v>5429</v>
      </c>
      <c r="B189" t="s">
        <v>5430</v>
      </c>
      <c r="C189" t="s">
        <v>2925</v>
      </c>
      <c r="D189">
        <v>56.63</v>
      </c>
      <c r="E189">
        <v>58.3</v>
      </c>
      <c r="F189" t="s">
        <v>1082</v>
      </c>
      <c r="G189" t="s">
        <v>5431</v>
      </c>
      <c r="H189">
        <v>17.329999999999998</v>
      </c>
      <c r="I189">
        <v>0.03</v>
      </c>
      <c r="J189" t="s">
        <v>5432</v>
      </c>
      <c r="K189" s="11">
        <v>17950000</v>
      </c>
      <c r="L189" s="11">
        <v>1580000</v>
      </c>
      <c r="M189" s="11">
        <v>75850000</v>
      </c>
      <c r="N189" s="11">
        <v>13740000000</v>
      </c>
    </row>
    <row r="190" spans="1:14" x14ac:dyDescent="0.25">
      <c r="A190" t="s">
        <v>6076</v>
      </c>
      <c r="B190" t="s">
        <v>6077</v>
      </c>
      <c r="C190" t="s">
        <v>6078</v>
      </c>
      <c r="D190">
        <v>31</v>
      </c>
      <c r="E190">
        <v>34.57</v>
      </c>
      <c r="F190" t="s">
        <v>3109</v>
      </c>
      <c r="G190" t="s">
        <v>6079</v>
      </c>
      <c r="H190">
        <v>22.98</v>
      </c>
      <c r="I190">
        <v>0.03</v>
      </c>
      <c r="J190" t="s">
        <v>6080</v>
      </c>
      <c r="K190" s="11">
        <v>24350000</v>
      </c>
      <c r="L190" s="11">
        <v>3130000</v>
      </c>
      <c r="M190" s="11">
        <v>121280000</v>
      </c>
      <c r="N190" s="11">
        <v>12740000000</v>
      </c>
    </row>
    <row r="191" spans="1:14" x14ac:dyDescent="0.25">
      <c r="A191" t="s">
        <v>6202</v>
      </c>
      <c r="B191" t="s">
        <v>6203</v>
      </c>
      <c r="C191" t="s">
        <v>6204</v>
      </c>
      <c r="D191">
        <v>100.48</v>
      </c>
      <c r="E191">
        <v>96.94</v>
      </c>
      <c r="F191" t="s">
        <v>1082</v>
      </c>
      <c r="G191" t="s">
        <v>6205</v>
      </c>
      <c r="H191">
        <v>22.59</v>
      </c>
      <c r="I191">
        <v>0.03</v>
      </c>
      <c r="J191" t="s">
        <v>6206</v>
      </c>
      <c r="K191" s="11">
        <v>35050000</v>
      </c>
      <c r="L191" s="11">
        <v>1580000</v>
      </c>
      <c r="M191" s="11">
        <v>128000000</v>
      </c>
      <c r="N191" s="11">
        <v>12510000000</v>
      </c>
    </row>
    <row r="192" spans="1:14" x14ac:dyDescent="0.25">
      <c r="A192" t="s">
        <v>5298</v>
      </c>
      <c r="B192" t="s">
        <v>5299</v>
      </c>
      <c r="C192" t="s">
        <v>3936</v>
      </c>
      <c r="D192">
        <v>40.840000000000003</v>
      </c>
      <c r="E192">
        <v>47.13</v>
      </c>
      <c r="F192" t="s">
        <v>2077</v>
      </c>
      <c r="G192" t="s">
        <v>5300</v>
      </c>
      <c r="H192">
        <v>29.96</v>
      </c>
      <c r="I192">
        <v>0.03</v>
      </c>
      <c r="J192" t="s">
        <v>4851</v>
      </c>
      <c r="K192" s="11">
        <v>32729999.999999996</v>
      </c>
      <c r="L192" s="11">
        <v>2910000</v>
      </c>
      <c r="M192" s="11">
        <v>70230000</v>
      </c>
      <c r="N192" s="11">
        <v>12280000000</v>
      </c>
    </row>
    <row r="193" spans="1:14" x14ac:dyDescent="0.25">
      <c r="A193" t="s">
        <v>6472</v>
      </c>
      <c r="B193" t="s">
        <v>6473</v>
      </c>
      <c r="C193" t="s">
        <v>6474</v>
      </c>
      <c r="D193">
        <v>39.450000000000003</v>
      </c>
      <c r="E193">
        <v>40.49</v>
      </c>
      <c r="F193" t="s">
        <v>788</v>
      </c>
      <c r="G193" t="s">
        <v>6475</v>
      </c>
      <c r="H193">
        <v>20.78</v>
      </c>
      <c r="I193">
        <v>0.03</v>
      </c>
      <c r="J193" t="s">
        <v>4851</v>
      </c>
      <c r="K193" s="11">
        <v>22180000</v>
      </c>
      <c r="L193" s="11">
        <v>3020000</v>
      </c>
      <c r="M193" s="11">
        <v>160320000</v>
      </c>
      <c r="N193" s="11">
        <v>12280000000</v>
      </c>
    </row>
    <row r="194" spans="1:14" x14ac:dyDescent="0.25">
      <c r="A194" t="s">
        <v>5830</v>
      </c>
      <c r="B194" t="s">
        <v>5831</v>
      </c>
      <c r="C194" t="s">
        <v>5832</v>
      </c>
      <c r="D194">
        <v>33.549999999999997</v>
      </c>
      <c r="E194">
        <v>37.11</v>
      </c>
      <c r="F194" t="s">
        <v>5833</v>
      </c>
      <c r="G194" t="s">
        <v>5834</v>
      </c>
      <c r="H194">
        <v>28.08</v>
      </c>
      <c r="I194">
        <v>0.03</v>
      </c>
      <c r="J194" t="s">
        <v>5835</v>
      </c>
      <c r="K194" s="11">
        <v>25470000</v>
      </c>
      <c r="L194" s="11">
        <v>3760000</v>
      </c>
      <c r="M194" s="11">
        <v>99930000</v>
      </c>
      <c r="N194" s="11">
        <v>11950000000</v>
      </c>
    </row>
    <row r="195" spans="1:14" x14ac:dyDescent="0.25">
      <c r="A195" t="s">
        <v>5095</v>
      </c>
      <c r="B195" t="s">
        <v>5096</v>
      </c>
      <c r="C195" t="s">
        <v>5097</v>
      </c>
      <c r="D195">
        <v>63.09</v>
      </c>
      <c r="E195">
        <v>64.900000000000006</v>
      </c>
      <c r="F195" t="s">
        <v>716</v>
      </c>
      <c r="G195" t="s">
        <v>5098</v>
      </c>
      <c r="H195">
        <v>32.369999999999997</v>
      </c>
      <c r="I195">
        <v>0.03</v>
      </c>
      <c r="J195" t="s">
        <v>5099</v>
      </c>
      <c r="K195" s="11">
        <v>27760000</v>
      </c>
      <c r="L195" s="11">
        <v>1830000</v>
      </c>
      <c r="M195" s="11">
        <v>62500000</v>
      </c>
      <c r="N195" s="11">
        <v>11510000000</v>
      </c>
    </row>
    <row r="196" spans="1:14" x14ac:dyDescent="0.25">
      <c r="A196" t="s">
        <v>5562</v>
      </c>
      <c r="B196" t="s">
        <v>5563</v>
      </c>
      <c r="C196" t="s">
        <v>5564</v>
      </c>
      <c r="D196">
        <v>45.41</v>
      </c>
      <c r="E196">
        <v>48.81</v>
      </c>
      <c r="F196" t="s">
        <v>1653</v>
      </c>
      <c r="G196" t="s">
        <v>5565</v>
      </c>
      <c r="H196">
        <v>21</v>
      </c>
      <c r="I196">
        <v>0.03</v>
      </c>
      <c r="J196" t="s">
        <v>4637</v>
      </c>
      <c r="K196" s="11">
        <v>20890000</v>
      </c>
      <c r="L196" s="11">
        <v>2140000</v>
      </c>
      <c r="M196" s="11">
        <v>83850000</v>
      </c>
      <c r="N196" s="11">
        <v>11090000000</v>
      </c>
    </row>
    <row r="197" spans="1:14" x14ac:dyDescent="0.25">
      <c r="A197" t="s">
        <v>4910</v>
      </c>
      <c r="B197" t="s">
        <v>4911</v>
      </c>
      <c r="C197" t="s">
        <v>4912</v>
      </c>
      <c r="D197">
        <v>58.09</v>
      </c>
      <c r="E197">
        <v>57.67</v>
      </c>
      <c r="F197" t="s">
        <v>233</v>
      </c>
      <c r="G197" t="s">
        <v>4913</v>
      </c>
      <c r="H197">
        <v>18.309999999999999</v>
      </c>
      <c r="I197">
        <v>0.03</v>
      </c>
      <c r="J197" t="s">
        <v>4914</v>
      </c>
      <c r="K197" s="11">
        <v>11860000</v>
      </c>
      <c r="L197" s="11">
        <v>1140000</v>
      </c>
      <c r="M197" s="11">
        <v>55510000</v>
      </c>
      <c r="N197" s="11">
        <v>10950000000</v>
      </c>
    </row>
    <row r="198" spans="1:14" x14ac:dyDescent="0.25">
      <c r="A198" t="s">
        <v>6458</v>
      </c>
      <c r="B198" t="s">
        <v>6459</v>
      </c>
      <c r="C198" t="s">
        <v>6460</v>
      </c>
      <c r="D198">
        <v>54.26</v>
      </c>
      <c r="E198">
        <v>49.22</v>
      </c>
      <c r="F198" t="s">
        <v>609</v>
      </c>
      <c r="G198" t="s">
        <v>6461</v>
      </c>
      <c r="H198">
        <v>26.05</v>
      </c>
      <c r="I198">
        <v>0.03</v>
      </c>
      <c r="J198" t="s">
        <v>6462</v>
      </c>
      <c r="K198" s="11">
        <v>23860000</v>
      </c>
      <c r="L198" s="11">
        <v>2360000</v>
      </c>
      <c r="M198" s="11">
        <v>159340000</v>
      </c>
      <c r="N198" s="11">
        <v>10690000000</v>
      </c>
    </row>
    <row r="199" spans="1:14" x14ac:dyDescent="0.25">
      <c r="A199" t="s">
        <v>5602</v>
      </c>
      <c r="B199" t="s">
        <v>5603</v>
      </c>
      <c r="C199" t="s">
        <v>5604</v>
      </c>
      <c r="D199">
        <v>31.21</v>
      </c>
      <c r="E199">
        <v>26.92</v>
      </c>
      <c r="F199" t="s">
        <v>4544</v>
      </c>
      <c r="G199" t="s">
        <v>5605</v>
      </c>
      <c r="H199">
        <v>27.33</v>
      </c>
      <c r="I199">
        <v>0.03</v>
      </c>
      <c r="J199" t="s">
        <v>5606</v>
      </c>
      <c r="K199" s="11">
        <v>31190000</v>
      </c>
      <c r="L199" s="11">
        <v>5580000</v>
      </c>
      <c r="M199" s="11">
        <v>85650000</v>
      </c>
      <c r="N199" s="11">
        <v>9910000000</v>
      </c>
    </row>
    <row r="200" spans="1:14" x14ac:dyDescent="0.25">
      <c r="A200" t="s">
        <v>5351</v>
      </c>
      <c r="B200" t="s">
        <v>5352</v>
      </c>
      <c r="C200" t="s">
        <v>5353</v>
      </c>
      <c r="D200">
        <v>41.69</v>
      </c>
      <c r="E200">
        <v>41.63</v>
      </c>
      <c r="F200" t="s">
        <v>1588</v>
      </c>
      <c r="G200" t="s">
        <v>5354</v>
      </c>
      <c r="H200">
        <v>15.64</v>
      </c>
      <c r="I200">
        <v>0.03</v>
      </c>
      <c r="J200" t="s">
        <v>5355</v>
      </c>
      <c r="K200" s="11">
        <v>12190000</v>
      </c>
      <c r="L200" s="11">
        <v>1710000</v>
      </c>
      <c r="M200" s="11">
        <v>72550000</v>
      </c>
      <c r="N200" s="11">
        <v>9650000000</v>
      </c>
    </row>
    <row r="201" spans="1:14" x14ac:dyDescent="0.25">
      <c r="A201" t="s">
        <v>5008</v>
      </c>
      <c r="B201" t="s">
        <v>5009</v>
      </c>
      <c r="C201" t="s">
        <v>5010</v>
      </c>
      <c r="D201">
        <v>35.119999999999997</v>
      </c>
      <c r="E201">
        <v>37.450000000000003</v>
      </c>
      <c r="F201" t="s">
        <v>352</v>
      </c>
      <c r="G201" t="s">
        <v>5011</v>
      </c>
      <c r="H201">
        <v>16.32</v>
      </c>
      <c r="I201">
        <v>0.03</v>
      </c>
      <c r="J201" t="s">
        <v>5012</v>
      </c>
      <c r="K201" s="11">
        <v>12370000</v>
      </c>
      <c r="L201" s="11">
        <v>1600000</v>
      </c>
      <c r="M201" s="11">
        <v>58900000</v>
      </c>
      <c r="N201" s="11">
        <v>9400000000</v>
      </c>
    </row>
    <row r="202" spans="1:14" x14ac:dyDescent="0.25">
      <c r="A202" t="s">
        <v>5905</v>
      </c>
      <c r="B202" t="s">
        <v>5906</v>
      </c>
      <c r="C202" t="s">
        <v>5907</v>
      </c>
      <c r="D202">
        <v>53.05</v>
      </c>
      <c r="E202">
        <v>45.15</v>
      </c>
      <c r="F202" t="s">
        <v>502</v>
      </c>
      <c r="G202" t="s">
        <v>5908</v>
      </c>
      <c r="H202">
        <v>28.78</v>
      </c>
      <c r="I202">
        <v>0.03</v>
      </c>
      <c r="J202" t="s">
        <v>5909</v>
      </c>
      <c r="K202" s="11">
        <v>18740000</v>
      </c>
      <c r="L202" s="11">
        <v>2110000</v>
      </c>
      <c r="M202" s="11">
        <v>105160000</v>
      </c>
      <c r="N202" s="11">
        <v>9100000000</v>
      </c>
    </row>
    <row r="203" spans="1:14" x14ac:dyDescent="0.25">
      <c r="A203" t="s">
        <v>5013</v>
      </c>
      <c r="B203" t="s">
        <v>5014</v>
      </c>
      <c r="C203" t="s">
        <v>5015</v>
      </c>
      <c r="D203">
        <v>78.459999999999994</v>
      </c>
      <c r="E203">
        <v>84.38</v>
      </c>
      <c r="F203" t="s">
        <v>5016</v>
      </c>
      <c r="G203" t="s">
        <v>5017</v>
      </c>
      <c r="H203">
        <v>16.18</v>
      </c>
      <c r="I203">
        <v>0.03</v>
      </c>
      <c r="J203" t="s">
        <v>5018</v>
      </c>
      <c r="K203" s="11">
        <v>11690000</v>
      </c>
      <c r="L203" s="11">
        <v>798300</v>
      </c>
      <c r="M203" s="11">
        <v>59010000</v>
      </c>
      <c r="N203" s="11">
        <v>8780000000</v>
      </c>
    </row>
    <row r="204" spans="1:14" x14ac:dyDescent="0.25">
      <c r="A204" t="s">
        <v>5173</v>
      </c>
      <c r="B204" t="s">
        <v>5174</v>
      </c>
      <c r="C204" t="s">
        <v>2624</v>
      </c>
      <c r="D204">
        <v>57.26</v>
      </c>
      <c r="E204">
        <v>64.849999999999994</v>
      </c>
      <c r="F204" t="s">
        <v>1251</v>
      </c>
      <c r="G204" t="s">
        <v>5175</v>
      </c>
      <c r="H204">
        <v>20.97</v>
      </c>
      <c r="I204">
        <v>0.03</v>
      </c>
      <c r="J204" t="s">
        <v>5176</v>
      </c>
      <c r="K204" s="11">
        <v>14140000</v>
      </c>
      <c r="L204" s="11">
        <v>1340000</v>
      </c>
      <c r="M204" s="11">
        <v>65129999.999999993</v>
      </c>
      <c r="N204" s="11">
        <v>8480000000</v>
      </c>
    </row>
    <row r="205" spans="1:14" x14ac:dyDescent="0.25">
      <c r="A205" t="s">
        <v>5687</v>
      </c>
      <c r="B205" t="s">
        <v>5688</v>
      </c>
      <c r="C205" t="s">
        <v>5689</v>
      </c>
      <c r="D205">
        <v>49.1</v>
      </c>
      <c r="E205">
        <v>36.76</v>
      </c>
      <c r="F205" t="s">
        <v>2612</v>
      </c>
      <c r="G205" t="s">
        <v>5690</v>
      </c>
      <c r="H205">
        <v>40.03</v>
      </c>
      <c r="I205">
        <v>0.03</v>
      </c>
      <c r="J205" t="s">
        <v>5691</v>
      </c>
      <c r="K205" s="11">
        <v>26470000</v>
      </c>
      <c r="L205" s="11">
        <v>2970000</v>
      </c>
      <c r="M205" s="11">
        <v>90220000</v>
      </c>
      <c r="N205" s="11">
        <v>7830000000</v>
      </c>
    </row>
    <row r="206" spans="1:14" x14ac:dyDescent="0.25">
      <c r="A206" t="s">
        <v>2871</v>
      </c>
      <c r="B206" t="s">
        <v>2872</v>
      </c>
      <c r="C206" t="s">
        <v>2873</v>
      </c>
      <c r="D206">
        <v>39.97</v>
      </c>
      <c r="E206">
        <v>31.2</v>
      </c>
      <c r="F206" t="s">
        <v>1793</v>
      </c>
      <c r="G206" t="s">
        <v>2874</v>
      </c>
      <c r="H206">
        <v>29.49</v>
      </c>
      <c r="I206">
        <v>0.03</v>
      </c>
      <c r="J206" t="s">
        <v>2875</v>
      </c>
      <c r="K206" s="11">
        <v>19850000</v>
      </c>
      <c r="L206" s="11">
        <v>2350000</v>
      </c>
      <c r="M206" s="11">
        <v>17440000</v>
      </c>
      <c r="N206" s="11">
        <v>7820000000</v>
      </c>
    </row>
    <row r="207" spans="1:14" x14ac:dyDescent="0.25">
      <c r="A207" t="s">
        <v>4459</v>
      </c>
      <c r="B207" t="s">
        <v>4460</v>
      </c>
      <c r="C207" t="s">
        <v>4461</v>
      </c>
      <c r="D207">
        <v>43.38</v>
      </c>
      <c r="E207">
        <v>42.5</v>
      </c>
      <c r="F207" t="s">
        <v>523</v>
      </c>
      <c r="G207" t="s">
        <v>4462</v>
      </c>
      <c r="H207">
        <v>25.59</v>
      </c>
      <c r="I207">
        <v>0.03</v>
      </c>
      <c r="J207" t="s">
        <v>3353</v>
      </c>
      <c r="K207" s="11">
        <v>19440000</v>
      </c>
      <c r="L207" s="11">
        <v>2130000</v>
      </c>
      <c r="M207" s="11">
        <v>43710000</v>
      </c>
      <c r="N207" s="11">
        <v>7730000000</v>
      </c>
    </row>
    <row r="208" spans="1:14" x14ac:dyDescent="0.25">
      <c r="A208" t="s">
        <v>5733</v>
      </c>
      <c r="B208" t="s">
        <v>5734</v>
      </c>
      <c r="C208" t="s">
        <v>5735</v>
      </c>
      <c r="D208">
        <v>31.15</v>
      </c>
      <c r="E208">
        <v>30.14</v>
      </c>
      <c r="F208" t="s">
        <v>5736</v>
      </c>
      <c r="G208" t="s">
        <v>5737</v>
      </c>
      <c r="H208">
        <v>28.38</v>
      </c>
      <c r="I208">
        <v>0.03</v>
      </c>
      <c r="J208" t="s">
        <v>5738</v>
      </c>
      <c r="K208" s="11">
        <v>25820000</v>
      </c>
      <c r="L208" s="11">
        <v>3500000</v>
      </c>
      <c r="M208" s="11">
        <v>92780000</v>
      </c>
      <c r="N208" s="11">
        <v>7550000000</v>
      </c>
    </row>
    <row r="209" spans="1:14" x14ac:dyDescent="0.25">
      <c r="A209" t="s">
        <v>6752</v>
      </c>
      <c r="B209" t="s">
        <v>6753</v>
      </c>
      <c r="C209" t="s">
        <v>6754</v>
      </c>
      <c r="D209">
        <v>63.77</v>
      </c>
      <c r="E209">
        <v>55.85</v>
      </c>
      <c r="F209" t="s">
        <v>539</v>
      </c>
      <c r="G209" t="s">
        <v>6755</v>
      </c>
      <c r="H209">
        <v>24.3</v>
      </c>
      <c r="I209">
        <v>0.03</v>
      </c>
      <c r="J209" t="s">
        <v>6756</v>
      </c>
      <c r="K209" s="11">
        <v>36180000</v>
      </c>
      <c r="L209" s="11">
        <v>2190000</v>
      </c>
      <c r="M209" s="11">
        <v>199930000</v>
      </c>
      <c r="N209" s="11">
        <v>7520000000</v>
      </c>
    </row>
    <row r="210" spans="1:14" x14ac:dyDescent="0.25">
      <c r="A210" t="s">
        <v>4114</v>
      </c>
      <c r="B210" t="s">
        <v>4115</v>
      </c>
      <c r="C210" t="s">
        <v>1436</v>
      </c>
      <c r="D210">
        <v>52.24</v>
      </c>
      <c r="E210">
        <v>51.8</v>
      </c>
      <c r="F210" t="s">
        <v>4116</v>
      </c>
      <c r="G210" t="s">
        <v>4117</v>
      </c>
      <c r="H210">
        <v>15.95</v>
      </c>
      <c r="I210">
        <v>0.03</v>
      </c>
      <c r="J210" t="s">
        <v>3737</v>
      </c>
      <c r="K210" s="11">
        <v>6150000</v>
      </c>
      <c r="L210" s="11">
        <v>686950</v>
      </c>
      <c r="M210" s="11">
        <v>35700000</v>
      </c>
      <c r="N210" s="11">
        <v>7430000000</v>
      </c>
    </row>
    <row r="211" spans="1:14" x14ac:dyDescent="0.25">
      <c r="A211" t="s">
        <v>5063</v>
      </c>
      <c r="B211" t="s">
        <v>5064</v>
      </c>
      <c r="C211" t="s">
        <v>3128</v>
      </c>
      <c r="D211">
        <v>44.11</v>
      </c>
      <c r="E211">
        <v>44.99</v>
      </c>
      <c r="F211" t="s">
        <v>585</v>
      </c>
      <c r="G211" t="s">
        <v>5065</v>
      </c>
      <c r="H211">
        <v>18.96</v>
      </c>
      <c r="I211">
        <v>0.03</v>
      </c>
      <c r="J211" t="s">
        <v>4330</v>
      </c>
      <c r="K211" s="11">
        <v>20310000</v>
      </c>
      <c r="L211" s="11">
        <v>2290000</v>
      </c>
      <c r="M211" s="11">
        <v>61920000</v>
      </c>
      <c r="N211" s="11">
        <v>7340000000</v>
      </c>
    </row>
    <row r="212" spans="1:14" x14ac:dyDescent="0.25">
      <c r="A212" t="s">
        <v>3724</v>
      </c>
      <c r="B212" t="s">
        <v>3725</v>
      </c>
      <c r="C212" t="s">
        <v>3726</v>
      </c>
      <c r="D212">
        <v>38.6</v>
      </c>
      <c r="E212">
        <v>36.56</v>
      </c>
      <c r="F212" t="s">
        <v>243</v>
      </c>
      <c r="G212" t="s">
        <v>3727</v>
      </c>
      <c r="H212">
        <v>17.72</v>
      </c>
      <c r="I212">
        <v>0.03</v>
      </c>
      <c r="J212" t="s">
        <v>3728</v>
      </c>
      <c r="K212" s="11">
        <v>8210000.0000000009</v>
      </c>
      <c r="L212" s="11">
        <v>1110000</v>
      </c>
      <c r="M212" s="11">
        <v>28830000</v>
      </c>
      <c r="N212" s="11">
        <v>7320000000</v>
      </c>
    </row>
    <row r="213" spans="1:14" x14ac:dyDescent="0.25">
      <c r="A213" t="s">
        <v>4184</v>
      </c>
      <c r="B213" t="s">
        <v>4185</v>
      </c>
      <c r="C213" t="s">
        <v>4186</v>
      </c>
      <c r="D213">
        <v>60.81</v>
      </c>
      <c r="E213">
        <v>57.57</v>
      </c>
      <c r="F213" t="s">
        <v>813</v>
      </c>
      <c r="G213" t="s">
        <v>4182</v>
      </c>
      <c r="H213">
        <v>22.23</v>
      </c>
      <c r="I213">
        <v>0.03</v>
      </c>
      <c r="J213" t="s">
        <v>4187</v>
      </c>
      <c r="K213" s="11">
        <v>18090000</v>
      </c>
      <c r="L213" s="11">
        <v>1560000</v>
      </c>
      <c r="M213" s="11">
        <v>36930000</v>
      </c>
      <c r="N213" s="11">
        <v>7230000000</v>
      </c>
    </row>
    <row r="214" spans="1:14" x14ac:dyDescent="0.25">
      <c r="A214" t="s">
        <v>4053</v>
      </c>
      <c r="B214" t="s">
        <v>4054</v>
      </c>
      <c r="C214" t="s">
        <v>2173</v>
      </c>
      <c r="D214">
        <v>53.12</v>
      </c>
      <c r="E214">
        <v>49.38</v>
      </c>
      <c r="F214" t="s">
        <v>4055</v>
      </c>
      <c r="G214" t="s">
        <v>4056</v>
      </c>
      <c r="H214">
        <v>17.48</v>
      </c>
      <c r="I214">
        <v>0.03</v>
      </c>
      <c r="J214" t="s">
        <v>4057</v>
      </c>
      <c r="K214" s="11">
        <v>10610000</v>
      </c>
      <c r="L214" s="11">
        <v>980710</v>
      </c>
      <c r="M214" s="11">
        <v>35000000</v>
      </c>
      <c r="N214" s="11">
        <v>7140000000</v>
      </c>
    </row>
    <row r="215" spans="1:14" x14ac:dyDescent="0.25">
      <c r="A215" t="s">
        <v>4142</v>
      </c>
      <c r="B215" t="s">
        <v>4143</v>
      </c>
      <c r="C215" t="s">
        <v>1813</v>
      </c>
      <c r="D215">
        <v>31.37</v>
      </c>
      <c r="E215">
        <v>31.4</v>
      </c>
      <c r="F215" t="s">
        <v>1256</v>
      </c>
      <c r="G215" t="s">
        <v>4144</v>
      </c>
      <c r="H215">
        <v>16.3</v>
      </c>
      <c r="I215">
        <v>0.03</v>
      </c>
      <c r="J215" t="s">
        <v>2802</v>
      </c>
      <c r="K215" s="11">
        <v>8470000</v>
      </c>
      <c r="L215" s="11">
        <v>1450000</v>
      </c>
      <c r="M215" s="11">
        <v>36150000</v>
      </c>
      <c r="N215" s="11">
        <v>6770000000</v>
      </c>
    </row>
    <row r="216" spans="1:14" x14ac:dyDescent="0.25">
      <c r="A216" t="s">
        <v>4525</v>
      </c>
      <c r="B216" t="s">
        <v>4526</v>
      </c>
      <c r="C216" t="s">
        <v>1909</v>
      </c>
      <c r="D216">
        <v>32.51</v>
      </c>
      <c r="E216">
        <v>34.04</v>
      </c>
      <c r="F216" t="s">
        <v>312</v>
      </c>
      <c r="G216" t="s">
        <v>4527</v>
      </c>
      <c r="H216">
        <v>17.690000000000001</v>
      </c>
      <c r="I216">
        <v>0.03</v>
      </c>
      <c r="J216" t="s">
        <v>4528</v>
      </c>
      <c r="K216" s="11">
        <v>8890000</v>
      </c>
      <c r="L216" s="11">
        <v>1410000</v>
      </c>
      <c r="M216" s="11">
        <v>45040000</v>
      </c>
      <c r="N216" s="11">
        <v>6490000000</v>
      </c>
    </row>
    <row r="217" spans="1:14" x14ac:dyDescent="0.25">
      <c r="A217" t="s">
        <v>2917</v>
      </c>
      <c r="B217" t="s">
        <v>2918</v>
      </c>
      <c r="C217" t="s">
        <v>2919</v>
      </c>
      <c r="D217">
        <v>34.42</v>
      </c>
      <c r="E217">
        <v>26.29</v>
      </c>
      <c r="F217" t="s">
        <v>2601</v>
      </c>
      <c r="G217" t="s">
        <v>2920</v>
      </c>
      <c r="H217">
        <v>39.57</v>
      </c>
      <c r="I217">
        <v>0.03</v>
      </c>
      <c r="J217" t="s">
        <v>2921</v>
      </c>
      <c r="K217" s="11">
        <v>10170000</v>
      </c>
      <c r="L217" s="11">
        <v>1390000</v>
      </c>
      <c r="M217" s="11">
        <v>17920000</v>
      </c>
      <c r="N217" s="11">
        <v>3370000000</v>
      </c>
    </row>
    <row r="218" spans="1:14" x14ac:dyDescent="0.25">
      <c r="A218" t="s">
        <v>7848</v>
      </c>
      <c r="B218" t="s">
        <v>7849</v>
      </c>
      <c r="C218" t="s">
        <v>7850</v>
      </c>
      <c r="D218">
        <v>338.84</v>
      </c>
      <c r="E218">
        <v>288.22000000000003</v>
      </c>
      <c r="F218" t="s">
        <v>1208</v>
      </c>
      <c r="G218" t="s">
        <v>1014</v>
      </c>
      <c r="H218">
        <v>26.31</v>
      </c>
      <c r="I218">
        <v>0.04</v>
      </c>
      <c r="J218" t="s">
        <v>7851</v>
      </c>
      <c r="K218" s="11">
        <v>391080000</v>
      </c>
      <c r="L218" s="11">
        <v>4850000</v>
      </c>
      <c r="M218" s="11">
        <v>1530000000</v>
      </c>
      <c r="N218" s="11">
        <v>198980000000</v>
      </c>
    </row>
    <row r="219" spans="1:14" x14ac:dyDescent="0.25">
      <c r="A219" t="s">
        <v>7884</v>
      </c>
      <c r="B219" t="s">
        <v>7885</v>
      </c>
      <c r="C219" t="s">
        <v>730</v>
      </c>
      <c r="D219">
        <v>223.88</v>
      </c>
      <c r="E219">
        <v>204.27</v>
      </c>
      <c r="F219" t="s">
        <v>7886</v>
      </c>
      <c r="G219" t="s">
        <v>7887</v>
      </c>
      <c r="H219">
        <v>38.81</v>
      </c>
      <c r="I219">
        <v>0.04</v>
      </c>
      <c r="J219" t="s">
        <v>7888</v>
      </c>
      <c r="K219" s="11">
        <v>1330000000</v>
      </c>
      <c r="L219" s="11">
        <v>14990000</v>
      </c>
      <c r="M219" s="11">
        <v>2830000000</v>
      </c>
      <c r="N219" s="11">
        <v>135900000000</v>
      </c>
    </row>
    <row r="220" spans="1:14" x14ac:dyDescent="0.25">
      <c r="A220" t="s">
        <v>7675</v>
      </c>
      <c r="B220" t="s">
        <v>7676</v>
      </c>
      <c r="C220" t="s">
        <v>7677</v>
      </c>
      <c r="D220">
        <v>174.66</v>
      </c>
      <c r="E220">
        <v>178.84</v>
      </c>
      <c r="F220" t="s">
        <v>1029</v>
      </c>
      <c r="G220" t="s">
        <v>7678</v>
      </c>
      <c r="H220">
        <v>21.88</v>
      </c>
      <c r="I220">
        <v>0.04</v>
      </c>
      <c r="J220" t="s">
        <v>7679</v>
      </c>
      <c r="K220" s="11">
        <v>167370000</v>
      </c>
      <c r="L220" s="11">
        <v>4019999.9999999995</v>
      </c>
      <c r="M220" s="11">
        <v>672260000</v>
      </c>
      <c r="N220" s="11">
        <v>116720000000</v>
      </c>
    </row>
    <row r="221" spans="1:14" x14ac:dyDescent="0.25">
      <c r="A221" t="s">
        <v>7049</v>
      </c>
      <c r="B221" t="s">
        <v>7050</v>
      </c>
      <c r="C221" t="s">
        <v>7051</v>
      </c>
      <c r="D221">
        <v>153.04</v>
      </c>
      <c r="E221">
        <v>145.96</v>
      </c>
      <c r="F221" t="s">
        <v>544</v>
      </c>
      <c r="G221" t="s">
        <v>7052</v>
      </c>
      <c r="H221">
        <v>20.53</v>
      </c>
      <c r="I221">
        <v>0.04</v>
      </c>
      <c r="J221" t="s">
        <v>7053</v>
      </c>
      <c r="K221" s="11">
        <v>69220000</v>
      </c>
      <c r="L221" s="11">
        <v>2200000</v>
      </c>
      <c r="M221" s="11">
        <v>263579999.99999997</v>
      </c>
      <c r="N221" s="11">
        <v>102540000000</v>
      </c>
    </row>
    <row r="222" spans="1:14" x14ac:dyDescent="0.25">
      <c r="A222" t="s">
        <v>7078</v>
      </c>
      <c r="B222" t="s">
        <v>7079</v>
      </c>
      <c r="C222" t="s">
        <v>7080</v>
      </c>
      <c r="D222">
        <v>216.35</v>
      </c>
      <c r="E222">
        <v>196.4</v>
      </c>
      <c r="F222" t="s">
        <v>1713</v>
      </c>
      <c r="G222" t="s">
        <v>7081</v>
      </c>
      <c r="H222">
        <v>21.77</v>
      </c>
      <c r="I222">
        <v>0.04</v>
      </c>
      <c r="J222" t="s">
        <v>7082</v>
      </c>
      <c r="K222" s="11">
        <v>73700000</v>
      </c>
      <c r="L222" s="11">
        <v>1540000</v>
      </c>
      <c r="M222" s="11">
        <v>272230000</v>
      </c>
      <c r="N222" s="11">
        <v>87040000000</v>
      </c>
    </row>
    <row r="223" spans="1:14" x14ac:dyDescent="0.25">
      <c r="A223" t="s">
        <v>7298</v>
      </c>
      <c r="B223" t="s">
        <v>7299</v>
      </c>
      <c r="C223" t="s">
        <v>7300</v>
      </c>
      <c r="D223">
        <v>145.21</v>
      </c>
      <c r="E223">
        <v>141.72999999999999</v>
      </c>
      <c r="F223" t="s">
        <v>2052</v>
      </c>
      <c r="G223" t="s">
        <v>7301</v>
      </c>
      <c r="H223">
        <v>21.3</v>
      </c>
      <c r="I223">
        <v>0.04</v>
      </c>
      <c r="J223" t="s">
        <v>7302</v>
      </c>
      <c r="K223" s="11">
        <v>63340000</v>
      </c>
      <c r="L223" s="11">
        <v>2089999.9999999998</v>
      </c>
      <c r="M223" s="11">
        <v>360330000</v>
      </c>
      <c r="N223" s="11">
        <v>68480000000.000008</v>
      </c>
    </row>
    <row r="224" spans="1:14" x14ac:dyDescent="0.25">
      <c r="A224" t="s">
        <v>7521</v>
      </c>
      <c r="B224" t="s">
        <v>7522</v>
      </c>
      <c r="C224" t="s">
        <v>7523</v>
      </c>
      <c r="D224">
        <v>225.96</v>
      </c>
      <c r="E224">
        <v>208.69</v>
      </c>
      <c r="F224" t="s">
        <v>1450</v>
      </c>
      <c r="G224" t="s">
        <v>7524</v>
      </c>
      <c r="H224">
        <v>20.059999999999999</v>
      </c>
      <c r="I224">
        <v>0.04</v>
      </c>
      <c r="J224" t="s">
        <v>7525</v>
      </c>
      <c r="K224" s="11">
        <v>59700000</v>
      </c>
      <c r="L224" s="11">
        <v>1440000</v>
      </c>
      <c r="M224" s="11">
        <v>472820000</v>
      </c>
      <c r="N224" s="11">
        <v>67349999999.999992</v>
      </c>
    </row>
    <row r="225" spans="1:14" x14ac:dyDescent="0.25">
      <c r="A225" t="s">
        <v>6859</v>
      </c>
      <c r="B225" t="s">
        <v>6860</v>
      </c>
      <c r="C225" t="s">
        <v>6861</v>
      </c>
      <c r="D225">
        <v>228.13</v>
      </c>
      <c r="E225">
        <v>193.52</v>
      </c>
      <c r="F225" t="s">
        <v>358</v>
      </c>
      <c r="G225" t="s">
        <v>6862</v>
      </c>
      <c r="H225">
        <v>17.989999999999998</v>
      </c>
      <c r="I225">
        <v>0.04</v>
      </c>
      <c r="J225" t="s">
        <v>6863</v>
      </c>
      <c r="K225" s="11">
        <v>67490000</v>
      </c>
      <c r="L225" s="11">
        <v>1610000</v>
      </c>
      <c r="M225" s="11">
        <v>217600000</v>
      </c>
      <c r="N225" s="11">
        <v>65530000000</v>
      </c>
    </row>
    <row r="226" spans="1:14" x14ac:dyDescent="0.25">
      <c r="A226" t="s">
        <v>7507</v>
      </c>
      <c r="B226" t="s">
        <v>7508</v>
      </c>
      <c r="C226" t="s">
        <v>7509</v>
      </c>
      <c r="D226">
        <v>138.29</v>
      </c>
      <c r="E226">
        <v>145.47999999999999</v>
      </c>
      <c r="F226" t="s">
        <v>369</v>
      </c>
      <c r="G226" t="s">
        <v>7510</v>
      </c>
      <c r="H226">
        <v>18.649999999999999</v>
      </c>
      <c r="I226">
        <v>0.04</v>
      </c>
      <c r="J226" t="s">
        <v>7511</v>
      </c>
      <c r="K226" s="11">
        <v>54870000</v>
      </c>
      <c r="L226" s="11">
        <v>1620000</v>
      </c>
      <c r="M226" s="11">
        <v>462720000</v>
      </c>
      <c r="N226" s="11">
        <v>64420000000</v>
      </c>
    </row>
    <row r="227" spans="1:14" x14ac:dyDescent="0.25">
      <c r="A227" t="s">
        <v>6602</v>
      </c>
      <c r="B227" t="s">
        <v>6603</v>
      </c>
      <c r="C227" t="s">
        <v>6604</v>
      </c>
      <c r="D227">
        <v>166.78</v>
      </c>
      <c r="E227">
        <v>153.5</v>
      </c>
      <c r="F227" t="s">
        <v>1120</v>
      </c>
      <c r="G227" t="s">
        <v>6605</v>
      </c>
      <c r="H227">
        <v>21.35</v>
      </c>
      <c r="I227">
        <v>0.04</v>
      </c>
      <c r="J227" t="s">
        <v>6606</v>
      </c>
      <c r="K227" s="11">
        <v>43280000</v>
      </c>
      <c r="L227" s="11">
        <v>1240000</v>
      </c>
      <c r="M227" s="11">
        <v>179290000</v>
      </c>
      <c r="N227" s="11">
        <v>62230000000</v>
      </c>
    </row>
    <row r="228" spans="1:14" x14ac:dyDescent="0.25">
      <c r="A228" t="s">
        <v>6905</v>
      </c>
      <c r="B228" t="s">
        <v>6906</v>
      </c>
      <c r="C228" t="s">
        <v>6907</v>
      </c>
      <c r="D228">
        <v>137.63</v>
      </c>
      <c r="E228">
        <v>123.91</v>
      </c>
      <c r="F228" t="s">
        <v>5960</v>
      </c>
      <c r="G228" t="s">
        <v>6908</v>
      </c>
      <c r="H228">
        <v>22.41</v>
      </c>
      <c r="I228">
        <v>0.04</v>
      </c>
      <c r="J228" t="s">
        <v>6909</v>
      </c>
      <c r="K228" s="11">
        <v>69390000</v>
      </c>
      <c r="L228" s="11">
        <v>2440000</v>
      </c>
      <c r="M228" s="11">
        <v>224220000</v>
      </c>
      <c r="N228" s="11">
        <v>49120000000</v>
      </c>
    </row>
    <row r="229" spans="1:14" x14ac:dyDescent="0.25">
      <c r="A229" t="s">
        <v>7162</v>
      </c>
      <c r="B229" t="s">
        <v>7163</v>
      </c>
      <c r="C229" t="s">
        <v>7164</v>
      </c>
      <c r="D229">
        <v>97.5</v>
      </c>
      <c r="E229">
        <v>91.89</v>
      </c>
      <c r="F229" t="s">
        <v>579</v>
      </c>
      <c r="G229" t="s">
        <v>7165</v>
      </c>
      <c r="H229">
        <v>22.4</v>
      </c>
      <c r="I229">
        <v>0.04</v>
      </c>
      <c r="J229" t="s">
        <v>7166</v>
      </c>
      <c r="K229" s="11">
        <v>49480000</v>
      </c>
      <c r="L229" s="11">
        <v>2260000</v>
      </c>
      <c r="M229" s="11">
        <v>305200000</v>
      </c>
      <c r="N229" s="11">
        <v>47420000000</v>
      </c>
    </row>
    <row r="230" spans="1:14" x14ac:dyDescent="0.25">
      <c r="A230" t="s">
        <v>6900</v>
      </c>
      <c r="B230" t="s">
        <v>6901</v>
      </c>
      <c r="C230" t="s">
        <v>6902</v>
      </c>
      <c r="D230">
        <v>107.38</v>
      </c>
      <c r="E230">
        <v>110.07</v>
      </c>
      <c r="F230" t="s">
        <v>6552</v>
      </c>
      <c r="G230" t="s">
        <v>6903</v>
      </c>
      <c r="H230">
        <v>23.06</v>
      </c>
      <c r="I230">
        <v>0.04</v>
      </c>
      <c r="J230" t="s">
        <v>6904</v>
      </c>
      <c r="K230" s="11">
        <v>47980000</v>
      </c>
      <c r="L230" s="11">
        <v>1970000</v>
      </c>
      <c r="M230" s="11">
        <v>223750000</v>
      </c>
      <c r="N230" s="11">
        <v>45300000000</v>
      </c>
    </row>
    <row r="231" spans="1:14" x14ac:dyDescent="0.25">
      <c r="A231" t="s">
        <v>7282</v>
      </c>
      <c r="B231" t="s">
        <v>7283</v>
      </c>
      <c r="C231" t="s">
        <v>7284</v>
      </c>
      <c r="D231">
        <v>228.26</v>
      </c>
      <c r="E231">
        <v>213.53</v>
      </c>
      <c r="F231" t="s">
        <v>369</v>
      </c>
      <c r="G231" t="s">
        <v>7285</v>
      </c>
      <c r="H231">
        <v>16</v>
      </c>
      <c r="I231">
        <v>0.04</v>
      </c>
      <c r="J231" t="s">
        <v>7286</v>
      </c>
      <c r="K231" s="11">
        <v>72420000</v>
      </c>
      <c r="L231" s="11">
        <v>1620000</v>
      </c>
      <c r="M231" s="11">
        <v>354600000</v>
      </c>
      <c r="N231" s="11">
        <v>43700000000</v>
      </c>
    </row>
    <row r="232" spans="1:14" x14ac:dyDescent="0.25">
      <c r="A232" t="s">
        <v>6570</v>
      </c>
      <c r="B232" t="s">
        <v>6571</v>
      </c>
      <c r="C232" t="s">
        <v>6572</v>
      </c>
      <c r="D232">
        <v>108.32</v>
      </c>
      <c r="E232">
        <v>102.81</v>
      </c>
      <c r="F232" t="s">
        <v>1114</v>
      </c>
      <c r="G232" t="s">
        <v>6573</v>
      </c>
      <c r="H232">
        <v>24.02</v>
      </c>
      <c r="I232">
        <v>0.04</v>
      </c>
      <c r="J232" t="s">
        <v>6574</v>
      </c>
      <c r="K232" s="11">
        <v>48420000</v>
      </c>
      <c r="L232" s="11">
        <v>2300000</v>
      </c>
      <c r="M232" s="11">
        <v>174950000</v>
      </c>
      <c r="N232" s="11">
        <v>42640000000</v>
      </c>
    </row>
    <row r="233" spans="1:14" x14ac:dyDescent="0.25">
      <c r="A233" t="s">
        <v>6612</v>
      </c>
      <c r="B233" t="s">
        <v>6613</v>
      </c>
      <c r="C233" t="s">
        <v>6614</v>
      </c>
      <c r="D233">
        <v>172.35</v>
      </c>
      <c r="E233">
        <v>189.78</v>
      </c>
      <c r="F233" t="s">
        <v>6552</v>
      </c>
      <c r="G233" t="s">
        <v>6615</v>
      </c>
      <c r="H233">
        <v>26.13</v>
      </c>
      <c r="I233">
        <v>0.04</v>
      </c>
      <c r="J233" t="s">
        <v>6616</v>
      </c>
      <c r="K233" s="11">
        <v>76810000</v>
      </c>
      <c r="L233" s="11">
        <v>1970000</v>
      </c>
      <c r="M233" s="11">
        <v>180450000</v>
      </c>
      <c r="N233" s="11">
        <v>41920000000</v>
      </c>
    </row>
    <row r="234" spans="1:14" x14ac:dyDescent="0.25">
      <c r="A234" t="s">
        <v>6440</v>
      </c>
      <c r="B234" t="s">
        <v>6441</v>
      </c>
      <c r="C234" t="s">
        <v>6442</v>
      </c>
      <c r="D234">
        <v>28.82</v>
      </c>
      <c r="E234">
        <v>27.51</v>
      </c>
      <c r="F234" t="s">
        <v>1809</v>
      </c>
      <c r="G234" t="s">
        <v>6443</v>
      </c>
      <c r="H234">
        <v>24.76</v>
      </c>
      <c r="I234">
        <v>0.04</v>
      </c>
      <c r="J234" t="s">
        <v>6444</v>
      </c>
      <c r="K234" s="11">
        <v>47000000</v>
      </c>
      <c r="L234" s="11">
        <v>8460000</v>
      </c>
      <c r="M234" s="11">
        <v>156220000</v>
      </c>
      <c r="N234" s="11">
        <v>39760000000</v>
      </c>
    </row>
    <row r="235" spans="1:14" x14ac:dyDescent="0.25">
      <c r="A235" t="s">
        <v>6963</v>
      </c>
      <c r="B235" t="s">
        <v>6964</v>
      </c>
      <c r="C235" t="s">
        <v>6965</v>
      </c>
      <c r="D235">
        <v>103.17</v>
      </c>
      <c r="E235">
        <v>115.95</v>
      </c>
      <c r="F235" t="s">
        <v>1024</v>
      </c>
      <c r="G235" t="s">
        <v>6966</v>
      </c>
      <c r="H235">
        <v>14.62</v>
      </c>
      <c r="I235">
        <v>0.04</v>
      </c>
      <c r="J235" t="s">
        <v>6967</v>
      </c>
      <c r="K235" s="11">
        <v>120510000</v>
      </c>
      <c r="L235" s="11">
        <v>4000000</v>
      </c>
      <c r="M235" s="11">
        <v>242050000</v>
      </c>
      <c r="N235" s="11">
        <v>35700000000</v>
      </c>
    </row>
    <row r="236" spans="1:14" x14ac:dyDescent="0.25">
      <c r="A236" t="s">
        <v>7526</v>
      </c>
      <c r="B236" t="s">
        <v>7527</v>
      </c>
      <c r="C236" t="s">
        <v>7528</v>
      </c>
      <c r="D236">
        <v>98.61</v>
      </c>
      <c r="E236">
        <v>95.88</v>
      </c>
      <c r="F236" t="s">
        <v>550</v>
      </c>
      <c r="G236" t="s">
        <v>7529</v>
      </c>
      <c r="H236">
        <v>19.75</v>
      </c>
      <c r="I236">
        <v>0.04</v>
      </c>
      <c r="J236" t="s">
        <v>7530</v>
      </c>
      <c r="K236" s="11">
        <v>40280000</v>
      </c>
      <c r="L236" s="11">
        <v>2220000</v>
      </c>
      <c r="M236" s="11">
        <v>474520000</v>
      </c>
      <c r="N236" s="11">
        <v>34820000000</v>
      </c>
    </row>
    <row r="237" spans="1:14" x14ac:dyDescent="0.25">
      <c r="A237" t="s">
        <v>7502</v>
      </c>
      <c r="B237" t="s">
        <v>7503</v>
      </c>
      <c r="C237" t="s">
        <v>7504</v>
      </c>
      <c r="D237">
        <v>61.2</v>
      </c>
      <c r="E237">
        <v>51.49</v>
      </c>
      <c r="F237" t="s">
        <v>707</v>
      </c>
      <c r="G237" t="s">
        <v>7505</v>
      </c>
      <c r="H237">
        <v>25.45</v>
      </c>
      <c r="I237">
        <v>0.04</v>
      </c>
      <c r="J237" t="s">
        <v>7506</v>
      </c>
      <c r="K237" s="11">
        <v>29090000</v>
      </c>
      <c r="L237" s="11">
        <v>2760000</v>
      </c>
      <c r="M237" s="11">
        <v>462440000</v>
      </c>
      <c r="N237" s="11">
        <v>34710000000</v>
      </c>
    </row>
    <row r="238" spans="1:14" x14ac:dyDescent="0.25">
      <c r="A238" t="s">
        <v>7452</v>
      </c>
      <c r="B238" t="s">
        <v>7453</v>
      </c>
      <c r="C238" t="s">
        <v>7212</v>
      </c>
      <c r="D238">
        <v>98.52</v>
      </c>
      <c r="E238">
        <v>116.19</v>
      </c>
      <c r="F238" t="s">
        <v>554</v>
      </c>
      <c r="G238" t="s">
        <v>7454</v>
      </c>
      <c r="H238">
        <v>19.03</v>
      </c>
      <c r="I238">
        <v>0.04</v>
      </c>
      <c r="J238" t="s">
        <v>7455</v>
      </c>
      <c r="K238" s="11">
        <v>53330000</v>
      </c>
      <c r="L238" s="11">
        <v>2380000</v>
      </c>
      <c r="M238" s="11">
        <v>426180000</v>
      </c>
      <c r="N238" s="11">
        <v>34420000000</v>
      </c>
    </row>
    <row r="239" spans="1:14" x14ac:dyDescent="0.25">
      <c r="A239" t="s">
        <v>5794</v>
      </c>
      <c r="B239" t="s">
        <v>5795</v>
      </c>
      <c r="C239" t="s">
        <v>5796</v>
      </c>
      <c r="D239">
        <v>95.7</v>
      </c>
      <c r="E239">
        <v>94.79</v>
      </c>
      <c r="F239" t="s">
        <v>369</v>
      </c>
      <c r="G239" t="s">
        <v>5797</v>
      </c>
      <c r="H239">
        <v>16.27</v>
      </c>
      <c r="I239">
        <v>0.04</v>
      </c>
      <c r="J239" t="s">
        <v>5798</v>
      </c>
      <c r="K239" s="11">
        <v>29150000</v>
      </c>
      <c r="L239" s="11">
        <v>1620000</v>
      </c>
      <c r="M239" s="11">
        <v>96490000</v>
      </c>
      <c r="N239" s="11">
        <v>31660000000</v>
      </c>
    </row>
    <row r="240" spans="1:14" x14ac:dyDescent="0.25">
      <c r="A240" t="s">
        <v>5973</v>
      </c>
      <c r="B240" t="s">
        <v>5974</v>
      </c>
      <c r="C240" t="s">
        <v>3707</v>
      </c>
      <c r="D240">
        <v>71.09</v>
      </c>
      <c r="E240">
        <v>66.3</v>
      </c>
      <c r="F240" t="s">
        <v>1519</v>
      </c>
      <c r="G240" t="s">
        <v>5975</v>
      </c>
      <c r="H240">
        <v>16.57</v>
      </c>
      <c r="I240">
        <v>0.04</v>
      </c>
      <c r="J240" t="s">
        <v>5976</v>
      </c>
      <c r="K240" s="11">
        <v>28350000</v>
      </c>
      <c r="L240" s="11">
        <v>2060000</v>
      </c>
      <c r="M240" s="11">
        <v>110580000</v>
      </c>
      <c r="N240" s="11">
        <v>29230000000</v>
      </c>
    </row>
    <row r="241" spans="1:14" x14ac:dyDescent="0.25">
      <c r="A241" t="s">
        <v>6057</v>
      </c>
      <c r="B241" t="s">
        <v>6058</v>
      </c>
      <c r="C241" t="s">
        <v>3243</v>
      </c>
      <c r="D241">
        <v>76.3</v>
      </c>
      <c r="E241">
        <v>72.06</v>
      </c>
      <c r="F241" t="s">
        <v>1076</v>
      </c>
      <c r="G241" t="s">
        <v>6059</v>
      </c>
      <c r="H241">
        <v>19.09</v>
      </c>
      <c r="I241">
        <v>0.04</v>
      </c>
      <c r="J241" t="s">
        <v>6060</v>
      </c>
      <c r="K241" s="11">
        <v>21680000</v>
      </c>
      <c r="L241" s="11">
        <v>1470000</v>
      </c>
      <c r="M241" s="11">
        <v>119240000</v>
      </c>
      <c r="N241" s="11">
        <v>26590000000</v>
      </c>
    </row>
    <row r="242" spans="1:14" x14ac:dyDescent="0.25">
      <c r="A242" t="s">
        <v>6509</v>
      </c>
      <c r="B242" t="s">
        <v>6510</v>
      </c>
      <c r="C242" t="s">
        <v>6511</v>
      </c>
      <c r="D242">
        <v>97.01</v>
      </c>
      <c r="E242">
        <v>87.24</v>
      </c>
      <c r="F242" t="s">
        <v>676</v>
      </c>
      <c r="G242" t="s">
        <v>6512</v>
      </c>
      <c r="H242">
        <v>24.73</v>
      </c>
      <c r="I242">
        <v>0.04</v>
      </c>
      <c r="J242" t="s">
        <v>6513</v>
      </c>
      <c r="K242" s="11">
        <v>52490000</v>
      </c>
      <c r="L242" s="11">
        <v>2640000</v>
      </c>
      <c r="M242" s="11">
        <v>164140000</v>
      </c>
      <c r="N242" s="11">
        <v>26050000000</v>
      </c>
    </row>
    <row r="243" spans="1:14" x14ac:dyDescent="0.25">
      <c r="A243" t="s">
        <v>7063</v>
      </c>
      <c r="B243" t="s">
        <v>7064</v>
      </c>
      <c r="C243" t="s">
        <v>7065</v>
      </c>
      <c r="D243">
        <v>87</v>
      </c>
      <c r="E243">
        <v>87.4</v>
      </c>
      <c r="F243" t="s">
        <v>3994</v>
      </c>
      <c r="G243" t="s">
        <v>7066</v>
      </c>
      <c r="H243">
        <v>33.229999999999997</v>
      </c>
      <c r="I243">
        <v>0.04</v>
      </c>
      <c r="J243" t="s">
        <v>7067</v>
      </c>
      <c r="K243" s="11">
        <v>106960000</v>
      </c>
      <c r="L243" s="11">
        <v>3980000</v>
      </c>
      <c r="M243" s="11">
        <v>268190000</v>
      </c>
      <c r="N243" s="11">
        <v>25890000000</v>
      </c>
    </row>
    <row r="244" spans="1:14" x14ac:dyDescent="0.25">
      <c r="A244" t="s">
        <v>6854</v>
      </c>
      <c r="B244" t="s">
        <v>6855</v>
      </c>
      <c r="C244" t="s">
        <v>6856</v>
      </c>
      <c r="D244">
        <v>27.5</v>
      </c>
      <c r="E244">
        <v>30.37</v>
      </c>
      <c r="F244" t="s">
        <v>1506</v>
      </c>
      <c r="G244" t="s">
        <v>6857</v>
      </c>
      <c r="H244">
        <v>22.1</v>
      </c>
      <c r="I244">
        <v>0.04</v>
      </c>
      <c r="J244" t="s">
        <v>6858</v>
      </c>
      <c r="K244" s="11">
        <v>45710000</v>
      </c>
      <c r="L244" s="11">
        <v>6550000</v>
      </c>
      <c r="M244" s="11">
        <v>217490000</v>
      </c>
      <c r="N244" s="11">
        <v>23350000000</v>
      </c>
    </row>
    <row r="245" spans="1:14" x14ac:dyDescent="0.25">
      <c r="A245" t="s">
        <v>6942</v>
      </c>
      <c r="B245" t="s">
        <v>6943</v>
      </c>
      <c r="C245" t="s">
        <v>6944</v>
      </c>
      <c r="D245">
        <v>97.51</v>
      </c>
      <c r="E245">
        <v>94.52</v>
      </c>
      <c r="F245" t="s">
        <v>6945</v>
      </c>
      <c r="G245" t="s">
        <v>6946</v>
      </c>
      <c r="H245">
        <v>30.62</v>
      </c>
      <c r="I245">
        <v>0.04</v>
      </c>
      <c r="J245" t="s">
        <v>6947</v>
      </c>
      <c r="K245" s="11">
        <v>64730000.000000007</v>
      </c>
      <c r="L245" s="11">
        <v>2610000</v>
      </c>
      <c r="M245" s="11">
        <v>236660000</v>
      </c>
      <c r="N245" s="11">
        <v>23140000000</v>
      </c>
    </row>
    <row r="246" spans="1:14" x14ac:dyDescent="0.25">
      <c r="A246" t="s">
        <v>6411</v>
      </c>
      <c r="B246" t="s">
        <v>6412</v>
      </c>
      <c r="C246" t="s">
        <v>6413</v>
      </c>
      <c r="D246">
        <v>111.24</v>
      </c>
      <c r="E246">
        <v>116.92</v>
      </c>
      <c r="F246" t="s">
        <v>1140</v>
      </c>
      <c r="G246" t="s">
        <v>6414</v>
      </c>
      <c r="H246">
        <v>22.22</v>
      </c>
      <c r="I246">
        <v>0.04</v>
      </c>
      <c r="J246" t="s">
        <v>6415</v>
      </c>
      <c r="K246" s="11">
        <v>33430000</v>
      </c>
      <c r="L246" s="11">
        <v>1400000</v>
      </c>
      <c r="M246" s="11">
        <v>152940000</v>
      </c>
      <c r="N246" s="11">
        <v>22600000000</v>
      </c>
    </row>
    <row r="247" spans="1:14" x14ac:dyDescent="0.25">
      <c r="A247" t="s">
        <v>5957</v>
      </c>
      <c r="B247" t="s">
        <v>5958</v>
      </c>
      <c r="C247" t="s">
        <v>5959</v>
      </c>
      <c r="D247">
        <v>53.71</v>
      </c>
      <c r="E247">
        <v>56.6</v>
      </c>
      <c r="F247" t="s">
        <v>5960</v>
      </c>
      <c r="G247" t="s">
        <v>5961</v>
      </c>
      <c r="H247">
        <v>22.23</v>
      </c>
      <c r="I247">
        <v>0.04</v>
      </c>
      <c r="J247" t="s">
        <v>5962</v>
      </c>
      <c r="K247" s="11">
        <v>29400000</v>
      </c>
      <c r="L247" s="11">
        <v>2440000</v>
      </c>
      <c r="M247" s="11">
        <v>109540000</v>
      </c>
      <c r="N247" s="11">
        <v>22240000000</v>
      </c>
    </row>
    <row r="248" spans="1:14" x14ac:dyDescent="0.25">
      <c r="A248" t="s">
        <v>5249</v>
      </c>
      <c r="B248" t="s">
        <v>5250</v>
      </c>
      <c r="C248" t="s">
        <v>5195</v>
      </c>
      <c r="D248">
        <v>119.88</v>
      </c>
      <c r="E248">
        <v>99.22</v>
      </c>
      <c r="F248" t="s">
        <v>1959</v>
      </c>
      <c r="G248" t="s">
        <v>5251</v>
      </c>
      <c r="H248">
        <v>27.72</v>
      </c>
      <c r="I248">
        <v>0.04</v>
      </c>
      <c r="J248" t="s">
        <v>5252</v>
      </c>
      <c r="K248" s="11">
        <v>38340000</v>
      </c>
      <c r="L248" s="11">
        <v>1880000</v>
      </c>
      <c r="M248" s="11">
        <v>68230000</v>
      </c>
      <c r="N248" s="11">
        <v>21550000000</v>
      </c>
    </row>
    <row r="249" spans="1:14" x14ac:dyDescent="0.25">
      <c r="A249" t="s">
        <v>6747</v>
      </c>
      <c r="B249" t="s">
        <v>6748</v>
      </c>
      <c r="C249" t="s">
        <v>6749</v>
      </c>
      <c r="D249">
        <v>25.85</v>
      </c>
      <c r="E249">
        <v>29.24</v>
      </c>
      <c r="F249" t="s">
        <v>3283</v>
      </c>
      <c r="G249" t="s">
        <v>6750</v>
      </c>
      <c r="H249">
        <v>22.25</v>
      </c>
      <c r="I249">
        <v>0.04</v>
      </c>
      <c r="J249" t="s">
        <v>6751</v>
      </c>
      <c r="K249" s="11">
        <v>40780000</v>
      </c>
      <c r="L249" s="11">
        <v>6800000</v>
      </c>
      <c r="M249" s="11">
        <v>199650000</v>
      </c>
      <c r="N249" s="11">
        <v>21390000000</v>
      </c>
    </row>
    <row r="250" spans="1:14" x14ac:dyDescent="0.25">
      <c r="A250" t="s">
        <v>6972</v>
      </c>
      <c r="B250" t="s">
        <v>6973</v>
      </c>
      <c r="C250" t="s">
        <v>6974</v>
      </c>
      <c r="D250">
        <v>40.78</v>
      </c>
      <c r="E250">
        <v>38.409999999999997</v>
      </c>
      <c r="F250" t="s">
        <v>1287</v>
      </c>
      <c r="G250" t="s">
        <v>6975</v>
      </c>
      <c r="H250">
        <v>34.57</v>
      </c>
      <c r="I250">
        <v>0.04</v>
      </c>
      <c r="J250" t="s">
        <v>6976</v>
      </c>
      <c r="K250" s="11">
        <v>67900000</v>
      </c>
      <c r="L250" s="11">
        <v>5400000</v>
      </c>
      <c r="M250" s="11">
        <v>242470000</v>
      </c>
      <c r="N250" s="11">
        <v>20990000000</v>
      </c>
    </row>
    <row r="251" spans="1:14" x14ac:dyDescent="0.25">
      <c r="A251" t="s">
        <v>6397</v>
      </c>
      <c r="B251" t="s">
        <v>6398</v>
      </c>
      <c r="C251" t="s">
        <v>6163</v>
      </c>
      <c r="D251">
        <v>83.26</v>
      </c>
      <c r="E251">
        <v>88.18</v>
      </c>
      <c r="F251" t="s">
        <v>431</v>
      </c>
      <c r="G251" t="s">
        <v>6399</v>
      </c>
      <c r="H251">
        <v>22.03</v>
      </c>
      <c r="I251">
        <v>0.04</v>
      </c>
      <c r="J251" t="s">
        <v>6400</v>
      </c>
      <c r="K251" s="11">
        <v>31750000</v>
      </c>
      <c r="L251" s="11">
        <v>1810000</v>
      </c>
      <c r="M251" s="11">
        <v>150390000</v>
      </c>
      <c r="N251" s="11">
        <v>20810000000</v>
      </c>
    </row>
    <row r="252" spans="1:14" x14ac:dyDescent="0.25">
      <c r="A252" t="s">
        <v>6685</v>
      </c>
      <c r="B252" t="s">
        <v>6686</v>
      </c>
      <c r="C252" t="s">
        <v>6687</v>
      </c>
      <c r="D252">
        <v>62.88</v>
      </c>
      <c r="E252">
        <v>60.57</v>
      </c>
      <c r="F252" t="s">
        <v>2356</v>
      </c>
      <c r="G252" t="s">
        <v>6688</v>
      </c>
      <c r="H252">
        <v>27.4</v>
      </c>
      <c r="I252">
        <v>0.04</v>
      </c>
      <c r="J252" t="s">
        <v>6689</v>
      </c>
      <c r="K252" s="11">
        <v>41320000</v>
      </c>
      <c r="L252" s="11">
        <v>2780000</v>
      </c>
      <c r="M252" s="11">
        <v>191830000</v>
      </c>
      <c r="N252" s="11">
        <v>19990000000</v>
      </c>
    </row>
    <row r="253" spans="1:14" x14ac:dyDescent="0.25">
      <c r="A253" t="s">
        <v>7790</v>
      </c>
      <c r="B253" t="s">
        <v>7791</v>
      </c>
      <c r="C253" t="s">
        <v>7792</v>
      </c>
      <c r="D253">
        <v>50.35</v>
      </c>
      <c r="E253">
        <v>37.74</v>
      </c>
      <c r="F253" t="s">
        <v>2838</v>
      </c>
      <c r="G253" t="s">
        <v>7793</v>
      </c>
      <c r="H253">
        <v>49.97</v>
      </c>
      <c r="I253">
        <v>0.04</v>
      </c>
      <c r="J253" t="s">
        <v>7794</v>
      </c>
      <c r="K253" s="11">
        <v>229490000</v>
      </c>
      <c r="L253" s="11">
        <v>16670000.000000002</v>
      </c>
      <c r="M253" s="11">
        <v>895290000</v>
      </c>
      <c r="N253" s="11">
        <v>19960000000</v>
      </c>
    </row>
    <row r="254" spans="1:14" x14ac:dyDescent="0.25">
      <c r="A254" t="s">
        <v>6491</v>
      </c>
      <c r="B254" t="s">
        <v>6492</v>
      </c>
      <c r="C254" t="s">
        <v>4587</v>
      </c>
      <c r="D254">
        <v>62.22</v>
      </c>
      <c r="E254">
        <v>66.11</v>
      </c>
      <c r="F254" t="s">
        <v>1973</v>
      </c>
      <c r="G254" t="s">
        <v>6493</v>
      </c>
      <c r="H254">
        <v>28.52</v>
      </c>
      <c r="I254">
        <v>0.04</v>
      </c>
      <c r="J254" t="s">
        <v>6494</v>
      </c>
      <c r="K254" s="11">
        <v>46320000</v>
      </c>
      <c r="L254" s="11">
        <v>3290000</v>
      </c>
      <c r="M254" s="11">
        <v>162190000</v>
      </c>
      <c r="N254" s="11">
        <v>19580000000</v>
      </c>
    </row>
    <row r="255" spans="1:14" x14ac:dyDescent="0.25">
      <c r="A255" t="s">
        <v>5575</v>
      </c>
      <c r="B255" t="s">
        <v>5576</v>
      </c>
      <c r="C255" t="s">
        <v>5577</v>
      </c>
      <c r="D255">
        <v>93.18</v>
      </c>
      <c r="E255">
        <v>105.88</v>
      </c>
      <c r="F255" t="s">
        <v>243</v>
      </c>
      <c r="G255" t="s">
        <v>5578</v>
      </c>
      <c r="H255">
        <v>19.02</v>
      </c>
      <c r="I255">
        <v>0.04</v>
      </c>
      <c r="J255" t="s">
        <v>5579</v>
      </c>
      <c r="K255" s="11">
        <v>22830000</v>
      </c>
      <c r="L255" s="11">
        <v>1110000</v>
      </c>
      <c r="M255" s="11">
        <v>84550000</v>
      </c>
      <c r="N255" s="11">
        <v>19560000000</v>
      </c>
    </row>
    <row r="256" spans="1:14" x14ac:dyDescent="0.25">
      <c r="A256" t="s">
        <v>5768</v>
      </c>
      <c r="B256" t="s">
        <v>5769</v>
      </c>
      <c r="C256" t="s">
        <v>5770</v>
      </c>
      <c r="D256">
        <v>110.57</v>
      </c>
      <c r="E256">
        <v>97.44</v>
      </c>
      <c r="F256" t="s">
        <v>1450</v>
      </c>
      <c r="G256" t="s">
        <v>5771</v>
      </c>
      <c r="H256">
        <v>29.33</v>
      </c>
      <c r="I256">
        <v>0.04</v>
      </c>
      <c r="J256" t="s">
        <v>5772</v>
      </c>
      <c r="K256" s="11">
        <v>37450000</v>
      </c>
      <c r="L256" s="11">
        <v>1440000</v>
      </c>
      <c r="M256" s="11">
        <v>95060000</v>
      </c>
      <c r="N256" s="11">
        <v>19540000000</v>
      </c>
    </row>
    <row r="257" spans="1:14" x14ac:dyDescent="0.25">
      <c r="A257" t="s">
        <v>6788</v>
      </c>
      <c r="B257" t="s">
        <v>6789</v>
      </c>
      <c r="C257" t="s">
        <v>6790</v>
      </c>
      <c r="D257">
        <v>28.08</v>
      </c>
      <c r="E257">
        <v>34.119999999999997</v>
      </c>
      <c r="F257" t="s">
        <v>3390</v>
      </c>
      <c r="G257" t="s">
        <v>6791</v>
      </c>
      <c r="H257">
        <v>17.93</v>
      </c>
      <c r="I257">
        <v>0.04</v>
      </c>
      <c r="J257" t="s">
        <v>6792</v>
      </c>
      <c r="K257" s="11">
        <v>39110000</v>
      </c>
      <c r="L257" s="11">
        <v>6020000</v>
      </c>
      <c r="M257" s="11">
        <v>203520000</v>
      </c>
      <c r="N257" s="11">
        <v>19500000000</v>
      </c>
    </row>
    <row r="258" spans="1:14" x14ac:dyDescent="0.25">
      <c r="A258" t="s">
        <v>6895</v>
      </c>
      <c r="B258" t="s">
        <v>6896</v>
      </c>
      <c r="C258" t="s">
        <v>6897</v>
      </c>
      <c r="D258">
        <v>51.96</v>
      </c>
      <c r="E258">
        <v>54.79</v>
      </c>
      <c r="F258" t="s">
        <v>1402</v>
      </c>
      <c r="G258" t="s">
        <v>6898</v>
      </c>
      <c r="H258">
        <v>19.86</v>
      </c>
      <c r="I258">
        <v>0.04</v>
      </c>
      <c r="J258" t="s">
        <v>6899</v>
      </c>
      <c r="K258" s="11">
        <v>21950000</v>
      </c>
      <c r="L258" s="11">
        <v>2270000</v>
      </c>
      <c r="M258" s="11">
        <v>222440000</v>
      </c>
      <c r="N258" s="11">
        <v>18750000000</v>
      </c>
    </row>
    <row r="259" spans="1:14" x14ac:dyDescent="0.25">
      <c r="A259" t="s">
        <v>6126</v>
      </c>
      <c r="B259" t="s">
        <v>6127</v>
      </c>
      <c r="C259" t="s">
        <v>5339</v>
      </c>
      <c r="D259">
        <v>103.33</v>
      </c>
      <c r="E259">
        <v>107.69</v>
      </c>
      <c r="F259" t="s">
        <v>474</v>
      </c>
      <c r="G259" t="s">
        <v>6128</v>
      </c>
      <c r="H259">
        <v>14.47</v>
      </c>
      <c r="I259">
        <v>0.04</v>
      </c>
      <c r="J259" t="s">
        <v>6129</v>
      </c>
      <c r="K259" s="11">
        <v>18660000</v>
      </c>
      <c r="L259" s="11">
        <v>1160000</v>
      </c>
      <c r="M259" s="11">
        <v>123390000</v>
      </c>
      <c r="N259" s="11">
        <v>18570000000</v>
      </c>
    </row>
    <row r="260" spans="1:14" x14ac:dyDescent="0.25">
      <c r="A260" t="s">
        <v>5462</v>
      </c>
      <c r="B260" t="s">
        <v>5463</v>
      </c>
      <c r="C260" t="s">
        <v>3335</v>
      </c>
      <c r="D260">
        <v>109.82</v>
      </c>
      <c r="E260">
        <v>95</v>
      </c>
      <c r="F260" t="s">
        <v>4001</v>
      </c>
      <c r="G260" t="s">
        <v>5464</v>
      </c>
      <c r="H260">
        <v>19.45</v>
      </c>
      <c r="I260">
        <v>0.04</v>
      </c>
      <c r="J260" t="s">
        <v>5465</v>
      </c>
      <c r="K260" s="11">
        <v>23160000</v>
      </c>
      <c r="L260" s="11">
        <v>1100000</v>
      </c>
      <c r="M260" s="11">
        <v>78270000</v>
      </c>
      <c r="N260" s="11">
        <v>17760000000</v>
      </c>
    </row>
    <row r="261" spans="1:14" x14ac:dyDescent="0.25">
      <c r="A261" t="s">
        <v>5315</v>
      </c>
      <c r="B261" t="s">
        <v>5316</v>
      </c>
      <c r="C261" t="s">
        <v>5317</v>
      </c>
      <c r="D261">
        <v>37.28</v>
      </c>
      <c r="E261">
        <v>49.32</v>
      </c>
      <c r="F261" t="s">
        <v>1311</v>
      </c>
      <c r="G261" t="s">
        <v>5318</v>
      </c>
      <c r="H261">
        <v>29.46</v>
      </c>
      <c r="I261">
        <v>0.04</v>
      </c>
      <c r="J261" t="s">
        <v>5319</v>
      </c>
      <c r="K261" s="11">
        <v>22320000</v>
      </c>
      <c r="L261" s="11">
        <v>2410000</v>
      </c>
      <c r="M261" s="11">
        <v>71450000</v>
      </c>
      <c r="N261" s="11">
        <v>17400000000</v>
      </c>
    </row>
    <row r="262" spans="1:14" x14ac:dyDescent="0.25">
      <c r="A262" t="s">
        <v>5112</v>
      </c>
      <c r="B262" t="s">
        <v>5113</v>
      </c>
      <c r="C262" t="s">
        <v>5114</v>
      </c>
      <c r="D262">
        <v>74.83</v>
      </c>
      <c r="E262">
        <v>70.42</v>
      </c>
      <c r="F262" t="s">
        <v>5115</v>
      </c>
      <c r="G262" t="s">
        <v>5116</v>
      </c>
      <c r="H262">
        <v>17</v>
      </c>
      <c r="I262">
        <v>0.04</v>
      </c>
      <c r="J262" t="s">
        <v>5117</v>
      </c>
      <c r="K262" s="11">
        <v>13290000</v>
      </c>
      <c r="L262" s="11">
        <v>1210000</v>
      </c>
      <c r="M262" s="11">
        <v>63440000</v>
      </c>
      <c r="N262" s="11">
        <v>17330000000</v>
      </c>
    </row>
    <row r="263" spans="1:14" x14ac:dyDescent="0.25">
      <c r="A263" t="s">
        <v>6958</v>
      </c>
      <c r="B263" t="s">
        <v>6959</v>
      </c>
      <c r="C263" t="s">
        <v>6960</v>
      </c>
      <c r="D263">
        <v>27.76</v>
      </c>
      <c r="E263">
        <v>29.04</v>
      </c>
      <c r="F263" t="s">
        <v>3390</v>
      </c>
      <c r="G263" t="s">
        <v>6961</v>
      </c>
      <c r="H263">
        <v>26.99</v>
      </c>
      <c r="I263">
        <v>0.04</v>
      </c>
      <c r="J263" t="s">
        <v>6962</v>
      </c>
      <c r="K263" s="11">
        <v>38010000</v>
      </c>
      <c r="L263" s="11">
        <v>6020000</v>
      </c>
      <c r="M263" s="11">
        <v>239990000</v>
      </c>
      <c r="N263" s="11">
        <v>17250000000</v>
      </c>
    </row>
    <row r="264" spans="1:14" x14ac:dyDescent="0.25">
      <c r="A264" t="s">
        <v>6540</v>
      </c>
      <c r="B264" t="s">
        <v>6541</v>
      </c>
      <c r="C264" t="s">
        <v>6304</v>
      </c>
      <c r="D264">
        <v>63.71</v>
      </c>
      <c r="E264">
        <v>69.459999999999994</v>
      </c>
      <c r="F264" t="s">
        <v>1992</v>
      </c>
      <c r="G264" t="s">
        <v>6542</v>
      </c>
      <c r="H264">
        <v>28.71</v>
      </c>
      <c r="I264">
        <v>0.04</v>
      </c>
      <c r="J264" t="s">
        <v>6543</v>
      </c>
      <c r="K264" s="11">
        <v>37220000</v>
      </c>
      <c r="L264" s="11">
        <v>2470000</v>
      </c>
      <c r="M264" s="11">
        <v>170620000</v>
      </c>
      <c r="N264" s="11">
        <v>16230000000</v>
      </c>
    </row>
    <row r="265" spans="1:14" x14ac:dyDescent="0.25">
      <c r="A265" t="s">
        <v>4728</v>
      </c>
      <c r="B265" t="s">
        <v>4729</v>
      </c>
      <c r="C265" t="s">
        <v>4730</v>
      </c>
      <c r="D265">
        <v>47.28</v>
      </c>
      <c r="E265">
        <v>41.95</v>
      </c>
      <c r="F265" t="s">
        <v>2043</v>
      </c>
      <c r="G265" t="s">
        <v>4731</v>
      </c>
      <c r="H265">
        <v>18.86</v>
      </c>
      <c r="I265">
        <v>0.04</v>
      </c>
      <c r="J265" t="s">
        <v>4732</v>
      </c>
      <c r="K265" s="11">
        <v>14230000</v>
      </c>
      <c r="L265" s="11">
        <v>2080000</v>
      </c>
      <c r="M265" s="11">
        <v>49870000</v>
      </c>
      <c r="N265" s="11">
        <v>16059999999.999998</v>
      </c>
    </row>
    <row r="266" spans="1:14" x14ac:dyDescent="0.25">
      <c r="A266" t="s">
        <v>5433</v>
      </c>
      <c r="B266" t="s">
        <v>5434</v>
      </c>
      <c r="C266" t="s">
        <v>5435</v>
      </c>
      <c r="D266">
        <v>72.22</v>
      </c>
      <c r="E266">
        <v>74.7</v>
      </c>
      <c r="F266" t="s">
        <v>1140</v>
      </c>
      <c r="G266" t="s">
        <v>5436</v>
      </c>
      <c r="H266">
        <v>25.21</v>
      </c>
      <c r="I266">
        <v>0.04</v>
      </c>
      <c r="J266" t="s">
        <v>3195</v>
      </c>
      <c r="K266" s="11">
        <v>20010000</v>
      </c>
      <c r="L266" s="11">
        <v>1400000</v>
      </c>
      <c r="M266" s="11">
        <v>76260000</v>
      </c>
      <c r="N266" s="11">
        <v>15790000000</v>
      </c>
    </row>
    <row r="267" spans="1:14" x14ac:dyDescent="0.25">
      <c r="A267" t="s">
        <v>6047</v>
      </c>
      <c r="B267" t="s">
        <v>6048</v>
      </c>
      <c r="C267" t="s">
        <v>6049</v>
      </c>
      <c r="D267">
        <v>86.77</v>
      </c>
      <c r="E267">
        <v>76.06</v>
      </c>
      <c r="F267" t="s">
        <v>3984</v>
      </c>
      <c r="G267" t="s">
        <v>6050</v>
      </c>
      <c r="H267">
        <v>20.170000000000002</v>
      </c>
      <c r="I267">
        <v>0.04</v>
      </c>
      <c r="J267" t="s">
        <v>6051</v>
      </c>
      <c r="K267" s="11">
        <v>20170000</v>
      </c>
      <c r="L267" s="11">
        <v>1250000</v>
      </c>
      <c r="M267" s="11">
        <v>117490000</v>
      </c>
      <c r="N267" s="11">
        <v>15770000000</v>
      </c>
    </row>
    <row r="268" spans="1:14" x14ac:dyDescent="0.25">
      <c r="A268" t="s">
        <v>5784</v>
      </c>
      <c r="B268" t="s">
        <v>5785</v>
      </c>
      <c r="C268" t="s">
        <v>5786</v>
      </c>
      <c r="D268">
        <v>39.75</v>
      </c>
      <c r="E268">
        <v>40.57</v>
      </c>
      <c r="F268" t="s">
        <v>1060</v>
      </c>
      <c r="G268" t="s">
        <v>5787</v>
      </c>
      <c r="H268">
        <v>28.01</v>
      </c>
      <c r="I268">
        <v>0.04</v>
      </c>
      <c r="J268" t="s">
        <v>5788</v>
      </c>
      <c r="K268" s="11">
        <v>25560000</v>
      </c>
      <c r="L268" s="11">
        <v>2170000</v>
      </c>
      <c r="M268" s="11">
        <v>95950000</v>
      </c>
      <c r="N268" s="11">
        <v>15340000000</v>
      </c>
    </row>
    <row r="269" spans="1:14" x14ac:dyDescent="0.25">
      <c r="A269" t="s">
        <v>5749</v>
      </c>
      <c r="B269" t="s">
        <v>5750</v>
      </c>
      <c r="C269" t="s">
        <v>5751</v>
      </c>
      <c r="D269">
        <v>84.28</v>
      </c>
      <c r="E269">
        <v>83.84</v>
      </c>
      <c r="F269" t="s">
        <v>748</v>
      </c>
      <c r="G269" t="s">
        <v>5752</v>
      </c>
      <c r="H269">
        <v>16.29</v>
      </c>
      <c r="I269">
        <v>0.04</v>
      </c>
      <c r="J269" t="s">
        <v>5753</v>
      </c>
      <c r="K269" s="11">
        <v>17730000</v>
      </c>
      <c r="L269" s="11">
        <v>1040000</v>
      </c>
      <c r="M269" s="11">
        <v>93870000</v>
      </c>
      <c r="N269" s="11">
        <v>15200000000</v>
      </c>
    </row>
    <row r="270" spans="1:14" x14ac:dyDescent="0.25">
      <c r="A270" t="s">
        <v>4276</v>
      </c>
      <c r="B270" t="s">
        <v>4277</v>
      </c>
      <c r="C270" t="s">
        <v>4278</v>
      </c>
      <c r="D270">
        <v>86.95</v>
      </c>
      <c r="E270">
        <v>78.09</v>
      </c>
      <c r="F270" t="s">
        <v>4279</v>
      </c>
      <c r="G270" t="s">
        <v>4280</v>
      </c>
      <c r="H270">
        <v>18.190000000000001</v>
      </c>
      <c r="I270">
        <v>0.04</v>
      </c>
      <c r="J270" t="s">
        <v>4281</v>
      </c>
      <c r="K270" s="11">
        <v>14920000</v>
      </c>
      <c r="L270" s="11">
        <v>985980</v>
      </c>
      <c r="M270" s="11">
        <v>38250000</v>
      </c>
      <c r="N270" s="11">
        <v>14480000000</v>
      </c>
    </row>
    <row r="271" spans="1:14" x14ac:dyDescent="0.25">
      <c r="A271" t="s">
        <v>5066</v>
      </c>
      <c r="B271" t="s">
        <v>5067</v>
      </c>
      <c r="C271" t="s">
        <v>2245</v>
      </c>
      <c r="D271">
        <v>78.510000000000005</v>
      </c>
      <c r="E271">
        <v>68.099999999999994</v>
      </c>
      <c r="F271" t="s">
        <v>5068</v>
      </c>
      <c r="G271" t="s">
        <v>5069</v>
      </c>
      <c r="H271">
        <v>18.21</v>
      </c>
      <c r="I271">
        <v>0.04</v>
      </c>
      <c r="J271" t="s">
        <v>5070</v>
      </c>
      <c r="K271" s="11">
        <v>11240000</v>
      </c>
      <c r="L271" s="11">
        <v>913080</v>
      </c>
      <c r="M271" s="11">
        <v>62070000</v>
      </c>
      <c r="N271" s="11">
        <v>14130000000</v>
      </c>
    </row>
    <row r="272" spans="1:14" x14ac:dyDescent="0.25">
      <c r="A272" t="s">
        <v>5193</v>
      </c>
      <c r="B272" t="s">
        <v>5194</v>
      </c>
      <c r="C272" t="s">
        <v>5195</v>
      </c>
      <c r="D272">
        <v>96.64</v>
      </c>
      <c r="E272">
        <v>71.28</v>
      </c>
      <c r="F272" t="s">
        <v>1959</v>
      </c>
      <c r="G272" t="s">
        <v>5196</v>
      </c>
      <c r="H272">
        <v>28.64</v>
      </c>
      <c r="I272">
        <v>0.04</v>
      </c>
      <c r="J272" t="s">
        <v>5197</v>
      </c>
      <c r="K272" s="11">
        <v>38340000</v>
      </c>
      <c r="L272" s="11">
        <v>1880000</v>
      </c>
      <c r="M272" s="11">
        <v>65349999.999999993</v>
      </c>
      <c r="N272" s="11">
        <v>14040000000</v>
      </c>
    </row>
    <row r="273" spans="1:14" x14ac:dyDescent="0.25">
      <c r="A273" t="s">
        <v>5728</v>
      </c>
      <c r="B273" t="s">
        <v>5729</v>
      </c>
      <c r="C273" t="s">
        <v>5730</v>
      </c>
      <c r="D273">
        <v>99.45</v>
      </c>
      <c r="E273">
        <v>100.55</v>
      </c>
      <c r="F273" t="s">
        <v>577</v>
      </c>
      <c r="G273" t="s">
        <v>5731</v>
      </c>
      <c r="H273">
        <v>20.45</v>
      </c>
      <c r="I273">
        <v>0.04</v>
      </c>
      <c r="J273" t="s">
        <v>5732</v>
      </c>
      <c r="K273" s="11">
        <v>22700000</v>
      </c>
      <c r="L273" s="11">
        <v>1120000</v>
      </c>
      <c r="M273" s="11">
        <v>92390000</v>
      </c>
      <c r="N273" s="11">
        <v>13510000000</v>
      </c>
    </row>
    <row r="274" spans="1:14" x14ac:dyDescent="0.25">
      <c r="A274" t="s">
        <v>5939</v>
      </c>
      <c r="B274" t="s">
        <v>5940</v>
      </c>
      <c r="C274" t="s">
        <v>5941</v>
      </c>
      <c r="D274">
        <v>97.03</v>
      </c>
      <c r="E274">
        <v>85.77</v>
      </c>
      <c r="F274" t="s">
        <v>1065</v>
      </c>
      <c r="G274" t="s">
        <v>5942</v>
      </c>
      <c r="H274">
        <v>16.95</v>
      </c>
      <c r="I274">
        <v>0.04</v>
      </c>
      <c r="J274" t="s">
        <v>5428</v>
      </c>
      <c r="K274" s="11">
        <v>25730000</v>
      </c>
      <c r="L274" s="11">
        <v>1690000</v>
      </c>
      <c r="M274" s="11">
        <v>108090000</v>
      </c>
      <c r="N274" s="11">
        <v>13310000000</v>
      </c>
    </row>
    <row r="275" spans="1:14" x14ac:dyDescent="0.25">
      <c r="A275" t="s">
        <v>5804</v>
      </c>
      <c r="B275" t="s">
        <v>5805</v>
      </c>
      <c r="C275" t="s">
        <v>5806</v>
      </c>
      <c r="D275">
        <v>93.71</v>
      </c>
      <c r="E275">
        <v>82.61</v>
      </c>
      <c r="F275" t="s">
        <v>12</v>
      </c>
      <c r="G275" t="s">
        <v>5807</v>
      </c>
      <c r="H275">
        <v>21.67</v>
      </c>
      <c r="I275">
        <v>0.04</v>
      </c>
      <c r="J275" t="s">
        <v>5808</v>
      </c>
      <c r="K275" s="11">
        <v>30620000</v>
      </c>
      <c r="L275" s="11">
        <v>1550000</v>
      </c>
      <c r="M275" s="11">
        <v>97050000</v>
      </c>
      <c r="N275" s="11">
        <v>13070000000</v>
      </c>
    </row>
    <row r="276" spans="1:14" x14ac:dyDescent="0.25">
      <c r="A276" t="s">
        <v>6187</v>
      </c>
      <c r="B276" t="s">
        <v>6188</v>
      </c>
      <c r="C276" t="s">
        <v>6189</v>
      </c>
      <c r="D276">
        <v>26.47</v>
      </c>
      <c r="E276">
        <v>35.54</v>
      </c>
      <c r="F276" t="s">
        <v>1922</v>
      </c>
      <c r="G276" t="s">
        <v>6190</v>
      </c>
      <c r="H276">
        <v>58.57</v>
      </c>
      <c r="I276">
        <v>0.04</v>
      </c>
      <c r="J276" t="s">
        <v>6191</v>
      </c>
      <c r="K276" s="11">
        <v>60070000</v>
      </c>
      <c r="L276" s="11">
        <v>8960000</v>
      </c>
      <c r="M276" s="11">
        <v>126710000</v>
      </c>
      <c r="N276" s="11">
        <v>12860000000</v>
      </c>
    </row>
    <row r="277" spans="1:14" x14ac:dyDescent="0.25">
      <c r="A277" t="s">
        <v>5702</v>
      </c>
      <c r="B277" t="s">
        <v>5703</v>
      </c>
      <c r="C277" t="s">
        <v>5704</v>
      </c>
      <c r="D277">
        <v>70.27</v>
      </c>
      <c r="E277">
        <v>64.099999999999994</v>
      </c>
      <c r="F277" t="s">
        <v>233</v>
      </c>
      <c r="G277" t="s">
        <v>5705</v>
      </c>
      <c r="H277">
        <v>18.07</v>
      </c>
      <c r="I277">
        <v>0.04</v>
      </c>
      <c r="J277" t="s">
        <v>5706</v>
      </c>
      <c r="K277" s="11">
        <v>12900000</v>
      </c>
      <c r="L277" s="11">
        <v>1140000</v>
      </c>
      <c r="M277" s="11">
        <v>91040000</v>
      </c>
      <c r="N277" s="11">
        <v>12790000000</v>
      </c>
    </row>
    <row r="278" spans="1:14" x14ac:dyDescent="0.25">
      <c r="A278" t="s">
        <v>6172</v>
      </c>
      <c r="B278" t="s">
        <v>6173</v>
      </c>
      <c r="C278" t="s">
        <v>6174</v>
      </c>
      <c r="D278">
        <v>31.06</v>
      </c>
      <c r="E278">
        <v>29.93</v>
      </c>
      <c r="F278" t="s">
        <v>6175</v>
      </c>
      <c r="G278" t="s">
        <v>6176</v>
      </c>
      <c r="H278">
        <v>38.03</v>
      </c>
      <c r="I278">
        <v>0.04</v>
      </c>
      <c r="J278" t="s">
        <v>6080</v>
      </c>
      <c r="K278" s="11">
        <v>35580000</v>
      </c>
      <c r="L278" s="11">
        <v>4780000</v>
      </c>
      <c r="M278" s="11">
        <v>126090000</v>
      </c>
      <c r="N278" s="11">
        <v>12740000000</v>
      </c>
    </row>
    <row r="279" spans="1:14" x14ac:dyDescent="0.25">
      <c r="A279" t="s">
        <v>5760</v>
      </c>
      <c r="B279" t="s">
        <v>5761</v>
      </c>
      <c r="C279" t="s">
        <v>3936</v>
      </c>
      <c r="D279">
        <v>56.75</v>
      </c>
      <c r="E279">
        <v>55.93</v>
      </c>
      <c r="F279" t="s">
        <v>482</v>
      </c>
      <c r="G279" t="s">
        <v>5762</v>
      </c>
      <c r="H279">
        <v>25.75</v>
      </c>
      <c r="I279">
        <v>0.04</v>
      </c>
      <c r="J279" t="s">
        <v>5763</v>
      </c>
      <c r="K279" s="11">
        <v>32729999.999999996</v>
      </c>
      <c r="L279" s="11">
        <v>2000000</v>
      </c>
      <c r="M279" s="11">
        <v>94620000</v>
      </c>
      <c r="N279" s="11">
        <v>12710000000</v>
      </c>
    </row>
    <row r="280" spans="1:14" x14ac:dyDescent="0.25">
      <c r="A280" t="s">
        <v>7293</v>
      </c>
      <c r="B280" t="s">
        <v>7294</v>
      </c>
      <c r="C280" t="s">
        <v>7295</v>
      </c>
      <c r="D280">
        <v>47.94</v>
      </c>
      <c r="E280">
        <v>57.55</v>
      </c>
      <c r="F280" t="s">
        <v>1678</v>
      </c>
      <c r="G280" t="s">
        <v>7296</v>
      </c>
      <c r="H280">
        <v>32.32</v>
      </c>
      <c r="I280">
        <v>0.04</v>
      </c>
      <c r="J280" t="s">
        <v>7297</v>
      </c>
      <c r="K280" s="11">
        <v>42540000</v>
      </c>
      <c r="L280" s="11">
        <v>3800000</v>
      </c>
      <c r="M280" s="11">
        <v>358970000</v>
      </c>
      <c r="N280" s="11">
        <v>12680000000</v>
      </c>
    </row>
    <row r="281" spans="1:14" x14ac:dyDescent="0.25">
      <c r="A281" t="s">
        <v>4595</v>
      </c>
      <c r="B281" t="s">
        <v>4596</v>
      </c>
      <c r="C281" t="s">
        <v>4597</v>
      </c>
      <c r="D281">
        <v>51.94</v>
      </c>
      <c r="E281">
        <v>40.380000000000003</v>
      </c>
      <c r="F281" t="s">
        <v>278</v>
      </c>
      <c r="G281" t="s">
        <v>4598</v>
      </c>
      <c r="H281">
        <v>23.64</v>
      </c>
      <c r="I281">
        <v>0.04</v>
      </c>
      <c r="J281" t="s">
        <v>4599</v>
      </c>
      <c r="K281" s="11">
        <v>10480000</v>
      </c>
      <c r="L281" s="11">
        <v>1300000</v>
      </c>
      <c r="M281" s="11">
        <v>46490000</v>
      </c>
      <c r="N281" s="11">
        <v>12050000000</v>
      </c>
    </row>
    <row r="282" spans="1:14" x14ac:dyDescent="0.25">
      <c r="A282" t="s">
        <v>5869</v>
      </c>
      <c r="B282" t="s">
        <v>5870</v>
      </c>
      <c r="C282" t="s">
        <v>5871</v>
      </c>
      <c r="D282">
        <v>27.6</v>
      </c>
      <c r="E282">
        <v>26.17</v>
      </c>
      <c r="F282" t="s">
        <v>870</v>
      </c>
      <c r="G282" t="s">
        <v>5872</v>
      </c>
      <c r="H282">
        <v>21.52</v>
      </c>
      <c r="I282">
        <v>0.04</v>
      </c>
      <c r="J282" t="s">
        <v>5873</v>
      </c>
      <c r="K282" s="11">
        <v>18340000</v>
      </c>
      <c r="L282" s="11">
        <v>3260000</v>
      </c>
      <c r="M282" s="11">
        <v>102950000</v>
      </c>
      <c r="N282" s="11">
        <v>11960000000</v>
      </c>
    </row>
    <row r="283" spans="1:14" x14ac:dyDescent="0.25">
      <c r="A283" t="s">
        <v>4365</v>
      </c>
      <c r="B283" t="s">
        <v>4366</v>
      </c>
      <c r="C283" t="s">
        <v>3673</v>
      </c>
      <c r="D283">
        <v>38.340000000000003</v>
      </c>
      <c r="E283">
        <v>37.950000000000003</v>
      </c>
      <c r="F283" t="s">
        <v>352</v>
      </c>
      <c r="G283" t="s">
        <v>4367</v>
      </c>
      <c r="H283">
        <v>18.79</v>
      </c>
      <c r="I283">
        <v>0.04</v>
      </c>
      <c r="J283" t="s">
        <v>4368</v>
      </c>
      <c r="K283" s="11">
        <v>10640000</v>
      </c>
      <c r="L283" s="11">
        <v>1600000</v>
      </c>
      <c r="M283" s="11">
        <v>41340000</v>
      </c>
      <c r="N283" s="11">
        <v>11870000000</v>
      </c>
    </row>
    <row r="284" spans="1:14" x14ac:dyDescent="0.25">
      <c r="A284" t="s">
        <v>6804</v>
      </c>
      <c r="B284" t="s">
        <v>6805</v>
      </c>
      <c r="C284" t="s">
        <v>4488</v>
      </c>
      <c r="D284">
        <v>50.21</v>
      </c>
      <c r="E284">
        <v>43.68</v>
      </c>
      <c r="F284" t="s">
        <v>1076</v>
      </c>
      <c r="G284" t="s">
        <v>6806</v>
      </c>
      <c r="H284">
        <v>25.21</v>
      </c>
      <c r="I284">
        <v>0.04</v>
      </c>
      <c r="J284" t="s">
        <v>6807</v>
      </c>
      <c r="K284" s="11">
        <v>14750000</v>
      </c>
      <c r="L284" s="11">
        <v>1470000</v>
      </c>
      <c r="M284" s="11">
        <v>205910000</v>
      </c>
      <c r="N284" s="11">
        <v>11760000000</v>
      </c>
    </row>
    <row r="285" spans="1:14" x14ac:dyDescent="0.25">
      <c r="A285" t="s">
        <v>6029</v>
      </c>
      <c r="B285" t="s">
        <v>6030</v>
      </c>
      <c r="C285" t="s">
        <v>4209</v>
      </c>
      <c r="D285">
        <v>61.36</v>
      </c>
      <c r="E285">
        <v>67.47</v>
      </c>
      <c r="F285" t="s">
        <v>1296</v>
      </c>
      <c r="G285" t="s">
        <v>6031</v>
      </c>
      <c r="H285">
        <v>26.24</v>
      </c>
      <c r="I285">
        <v>0.04</v>
      </c>
      <c r="J285" t="s">
        <v>6032</v>
      </c>
      <c r="K285" s="11">
        <v>37130000</v>
      </c>
      <c r="L285" s="11">
        <v>2150000</v>
      </c>
      <c r="M285" s="11">
        <v>116040000</v>
      </c>
      <c r="N285" s="11">
        <v>11450000000</v>
      </c>
    </row>
    <row r="286" spans="1:14" x14ac:dyDescent="0.25">
      <c r="A286" t="s">
        <v>5495</v>
      </c>
      <c r="B286" t="s">
        <v>5496</v>
      </c>
      <c r="C286" t="s">
        <v>5497</v>
      </c>
      <c r="D286">
        <v>91.05</v>
      </c>
      <c r="E286">
        <v>87.62</v>
      </c>
      <c r="F286" t="s">
        <v>1198</v>
      </c>
      <c r="G286" t="s">
        <v>5498</v>
      </c>
      <c r="H286">
        <v>24.61</v>
      </c>
      <c r="I286">
        <v>0.04</v>
      </c>
      <c r="J286" t="s">
        <v>5499</v>
      </c>
      <c r="K286" s="11">
        <v>32049999.999999996</v>
      </c>
      <c r="L286" s="11">
        <v>1590000</v>
      </c>
      <c r="M286" s="11">
        <v>80000000</v>
      </c>
      <c r="N286" s="11">
        <v>11270000000</v>
      </c>
    </row>
    <row r="287" spans="1:14" x14ac:dyDescent="0.25">
      <c r="A287" t="s">
        <v>7387</v>
      </c>
      <c r="B287" t="s">
        <v>7388</v>
      </c>
      <c r="C287" t="s">
        <v>7389</v>
      </c>
      <c r="D287">
        <v>49.48</v>
      </c>
      <c r="E287">
        <v>59.54</v>
      </c>
      <c r="F287" t="s">
        <v>1011</v>
      </c>
      <c r="G287" t="s">
        <v>7390</v>
      </c>
      <c r="H287">
        <v>23.99</v>
      </c>
      <c r="I287">
        <v>0.04</v>
      </c>
      <c r="J287" t="s">
        <v>7391</v>
      </c>
      <c r="K287" s="11">
        <v>27020000</v>
      </c>
      <c r="L287" s="11">
        <v>2100000</v>
      </c>
      <c r="M287" s="11">
        <v>396130000</v>
      </c>
      <c r="N287" s="11">
        <v>11250000000</v>
      </c>
    </row>
    <row r="288" spans="1:14" x14ac:dyDescent="0.25">
      <c r="A288" t="s">
        <v>6052</v>
      </c>
      <c r="B288" t="s">
        <v>6053</v>
      </c>
      <c r="C288" t="s">
        <v>6054</v>
      </c>
      <c r="D288">
        <v>28.78</v>
      </c>
      <c r="E288">
        <v>29.45</v>
      </c>
      <c r="F288" t="s">
        <v>2133</v>
      </c>
      <c r="G288" t="s">
        <v>6055</v>
      </c>
      <c r="H288">
        <v>35.17</v>
      </c>
      <c r="I288">
        <v>0.04</v>
      </c>
      <c r="J288" t="s">
        <v>6056</v>
      </c>
      <c r="K288" s="11">
        <v>42200000</v>
      </c>
      <c r="L288" s="11">
        <v>5100000</v>
      </c>
      <c r="M288" s="11">
        <v>119230000</v>
      </c>
      <c r="N288" s="11">
        <v>11200000000</v>
      </c>
    </row>
    <row r="289" spans="1:14" x14ac:dyDescent="0.25">
      <c r="A289" t="s">
        <v>5452</v>
      </c>
      <c r="B289" t="s">
        <v>5453</v>
      </c>
      <c r="C289" t="s">
        <v>5454</v>
      </c>
      <c r="D289">
        <v>25.94</v>
      </c>
      <c r="E289">
        <v>28.36</v>
      </c>
      <c r="F289" t="s">
        <v>1831</v>
      </c>
      <c r="G289" t="s">
        <v>5455</v>
      </c>
      <c r="H289">
        <v>16.57</v>
      </c>
      <c r="I289">
        <v>0.04</v>
      </c>
      <c r="J289" t="s">
        <v>5456</v>
      </c>
      <c r="K289" s="11">
        <v>21910000</v>
      </c>
      <c r="L289" s="11">
        <v>3860000</v>
      </c>
      <c r="M289" s="11">
        <v>77800000</v>
      </c>
      <c r="N289" s="11">
        <v>11190000000</v>
      </c>
    </row>
    <row r="290" spans="1:14" x14ac:dyDescent="0.25">
      <c r="A290" t="s">
        <v>5212</v>
      </c>
      <c r="B290" t="s">
        <v>5213</v>
      </c>
      <c r="C290" t="s">
        <v>5214</v>
      </c>
      <c r="D290">
        <v>53.05</v>
      </c>
      <c r="E290">
        <v>50.99</v>
      </c>
      <c r="F290" t="s">
        <v>1450</v>
      </c>
      <c r="G290" t="s">
        <v>5215</v>
      </c>
      <c r="H290">
        <v>24.54</v>
      </c>
      <c r="I290">
        <v>0.04</v>
      </c>
      <c r="J290" t="s">
        <v>5216</v>
      </c>
      <c r="K290" s="11">
        <v>17180000</v>
      </c>
      <c r="L290" s="11">
        <v>1440000</v>
      </c>
      <c r="M290" s="11">
        <v>66060000</v>
      </c>
      <c r="N290" s="11">
        <v>11180000000</v>
      </c>
    </row>
    <row r="291" spans="1:14" x14ac:dyDescent="0.25">
      <c r="A291" t="s">
        <v>4467</v>
      </c>
      <c r="B291" t="s">
        <v>4468</v>
      </c>
      <c r="C291" t="s">
        <v>4469</v>
      </c>
      <c r="D291">
        <v>64.900000000000006</v>
      </c>
      <c r="E291">
        <v>60.86</v>
      </c>
      <c r="F291" t="s">
        <v>4470</v>
      </c>
      <c r="G291" t="s">
        <v>4471</v>
      </c>
      <c r="H291">
        <v>20.29</v>
      </c>
      <c r="I291">
        <v>0.04</v>
      </c>
      <c r="J291" t="s">
        <v>4472</v>
      </c>
      <c r="K291" s="11">
        <v>10770000</v>
      </c>
      <c r="L291" s="11">
        <v>961850</v>
      </c>
      <c r="M291" s="11">
        <v>43760000</v>
      </c>
      <c r="N291" s="11">
        <v>11130000000</v>
      </c>
    </row>
    <row r="292" spans="1:14" x14ac:dyDescent="0.25">
      <c r="A292" t="s">
        <v>6250</v>
      </c>
      <c r="B292" t="s">
        <v>6251</v>
      </c>
      <c r="C292" t="s">
        <v>6252</v>
      </c>
      <c r="D292">
        <v>82.4</v>
      </c>
      <c r="E292">
        <v>87.16</v>
      </c>
      <c r="F292" t="s">
        <v>1357</v>
      </c>
      <c r="G292" t="s">
        <v>6253</v>
      </c>
      <c r="H292">
        <v>26.14</v>
      </c>
      <c r="I292">
        <v>0.04</v>
      </c>
      <c r="J292" t="s">
        <v>3902</v>
      </c>
      <c r="K292" s="11">
        <v>24040000</v>
      </c>
      <c r="L292" s="11">
        <v>1320000</v>
      </c>
      <c r="M292" s="11">
        <v>131449999.99999999</v>
      </c>
      <c r="N292" s="11">
        <v>11080000000</v>
      </c>
    </row>
    <row r="293" spans="1:14" x14ac:dyDescent="0.25">
      <c r="A293" t="s">
        <v>5136</v>
      </c>
      <c r="B293" t="s">
        <v>5137</v>
      </c>
      <c r="C293" t="s">
        <v>5138</v>
      </c>
      <c r="D293">
        <v>48.79</v>
      </c>
      <c r="E293">
        <v>51.45</v>
      </c>
      <c r="F293" t="s">
        <v>1082</v>
      </c>
      <c r="G293" t="s">
        <v>5139</v>
      </c>
      <c r="H293">
        <v>22.36</v>
      </c>
      <c r="I293">
        <v>0.04</v>
      </c>
      <c r="J293" t="s">
        <v>5140</v>
      </c>
      <c r="K293" s="11">
        <v>14180000</v>
      </c>
      <c r="L293" s="11">
        <v>1580000</v>
      </c>
      <c r="M293" s="11">
        <v>64129999.999999993</v>
      </c>
      <c r="N293" s="11">
        <v>10790000000</v>
      </c>
    </row>
    <row r="294" spans="1:14" x14ac:dyDescent="0.25">
      <c r="A294" t="s">
        <v>6038</v>
      </c>
      <c r="B294" t="s">
        <v>6039</v>
      </c>
      <c r="C294" t="s">
        <v>4126</v>
      </c>
      <c r="D294">
        <v>23.32</v>
      </c>
      <c r="E294">
        <v>26.03</v>
      </c>
      <c r="F294" t="s">
        <v>1322</v>
      </c>
      <c r="G294" t="s">
        <v>6040</v>
      </c>
      <c r="H294">
        <v>27.47</v>
      </c>
      <c r="I294">
        <v>0.04</v>
      </c>
      <c r="J294" t="s">
        <v>6041</v>
      </c>
      <c r="K294" s="11">
        <v>35880000</v>
      </c>
      <c r="L294" s="11">
        <v>5610000</v>
      </c>
      <c r="M294" s="11">
        <v>116460000</v>
      </c>
      <c r="N294" s="11">
        <v>10750000000</v>
      </c>
    </row>
    <row r="295" spans="1:14" x14ac:dyDescent="0.25">
      <c r="A295" t="s">
        <v>5397</v>
      </c>
      <c r="B295" t="s">
        <v>5398</v>
      </c>
      <c r="C295" t="s">
        <v>5399</v>
      </c>
      <c r="D295">
        <v>38.43</v>
      </c>
      <c r="E295">
        <v>39.75</v>
      </c>
      <c r="F295" t="s">
        <v>1548</v>
      </c>
      <c r="G295" t="s">
        <v>5400</v>
      </c>
      <c r="H295">
        <v>20.64</v>
      </c>
      <c r="I295">
        <v>0.04</v>
      </c>
      <c r="J295" t="s">
        <v>5401</v>
      </c>
      <c r="K295" s="11">
        <v>23880000</v>
      </c>
      <c r="L295" s="11">
        <v>2700000</v>
      </c>
      <c r="M295" s="11">
        <v>74170000</v>
      </c>
      <c r="N295" s="11">
        <v>10620000000</v>
      </c>
    </row>
    <row r="296" spans="1:14" x14ac:dyDescent="0.25">
      <c r="A296" t="s">
        <v>5163</v>
      </c>
      <c r="B296" t="s">
        <v>5164</v>
      </c>
      <c r="C296" t="s">
        <v>5165</v>
      </c>
      <c r="D296">
        <v>47.99</v>
      </c>
      <c r="E296">
        <v>45.97</v>
      </c>
      <c r="F296" t="s">
        <v>1777</v>
      </c>
      <c r="G296" t="s">
        <v>5166</v>
      </c>
      <c r="H296">
        <v>29.89</v>
      </c>
      <c r="I296">
        <v>0.04</v>
      </c>
      <c r="J296" t="s">
        <v>5167</v>
      </c>
      <c r="K296" s="11">
        <v>22390000</v>
      </c>
      <c r="L296" s="11">
        <v>2069999.9999999998</v>
      </c>
      <c r="M296" s="11">
        <v>64930000.000000007</v>
      </c>
      <c r="N296" s="11">
        <v>10500000000</v>
      </c>
    </row>
    <row r="297" spans="1:14" x14ac:dyDescent="0.25">
      <c r="A297" t="s">
        <v>5289</v>
      </c>
      <c r="B297" t="s">
        <v>5290</v>
      </c>
      <c r="C297" t="s">
        <v>5291</v>
      </c>
      <c r="D297">
        <v>36.74</v>
      </c>
      <c r="E297">
        <v>40.25</v>
      </c>
      <c r="F297" t="s">
        <v>1411</v>
      </c>
      <c r="G297" t="s">
        <v>5292</v>
      </c>
      <c r="H297">
        <v>23.8</v>
      </c>
      <c r="I297">
        <v>0.04</v>
      </c>
      <c r="J297" t="s">
        <v>5293</v>
      </c>
      <c r="K297" s="11">
        <v>19230000</v>
      </c>
      <c r="L297" s="11">
        <v>2450000</v>
      </c>
      <c r="M297" s="11">
        <v>70040000</v>
      </c>
      <c r="N297" s="11">
        <v>10410000000</v>
      </c>
    </row>
    <row r="298" spans="1:14" x14ac:dyDescent="0.25">
      <c r="A298" t="s">
        <v>5418</v>
      </c>
      <c r="B298" t="s">
        <v>5419</v>
      </c>
      <c r="C298" t="s">
        <v>5420</v>
      </c>
      <c r="D298">
        <v>67.849999999999994</v>
      </c>
      <c r="E298">
        <v>54.85</v>
      </c>
      <c r="F298" t="s">
        <v>579</v>
      </c>
      <c r="G298" t="s">
        <v>5421</v>
      </c>
      <c r="H298">
        <v>29.16</v>
      </c>
      <c r="I298">
        <v>0.04</v>
      </c>
      <c r="J298" t="s">
        <v>5422</v>
      </c>
      <c r="K298" s="11">
        <v>36000000</v>
      </c>
      <c r="L298" s="11">
        <v>2260000</v>
      </c>
      <c r="M298" s="11">
        <v>75600000</v>
      </c>
      <c r="N298" s="11">
        <v>10330000000</v>
      </c>
    </row>
    <row r="299" spans="1:14" x14ac:dyDescent="0.25">
      <c r="A299" t="s">
        <v>4672</v>
      </c>
      <c r="B299" t="s">
        <v>4673</v>
      </c>
      <c r="C299" t="s">
        <v>4674</v>
      </c>
      <c r="D299">
        <v>37.78</v>
      </c>
      <c r="E299">
        <v>37.51</v>
      </c>
      <c r="F299" t="s">
        <v>4675</v>
      </c>
      <c r="G299" t="s">
        <v>4676</v>
      </c>
      <c r="H299">
        <v>21.38</v>
      </c>
      <c r="I299">
        <v>0.04</v>
      </c>
      <c r="J299" t="s">
        <v>4677</v>
      </c>
      <c r="K299" s="11">
        <v>10120000</v>
      </c>
      <c r="L299" s="11">
        <v>1570000</v>
      </c>
      <c r="M299" s="11">
        <v>48440000</v>
      </c>
      <c r="N299" s="11">
        <v>10310000000</v>
      </c>
    </row>
    <row r="300" spans="1:14" x14ac:dyDescent="0.25">
      <c r="A300" t="s">
        <v>4378</v>
      </c>
      <c r="B300" t="s">
        <v>4379</v>
      </c>
      <c r="C300" t="s">
        <v>4380</v>
      </c>
      <c r="D300">
        <v>66.239999999999995</v>
      </c>
      <c r="E300">
        <v>62.23</v>
      </c>
      <c r="F300" t="s">
        <v>4381</v>
      </c>
      <c r="G300" t="s">
        <v>4382</v>
      </c>
      <c r="H300">
        <v>19.309999999999999</v>
      </c>
      <c r="I300">
        <v>0.04</v>
      </c>
      <c r="J300" t="s">
        <v>4383</v>
      </c>
      <c r="K300" s="11">
        <v>9830000</v>
      </c>
      <c r="L300" s="11">
        <v>878310</v>
      </c>
      <c r="M300" s="11">
        <v>41710000</v>
      </c>
      <c r="N300" s="11">
        <v>10050000000</v>
      </c>
    </row>
    <row r="301" spans="1:14" x14ac:dyDescent="0.25">
      <c r="A301" t="s">
        <v>6463</v>
      </c>
      <c r="B301" t="s">
        <v>6464</v>
      </c>
      <c r="C301" t="s">
        <v>5135</v>
      </c>
      <c r="D301">
        <v>59.63</v>
      </c>
      <c r="E301">
        <v>51.66</v>
      </c>
      <c r="F301" t="s">
        <v>1067</v>
      </c>
      <c r="G301" t="s">
        <v>6465</v>
      </c>
      <c r="H301">
        <v>34.380000000000003</v>
      </c>
      <c r="I301">
        <v>0.04</v>
      </c>
      <c r="J301" t="s">
        <v>6466</v>
      </c>
      <c r="K301" s="11">
        <v>64090000</v>
      </c>
      <c r="L301" s="11">
        <v>4210000</v>
      </c>
      <c r="M301" s="11">
        <v>159870000</v>
      </c>
      <c r="N301" s="11">
        <v>10030000000</v>
      </c>
    </row>
    <row r="302" spans="1:14" x14ac:dyDescent="0.25">
      <c r="A302" t="s">
        <v>6657</v>
      </c>
      <c r="B302" t="s">
        <v>6658</v>
      </c>
      <c r="C302" t="s">
        <v>6659</v>
      </c>
      <c r="D302">
        <v>34.799999999999997</v>
      </c>
      <c r="E302">
        <v>45.29</v>
      </c>
      <c r="F302" t="s">
        <v>3241</v>
      </c>
      <c r="G302" t="s">
        <v>6660</v>
      </c>
      <c r="H302">
        <v>43.74</v>
      </c>
      <c r="I302">
        <v>0.04</v>
      </c>
      <c r="J302" t="s">
        <v>6661</v>
      </c>
      <c r="K302" s="11">
        <v>60950000</v>
      </c>
      <c r="L302" s="11">
        <v>4560000</v>
      </c>
      <c r="M302" s="11">
        <v>187320000</v>
      </c>
      <c r="N302" s="11">
        <v>9700000000</v>
      </c>
    </row>
    <row r="303" spans="1:14" x14ac:dyDescent="0.25">
      <c r="A303" t="s">
        <v>6089</v>
      </c>
      <c r="B303" t="s">
        <v>6090</v>
      </c>
      <c r="C303" t="s">
        <v>6091</v>
      </c>
      <c r="D303">
        <v>30.66</v>
      </c>
      <c r="E303">
        <v>26.68</v>
      </c>
      <c r="F303" t="s">
        <v>2827</v>
      </c>
      <c r="G303" t="s">
        <v>6092</v>
      </c>
      <c r="H303">
        <v>40.57</v>
      </c>
      <c r="I303">
        <v>0.04</v>
      </c>
      <c r="J303" t="s">
        <v>6093</v>
      </c>
      <c r="K303" s="11">
        <v>36510000</v>
      </c>
      <c r="L303" s="11">
        <v>5280000</v>
      </c>
      <c r="M303" s="11">
        <v>121940000</v>
      </c>
      <c r="N303" s="11">
        <v>9660000000</v>
      </c>
    </row>
    <row r="304" spans="1:14" x14ac:dyDescent="0.25">
      <c r="A304" t="s">
        <v>5048</v>
      </c>
      <c r="B304" t="s">
        <v>5049</v>
      </c>
      <c r="C304" t="s">
        <v>5050</v>
      </c>
      <c r="D304">
        <v>33.44</v>
      </c>
      <c r="E304">
        <v>36.799999999999997</v>
      </c>
      <c r="F304" t="s">
        <v>1193</v>
      </c>
      <c r="G304" t="s">
        <v>5051</v>
      </c>
      <c r="H304">
        <v>22.48</v>
      </c>
      <c r="I304">
        <v>0.04</v>
      </c>
      <c r="J304" t="s">
        <v>5052</v>
      </c>
      <c r="K304" s="11">
        <v>13800000</v>
      </c>
      <c r="L304" s="11">
        <v>1850000</v>
      </c>
      <c r="M304" s="11">
        <v>61330000</v>
      </c>
      <c r="N304" s="11">
        <v>9540000000</v>
      </c>
    </row>
    <row r="305" spans="1:14" x14ac:dyDescent="0.25">
      <c r="A305" t="s">
        <v>6086</v>
      </c>
      <c r="B305" t="s">
        <v>6087</v>
      </c>
      <c r="C305" t="s">
        <v>6088</v>
      </c>
      <c r="D305">
        <v>56.74</v>
      </c>
      <c r="E305">
        <v>43.68</v>
      </c>
      <c r="F305" t="s">
        <v>352</v>
      </c>
      <c r="G305" t="s">
        <v>6084</v>
      </c>
      <c r="H305">
        <v>24.06</v>
      </c>
      <c r="I305">
        <v>0.04</v>
      </c>
      <c r="J305" t="s">
        <v>4933</v>
      </c>
      <c r="K305" s="11">
        <v>13790000</v>
      </c>
      <c r="L305" s="11">
        <v>1600000</v>
      </c>
      <c r="M305" s="11">
        <v>121860000</v>
      </c>
      <c r="N305" s="11">
        <v>9530000000</v>
      </c>
    </row>
    <row r="306" spans="1:14" x14ac:dyDescent="0.25">
      <c r="A306" t="s">
        <v>5118</v>
      </c>
      <c r="B306" t="s">
        <v>5119</v>
      </c>
      <c r="C306" t="s">
        <v>5120</v>
      </c>
      <c r="D306">
        <v>52.32</v>
      </c>
      <c r="E306">
        <v>50.3</v>
      </c>
      <c r="F306" t="s">
        <v>1653</v>
      </c>
      <c r="G306" t="s">
        <v>5121</v>
      </c>
      <c r="H306">
        <v>33.700000000000003</v>
      </c>
      <c r="I306">
        <v>0.04</v>
      </c>
      <c r="J306" t="s">
        <v>5122</v>
      </c>
      <c r="K306" s="11">
        <v>26870000</v>
      </c>
      <c r="L306" s="11">
        <v>2140000</v>
      </c>
      <c r="M306" s="11">
        <v>63460000</v>
      </c>
      <c r="N306" s="11">
        <v>9500000000</v>
      </c>
    </row>
    <row r="307" spans="1:14" x14ac:dyDescent="0.25">
      <c r="A307" t="s">
        <v>4925</v>
      </c>
      <c r="B307" t="s">
        <v>4926</v>
      </c>
      <c r="C307" t="s">
        <v>4927</v>
      </c>
      <c r="D307">
        <v>37.56</v>
      </c>
      <c r="E307">
        <v>35.18</v>
      </c>
      <c r="F307" t="s">
        <v>487</v>
      </c>
      <c r="G307" t="s">
        <v>4928</v>
      </c>
      <c r="H307">
        <v>20.37</v>
      </c>
      <c r="I307">
        <v>0.04</v>
      </c>
      <c r="J307" t="s">
        <v>4929</v>
      </c>
      <c r="K307" s="11">
        <v>14930000</v>
      </c>
      <c r="L307" s="11">
        <v>2040000</v>
      </c>
      <c r="M307" s="11">
        <v>56020000</v>
      </c>
      <c r="N307" s="11">
        <v>9320000000</v>
      </c>
    </row>
    <row r="308" spans="1:14" x14ac:dyDescent="0.25">
      <c r="A308" t="s">
        <v>3982</v>
      </c>
      <c r="B308" t="s">
        <v>3983</v>
      </c>
      <c r="C308" t="s">
        <v>2277</v>
      </c>
      <c r="D308">
        <v>37.74</v>
      </c>
      <c r="E308">
        <v>41.44</v>
      </c>
      <c r="F308" t="s">
        <v>3984</v>
      </c>
      <c r="G308" t="s">
        <v>3985</v>
      </c>
      <c r="H308">
        <v>18.28</v>
      </c>
      <c r="I308">
        <v>0.04</v>
      </c>
      <c r="J308" t="s">
        <v>3986</v>
      </c>
      <c r="K308" s="11">
        <v>11380000</v>
      </c>
      <c r="L308" s="11">
        <v>1250000</v>
      </c>
      <c r="M308" s="11">
        <v>33800000</v>
      </c>
      <c r="N308" s="11">
        <v>9280000000</v>
      </c>
    </row>
    <row r="309" spans="1:14" x14ac:dyDescent="0.25">
      <c r="A309" t="s">
        <v>5262</v>
      </c>
      <c r="B309" t="s">
        <v>5263</v>
      </c>
      <c r="C309" t="s">
        <v>2634</v>
      </c>
      <c r="D309">
        <v>25.95</v>
      </c>
      <c r="E309">
        <v>27.52</v>
      </c>
      <c r="F309" t="s">
        <v>1992</v>
      </c>
      <c r="G309" t="s">
        <v>5264</v>
      </c>
      <c r="H309">
        <v>17.62</v>
      </c>
      <c r="I309">
        <v>0.04</v>
      </c>
      <c r="J309" t="s">
        <v>5265</v>
      </c>
      <c r="K309" s="11">
        <v>14410000</v>
      </c>
      <c r="L309" s="11">
        <v>2470000</v>
      </c>
      <c r="M309" s="11">
        <v>68740000</v>
      </c>
      <c r="N309" s="11">
        <v>9260000000</v>
      </c>
    </row>
    <row r="310" spans="1:14" x14ac:dyDescent="0.25">
      <c r="A310" t="s">
        <v>3961</v>
      </c>
      <c r="B310" t="s">
        <v>3962</v>
      </c>
      <c r="C310" t="s">
        <v>1981</v>
      </c>
      <c r="D310">
        <v>24.42</v>
      </c>
      <c r="E310">
        <v>25.16</v>
      </c>
      <c r="F310" t="s">
        <v>1643</v>
      </c>
      <c r="G310" t="s">
        <v>3963</v>
      </c>
      <c r="H310">
        <v>26.09</v>
      </c>
      <c r="I310">
        <v>0.04</v>
      </c>
      <c r="J310" t="s">
        <v>3964</v>
      </c>
      <c r="K310" s="11">
        <v>9280000</v>
      </c>
      <c r="L310" s="11">
        <v>2009999.9999999998</v>
      </c>
      <c r="M310" s="11">
        <v>33229999.999999996</v>
      </c>
      <c r="N310" s="11">
        <v>8720000000</v>
      </c>
    </row>
    <row r="311" spans="1:14" x14ac:dyDescent="0.25">
      <c r="A311" t="s">
        <v>6081</v>
      </c>
      <c r="B311" t="s">
        <v>6082</v>
      </c>
      <c r="C311" t="s">
        <v>6083</v>
      </c>
      <c r="D311">
        <v>61.48</v>
      </c>
      <c r="E311">
        <v>49.34</v>
      </c>
      <c r="F311" t="s">
        <v>1178</v>
      </c>
      <c r="G311" t="s">
        <v>6084</v>
      </c>
      <c r="H311">
        <v>22.27</v>
      </c>
      <c r="I311">
        <v>0.04</v>
      </c>
      <c r="J311" t="s">
        <v>6085</v>
      </c>
      <c r="K311" s="11">
        <v>13930000</v>
      </c>
      <c r="L311" s="11">
        <v>1360000</v>
      </c>
      <c r="M311" s="11">
        <v>121860000</v>
      </c>
      <c r="N311" s="11">
        <v>8600000000</v>
      </c>
    </row>
    <row r="312" spans="1:14" x14ac:dyDescent="0.25">
      <c r="A312" t="s">
        <v>5589</v>
      </c>
      <c r="B312" t="s">
        <v>5590</v>
      </c>
      <c r="C312" t="s">
        <v>5591</v>
      </c>
      <c r="D312">
        <v>49.67</v>
      </c>
      <c r="E312">
        <v>57.93</v>
      </c>
      <c r="F312" t="s">
        <v>1913</v>
      </c>
      <c r="G312" t="s">
        <v>5592</v>
      </c>
      <c r="H312">
        <v>32.79</v>
      </c>
      <c r="I312">
        <v>0.04</v>
      </c>
      <c r="J312" t="s">
        <v>5593</v>
      </c>
      <c r="K312" s="11">
        <v>31770000</v>
      </c>
      <c r="L312" s="11">
        <v>2180000</v>
      </c>
      <c r="M312" s="11">
        <v>85310000</v>
      </c>
      <c r="N312" s="11">
        <v>8590000000</v>
      </c>
    </row>
    <row r="313" spans="1:14" x14ac:dyDescent="0.25">
      <c r="A313" t="s">
        <v>6033</v>
      </c>
      <c r="B313" t="s">
        <v>6034</v>
      </c>
      <c r="C313" t="s">
        <v>6035</v>
      </c>
      <c r="D313">
        <v>24.33</v>
      </c>
      <c r="E313">
        <v>26.9</v>
      </c>
      <c r="F313" t="s">
        <v>1292</v>
      </c>
      <c r="G313" t="s">
        <v>6036</v>
      </c>
      <c r="H313">
        <v>27.86</v>
      </c>
      <c r="I313">
        <v>0.04</v>
      </c>
      <c r="J313" t="s">
        <v>6037</v>
      </c>
      <c r="K313" s="11">
        <v>31920000</v>
      </c>
      <c r="L313" s="11">
        <v>5420000</v>
      </c>
      <c r="M313" s="11">
        <v>116060000</v>
      </c>
      <c r="N313" s="11">
        <v>8490000000</v>
      </c>
    </row>
    <row r="314" spans="1:14" x14ac:dyDescent="0.25">
      <c r="A314" t="s">
        <v>4486</v>
      </c>
      <c r="B314" t="s">
        <v>4487</v>
      </c>
      <c r="C314" t="s">
        <v>4488</v>
      </c>
      <c r="D314">
        <v>40.11</v>
      </c>
      <c r="E314">
        <v>42.28</v>
      </c>
      <c r="F314" t="s">
        <v>437</v>
      </c>
      <c r="G314" t="s">
        <v>4489</v>
      </c>
      <c r="H314">
        <v>30.7</v>
      </c>
      <c r="I314">
        <v>0.04</v>
      </c>
      <c r="J314" t="s">
        <v>4490</v>
      </c>
      <c r="K314" s="11">
        <v>14750000</v>
      </c>
      <c r="L314" s="11">
        <v>1820000</v>
      </c>
      <c r="M314" s="11">
        <v>44200000</v>
      </c>
      <c r="N314" s="11">
        <v>8380000000.000001</v>
      </c>
    </row>
    <row r="315" spans="1:14" x14ac:dyDescent="0.25">
      <c r="A315" t="s">
        <v>6182</v>
      </c>
      <c r="B315" t="s">
        <v>6183</v>
      </c>
      <c r="C315" t="s">
        <v>6184</v>
      </c>
      <c r="D315">
        <v>28.82</v>
      </c>
      <c r="E315">
        <v>29.37</v>
      </c>
      <c r="F315" t="s">
        <v>3080</v>
      </c>
      <c r="G315" t="s">
        <v>6185</v>
      </c>
      <c r="H315">
        <v>23.66</v>
      </c>
      <c r="I315">
        <v>0.04</v>
      </c>
      <c r="J315" t="s">
        <v>6186</v>
      </c>
      <c r="K315" s="11">
        <v>30180000</v>
      </c>
      <c r="L315" s="11">
        <v>4870000</v>
      </c>
      <c r="M315" s="11">
        <v>126580000</v>
      </c>
      <c r="N315" s="11">
        <v>8250000000</v>
      </c>
    </row>
    <row r="316" spans="1:14" x14ac:dyDescent="0.25">
      <c r="A316" t="s">
        <v>3388</v>
      </c>
      <c r="B316" t="s">
        <v>3389</v>
      </c>
      <c r="C316" t="s">
        <v>3390</v>
      </c>
      <c r="D316">
        <v>46.9</v>
      </c>
      <c r="E316">
        <v>46.93</v>
      </c>
      <c r="F316" t="s">
        <v>3391</v>
      </c>
      <c r="G316" t="s">
        <v>3392</v>
      </c>
      <c r="H316">
        <v>14.89</v>
      </c>
      <c r="I316">
        <v>0.04</v>
      </c>
      <c r="J316" t="s">
        <v>3393</v>
      </c>
      <c r="K316" s="11">
        <v>6020000</v>
      </c>
      <c r="L316" s="11">
        <v>787830</v>
      </c>
      <c r="M316" s="11">
        <v>23910000</v>
      </c>
      <c r="N316" s="11">
        <v>8109999999.999999</v>
      </c>
    </row>
    <row r="317" spans="1:14" x14ac:dyDescent="0.25">
      <c r="A317" t="s">
        <v>4920</v>
      </c>
      <c r="B317" t="s">
        <v>4921</v>
      </c>
      <c r="C317" t="s">
        <v>4922</v>
      </c>
      <c r="D317">
        <v>23.87</v>
      </c>
      <c r="E317">
        <v>25.41</v>
      </c>
      <c r="F317" t="s">
        <v>4923</v>
      </c>
      <c r="G317" t="s">
        <v>4924</v>
      </c>
      <c r="H317">
        <v>16.190000000000001</v>
      </c>
      <c r="I317">
        <v>0.04</v>
      </c>
      <c r="J317" t="s">
        <v>3653</v>
      </c>
      <c r="K317" s="11">
        <v>15890000</v>
      </c>
      <c r="L317" s="11">
        <v>3410000</v>
      </c>
      <c r="M317" s="11">
        <v>55900000</v>
      </c>
      <c r="N317" s="11">
        <v>8060000000.000001</v>
      </c>
    </row>
    <row r="318" spans="1:14" x14ac:dyDescent="0.25">
      <c r="A318" t="s">
        <v>5799</v>
      </c>
      <c r="B318" t="s">
        <v>5800</v>
      </c>
      <c r="C318" t="s">
        <v>5801</v>
      </c>
      <c r="D318">
        <v>40.450000000000003</v>
      </c>
      <c r="E318">
        <v>41.13</v>
      </c>
      <c r="F318" t="s">
        <v>1602</v>
      </c>
      <c r="G318" t="s">
        <v>5802</v>
      </c>
      <c r="H318">
        <v>32.159999999999997</v>
      </c>
      <c r="I318">
        <v>0.04</v>
      </c>
      <c r="J318" t="s">
        <v>5803</v>
      </c>
      <c r="K318" s="11">
        <v>21780000</v>
      </c>
      <c r="L318" s="11">
        <v>2530000</v>
      </c>
      <c r="M318" s="11">
        <v>96690000</v>
      </c>
      <c r="N318" s="11">
        <v>7880000000</v>
      </c>
    </row>
    <row r="319" spans="1:14" x14ac:dyDescent="0.25">
      <c r="A319" t="s">
        <v>6799</v>
      </c>
      <c r="B319" t="s">
        <v>6800</v>
      </c>
      <c r="C319" t="s">
        <v>6801</v>
      </c>
      <c r="D319">
        <v>61.64</v>
      </c>
      <c r="E319">
        <v>63.82</v>
      </c>
      <c r="F319" t="s">
        <v>2043</v>
      </c>
      <c r="G319" t="s">
        <v>6802</v>
      </c>
      <c r="H319">
        <v>28.1</v>
      </c>
      <c r="I319">
        <v>0.04</v>
      </c>
      <c r="J319" t="s">
        <v>6803</v>
      </c>
      <c r="K319" s="11">
        <v>33750000</v>
      </c>
      <c r="L319" s="11">
        <v>2080000</v>
      </c>
      <c r="M319" s="11">
        <v>205860000</v>
      </c>
      <c r="N319" s="11">
        <v>7640000000</v>
      </c>
    </row>
    <row r="320" spans="1:14" x14ac:dyDescent="0.25">
      <c r="A320" t="s">
        <v>5405</v>
      </c>
      <c r="B320" t="s">
        <v>5406</v>
      </c>
      <c r="C320" t="s">
        <v>5407</v>
      </c>
      <c r="D320">
        <v>30.37</v>
      </c>
      <c r="E320">
        <v>31.02</v>
      </c>
      <c r="F320" t="s">
        <v>681</v>
      </c>
      <c r="G320" t="s">
        <v>5408</v>
      </c>
      <c r="H320">
        <v>36.08</v>
      </c>
      <c r="I320">
        <v>0.04</v>
      </c>
      <c r="J320" t="s">
        <v>5409</v>
      </c>
      <c r="K320" s="11">
        <v>17970000</v>
      </c>
      <c r="L320" s="11">
        <v>2660000</v>
      </c>
      <c r="M320" s="11">
        <v>74800000</v>
      </c>
      <c r="N320" s="11">
        <v>7440000000</v>
      </c>
    </row>
    <row r="321" spans="1:14" x14ac:dyDescent="0.25">
      <c r="A321" t="s">
        <v>5253</v>
      </c>
      <c r="B321" t="s">
        <v>5254</v>
      </c>
      <c r="C321" t="s">
        <v>4000</v>
      </c>
      <c r="D321">
        <v>56.18</v>
      </c>
      <c r="E321">
        <v>57.46</v>
      </c>
      <c r="F321" t="s">
        <v>3513</v>
      </c>
      <c r="G321" t="s">
        <v>5255</v>
      </c>
      <c r="H321">
        <v>16.649999999999999</v>
      </c>
      <c r="I321">
        <v>0.04</v>
      </c>
      <c r="J321" t="s">
        <v>5256</v>
      </c>
      <c r="K321" s="11">
        <v>10330000</v>
      </c>
      <c r="L321" s="11">
        <v>1000000</v>
      </c>
      <c r="M321" s="11">
        <v>68250000</v>
      </c>
      <c r="N321" s="11">
        <v>7370000000</v>
      </c>
    </row>
    <row r="322" spans="1:14" x14ac:dyDescent="0.25">
      <c r="A322" t="s">
        <v>4327</v>
      </c>
      <c r="B322" t="s">
        <v>4328</v>
      </c>
      <c r="C322" t="s">
        <v>3384</v>
      </c>
      <c r="D322">
        <v>34.33</v>
      </c>
      <c r="E322">
        <v>36.049999999999997</v>
      </c>
      <c r="F322" t="s">
        <v>239</v>
      </c>
      <c r="G322" t="s">
        <v>4329</v>
      </c>
      <c r="H322">
        <v>15.13</v>
      </c>
      <c r="I322">
        <v>0.04</v>
      </c>
      <c r="J322" t="s">
        <v>4330</v>
      </c>
      <c r="K322" s="11">
        <v>6540000</v>
      </c>
      <c r="L322" s="11">
        <v>1170000</v>
      </c>
      <c r="M322" s="11">
        <v>40220000</v>
      </c>
      <c r="N322" s="11">
        <v>7340000000</v>
      </c>
    </row>
    <row r="323" spans="1:14" x14ac:dyDescent="0.25">
      <c r="A323" t="s">
        <v>6177</v>
      </c>
      <c r="B323" t="s">
        <v>6178</v>
      </c>
      <c r="C323" t="s">
        <v>6179</v>
      </c>
      <c r="D323">
        <v>33.85</v>
      </c>
      <c r="E323">
        <v>29.91</v>
      </c>
      <c r="F323" t="s">
        <v>1672</v>
      </c>
      <c r="G323" t="s">
        <v>6180</v>
      </c>
      <c r="H323">
        <v>23.48</v>
      </c>
      <c r="I323">
        <v>0.04</v>
      </c>
      <c r="J323" t="s">
        <v>6181</v>
      </c>
      <c r="K323" s="11">
        <v>15530000</v>
      </c>
      <c r="L323" s="11">
        <v>2720000</v>
      </c>
      <c r="M323" s="11">
        <v>126430000</v>
      </c>
      <c r="N323" s="11">
        <v>7290000000</v>
      </c>
    </row>
    <row r="324" spans="1:14" x14ac:dyDescent="0.25">
      <c r="A324" t="s">
        <v>5697</v>
      </c>
      <c r="B324" t="s">
        <v>5698</v>
      </c>
      <c r="C324" t="s">
        <v>5699</v>
      </c>
      <c r="D324">
        <v>39.15</v>
      </c>
      <c r="E324">
        <v>36.01</v>
      </c>
      <c r="F324" t="s">
        <v>2043</v>
      </c>
      <c r="G324" t="s">
        <v>5700</v>
      </c>
      <c r="H324">
        <v>22.59</v>
      </c>
      <c r="I324">
        <v>0.04</v>
      </c>
      <c r="J324" t="s">
        <v>5701</v>
      </c>
      <c r="K324" s="11">
        <v>18940000</v>
      </c>
      <c r="L324" s="11">
        <v>2080000</v>
      </c>
      <c r="M324" s="11">
        <v>91010000</v>
      </c>
      <c r="N324" s="11">
        <v>7260000000</v>
      </c>
    </row>
    <row r="325" spans="1:14" x14ac:dyDescent="0.25">
      <c r="A325" t="s">
        <v>5636</v>
      </c>
      <c r="B325" t="s">
        <v>5637</v>
      </c>
      <c r="C325" t="s">
        <v>5638</v>
      </c>
      <c r="D325">
        <v>41.01</v>
      </c>
      <c r="E325">
        <v>47.65</v>
      </c>
      <c r="F325" t="s">
        <v>1602</v>
      </c>
      <c r="G325" t="s">
        <v>5639</v>
      </c>
      <c r="H325">
        <v>27.6</v>
      </c>
      <c r="I325">
        <v>0.04</v>
      </c>
      <c r="J325" t="s">
        <v>3590</v>
      </c>
      <c r="K325" s="11">
        <v>25790000</v>
      </c>
      <c r="L325" s="11">
        <v>2530000</v>
      </c>
      <c r="M325" s="11">
        <v>88460000</v>
      </c>
      <c r="N325" s="11">
        <v>6880000000</v>
      </c>
    </row>
    <row r="326" spans="1:14" x14ac:dyDescent="0.25">
      <c r="A326" t="s">
        <v>5692</v>
      </c>
      <c r="B326" t="s">
        <v>5693</v>
      </c>
      <c r="C326" t="s">
        <v>5694</v>
      </c>
      <c r="D326">
        <v>49.69</v>
      </c>
      <c r="E326">
        <v>56.64</v>
      </c>
      <c r="F326" t="s">
        <v>335</v>
      </c>
      <c r="G326" t="s">
        <v>5695</v>
      </c>
      <c r="H326">
        <v>18.41</v>
      </c>
      <c r="I326">
        <v>0.04</v>
      </c>
      <c r="J326" t="s">
        <v>5696</v>
      </c>
      <c r="K326" s="11">
        <v>15680000</v>
      </c>
      <c r="L326" s="11">
        <v>1460000</v>
      </c>
      <c r="M326" s="11">
        <v>90630000</v>
      </c>
      <c r="N326" s="11">
        <v>6670000000</v>
      </c>
    </row>
    <row r="327" spans="1:14" x14ac:dyDescent="0.25">
      <c r="A327" t="s">
        <v>4716</v>
      </c>
      <c r="B327" t="s">
        <v>4717</v>
      </c>
      <c r="C327" t="s">
        <v>4718</v>
      </c>
      <c r="D327">
        <v>49.13</v>
      </c>
      <c r="E327">
        <v>51.07</v>
      </c>
      <c r="F327" t="s">
        <v>4719</v>
      </c>
      <c r="G327" t="s">
        <v>4720</v>
      </c>
      <c r="H327">
        <v>18.309999999999999</v>
      </c>
      <c r="I327">
        <v>0.04</v>
      </c>
      <c r="J327" t="s">
        <v>4721</v>
      </c>
      <c r="K327" s="11">
        <v>9170000</v>
      </c>
      <c r="L327" s="11">
        <v>948000</v>
      </c>
      <c r="M327" s="11">
        <v>49750000</v>
      </c>
      <c r="N327" s="11">
        <v>6570000000</v>
      </c>
    </row>
    <row r="328" spans="1:14" x14ac:dyDescent="0.25">
      <c r="A328" t="s">
        <v>5485</v>
      </c>
      <c r="B328" t="s">
        <v>5486</v>
      </c>
      <c r="C328" t="s">
        <v>5487</v>
      </c>
      <c r="D328">
        <v>27.01</v>
      </c>
      <c r="E328">
        <v>31.16</v>
      </c>
      <c r="F328" t="s">
        <v>821</v>
      </c>
      <c r="G328" t="s">
        <v>5488</v>
      </c>
      <c r="H328">
        <v>24.13</v>
      </c>
      <c r="I328">
        <v>0.04</v>
      </c>
      <c r="J328" t="s">
        <v>5489</v>
      </c>
      <c r="K328" s="11">
        <v>18470000</v>
      </c>
      <c r="L328" s="11">
        <v>3100000</v>
      </c>
      <c r="M328" s="11">
        <v>79590000</v>
      </c>
      <c r="N328" s="11">
        <v>6500000000</v>
      </c>
    </row>
    <row r="329" spans="1:14" x14ac:dyDescent="0.25">
      <c r="A329" t="s">
        <v>7670</v>
      </c>
      <c r="B329" t="s">
        <v>7671</v>
      </c>
      <c r="C329" t="s">
        <v>7672</v>
      </c>
      <c r="D329">
        <v>36.53</v>
      </c>
      <c r="E329">
        <v>31.73</v>
      </c>
      <c r="F329" t="s">
        <v>3360</v>
      </c>
      <c r="G329" t="s">
        <v>7673</v>
      </c>
      <c r="H329">
        <v>47.05</v>
      </c>
      <c r="I329">
        <v>0.04</v>
      </c>
      <c r="J329" t="s">
        <v>7674</v>
      </c>
      <c r="K329" s="11">
        <v>150480000</v>
      </c>
      <c r="L329" s="11">
        <v>12180000</v>
      </c>
      <c r="M329" s="11">
        <v>670000000</v>
      </c>
      <c r="N329" s="11">
        <v>6440000000</v>
      </c>
    </row>
    <row r="330" spans="1:14" x14ac:dyDescent="0.25">
      <c r="A330" t="s">
        <v>4857</v>
      </c>
      <c r="B330" t="s">
        <v>4858</v>
      </c>
      <c r="C330" t="s">
        <v>4859</v>
      </c>
      <c r="D330">
        <v>41.47</v>
      </c>
      <c r="E330">
        <v>44.17</v>
      </c>
      <c r="F330" t="s">
        <v>585</v>
      </c>
      <c r="G330" t="s">
        <v>4860</v>
      </c>
      <c r="H330">
        <v>27.61</v>
      </c>
      <c r="I330">
        <v>0.04</v>
      </c>
      <c r="J330" t="s">
        <v>3696</v>
      </c>
      <c r="K330" s="11">
        <v>21040000</v>
      </c>
      <c r="L330" s="11">
        <v>2290000</v>
      </c>
      <c r="M330" s="11">
        <v>53580000</v>
      </c>
      <c r="N330" s="11">
        <v>6300000000</v>
      </c>
    </row>
    <row r="331" spans="1:14" x14ac:dyDescent="0.25">
      <c r="A331" t="s">
        <v>4491</v>
      </c>
      <c r="B331" t="s">
        <v>4492</v>
      </c>
      <c r="C331" t="s">
        <v>2567</v>
      </c>
      <c r="D331">
        <v>39.35</v>
      </c>
      <c r="E331">
        <v>42.91</v>
      </c>
      <c r="F331" t="s">
        <v>950</v>
      </c>
      <c r="G331" t="s">
        <v>4493</v>
      </c>
      <c r="H331">
        <v>16.260000000000002</v>
      </c>
      <c r="I331">
        <v>0.04</v>
      </c>
      <c r="J331" t="s">
        <v>1100</v>
      </c>
      <c r="K331" s="11">
        <v>7270000</v>
      </c>
      <c r="L331" s="11">
        <v>1090000</v>
      </c>
      <c r="M331" s="11">
        <v>44320000</v>
      </c>
      <c r="N331" s="11">
        <v>6190000000</v>
      </c>
    </row>
    <row r="332" spans="1:14" x14ac:dyDescent="0.25">
      <c r="A332" t="s">
        <v>5947</v>
      </c>
      <c r="B332" t="s">
        <v>5948</v>
      </c>
      <c r="C332" t="s">
        <v>5949</v>
      </c>
      <c r="D332">
        <v>46.9</v>
      </c>
      <c r="E332">
        <v>42.51</v>
      </c>
      <c r="F332" t="s">
        <v>335</v>
      </c>
      <c r="G332" t="s">
        <v>5950</v>
      </c>
      <c r="H332">
        <v>28.68</v>
      </c>
      <c r="I332">
        <v>0.04</v>
      </c>
      <c r="J332" t="s">
        <v>5951</v>
      </c>
      <c r="K332" s="11">
        <v>10400000</v>
      </c>
      <c r="L332" s="11">
        <v>1460000</v>
      </c>
      <c r="M332" s="11">
        <v>109270000</v>
      </c>
      <c r="N332" s="11">
        <v>6140000000</v>
      </c>
    </row>
    <row r="333" spans="1:14" x14ac:dyDescent="0.25">
      <c r="A333" t="s">
        <v>3312</v>
      </c>
      <c r="B333" t="s">
        <v>3313</v>
      </c>
      <c r="C333" t="s">
        <v>1440</v>
      </c>
      <c r="D333">
        <v>36.1</v>
      </c>
      <c r="E333">
        <v>38.54</v>
      </c>
      <c r="F333" t="s">
        <v>3314</v>
      </c>
      <c r="G333" t="s">
        <v>3315</v>
      </c>
      <c r="H333">
        <v>15.44</v>
      </c>
      <c r="I333">
        <v>0.04</v>
      </c>
      <c r="J333" t="s">
        <v>3316</v>
      </c>
      <c r="K333" s="11">
        <v>6200000</v>
      </c>
      <c r="L333" s="11">
        <v>820490</v>
      </c>
      <c r="M333" s="11">
        <v>22920000</v>
      </c>
      <c r="N333" s="11">
        <v>6130000000</v>
      </c>
    </row>
    <row r="334" spans="1:14" x14ac:dyDescent="0.25">
      <c r="A334" t="s">
        <v>3196</v>
      </c>
      <c r="B334" t="s">
        <v>3197</v>
      </c>
      <c r="C334" t="s">
        <v>3198</v>
      </c>
      <c r="D334">
        <v>40.49</v>
      </c>
      <c r="E334">
        <v>37.35</v>
      </c>
      <c r="F334" t="s">
        <v>3199</v>
      </c>
      <c r="G334" t="s">
        <v>3200</v>
      </c>
      <c r="H334">
        <v>18.670000000000002</v>
      </c>
      <c r="I334">
        <v>0.04</v>
      </c>
      <c r="J334" t="s">
        <v>3201</v>
      </c>
      <c r="K334" s="11">
        <v>8060000.0000000009</v>
      </c>
      <c r="L334" s="11">
        <v>817050</v>
      </c>
      <c r="M334" s="11">
        <v>21300000</v>
      </c>
      <c r="N334" s="11">
        <v>5870000000</v>
      </c>
    </row>
    <row r="335" spans="1:14" x14ac:dyDescent="0.25">
      <c r="A335" t="s">
        <v>3543</v>
      </c>
      <c r="B335" t="s">
        <v>3544</v>
      </c>
      <c r="C335" t="s">
        <v>1322</v>
      </c>
      <c r="D335">
        <v>39.21</v>
      </c>
      <c r="E335">
        <v>41.71</v>
      </c>
      <c r="F335" t="s">
        <v>3545</v>
      </c>
      <c r="G335" t="s">
        <v>3546</v>
      </c>
      <c r="H335">
        <v>16.61</v>
      </c>
      <c r="I335">
        <v>0.04</v>
      </c>
      <c r="J335" t="s">
        <v>3547</v>
      </c>
      <c r="K335" s="11">
        <v>5610000</v>
      </c>
      <c r="L335" s="11">
        <v>895710</v>
      </c>
      <c r="M335" s="11">
        <v>25570000</v>
      </c>
      <c r="N335" s="11">
        <v>5780000000</v>
      </c>
    </row>
    <row r="336" spans="1:14" x14ac:dyDescent="0.25">
      <c r="A336" t="s">
        <v>4150</v>
      </c>
      <c r="B336" t="s">
        <v>4151</v>
      </c>
      <c r="C336" t="s">
        <v>4152</v>
      </c>
      <c r="D336">
        <v>28.68</v>
      </c>
      <c r="E336">
        <v>27.68</v>
      </c>
      <c r="F336" t="s">
        <v>791</v>
      </c>
      <c r="G336" t="s">
        <v>4153</v>
      </c>
      <c r="H336">
        <v>20.71</v>
      </c>
      <c r="I336">
        <v>0.04</v>
      </c>
      <c r="J336" t="s">
        <v>3466</v>
      </c>
      <c r="K336" s="11">
        <v>10760000</v>
      </c>
      <c r="L336" s="11">
        <v>2029999.9999999998</v>
      </c>
      <c r="M336" s="11">
        <v>36400000</v>
      </c>
      <c r="N336" s="11">
        <v>5770000000</v>
      </c>
    </row>
    <row r="337" spans="1:14" x14ac:dyDescent="0.25">
      <c r="A337" t="s">
        <v>4355</v>
      </c>
      <c r="B337" t="s">
        <v>4356</v>
      </c>
      <c r="C337" t="s">
        <v>4357</v>
      </c>
      <c r="D337">
        <v>41.19</v>
      </c>
      <c r="E337">
        <v>39.630000000000003</v>
      </c>
      <c r="F337" t="s">
        <v>1713</v>
      </c>
      <c r="G337" t="s">
        <v>4358</v>
      </c>
      <c r="H337">
        <v>25.71</v>
      </c>
      <c r="I337">
        <v>0.04</v>
      </c>
      <c r="J337" t="s">
        <v>4359</v>
      </c>
      <c r="K337" s="11">
        <v>12330000</v>
      </c>
      <c r="L337" s="11">
        <v>1540000</v>
      </c>
      <c r="M337" s="11">
        <v>41040000</v>
      </c>
      <c r="N337" s="11">
        <v>5700000000</v>
      </c>
    </row>
    <row r="338" spans="1:14" x14ac:dyDescent="0.25">
      <c r="A338" t="s">
        <v>5919</v>
      </c>
      <c r="B338" t="s">
        <v>5920</v>
      </c>
      <c r="C338" t="s">
        <v>5921</v>
      </c>
      <c r="D338">
        <v>40.6</v>
      </c>
      <c r="E338">
        <v>34.200000000000003</v>
      </c>
      <c r="F338" t="s">
        <v>1076</v>
      </c>
      <c r="G338" t="s">
        <v>5922</v>
      </c>
      <c r="H338">
        <v>37.29</v>
      </c>
      <c r="I338">
        <v>0.04</v>
      </c>
      <c r="J338" t="s">
        <v>5923</v>
      </c>
      <c r="K338" s="11">
        <v>15300000</v>
      </c>
      <c r="L338" s="11">
        <v>1470000</v>
      </c>
      <c r="M338" s="11">
        <v>105710000</v>
      </c>
      <c r="N338" s="11">
        <v>5690000000</v>
      </c>
    </row>
    <row r="339" spans="1:14" x14ac:dyDescent="0.25">
      <c r="A339" t="s">
        <v>6504</v>
      </c>
      <c r="B339" t="s">
        <v>6505</v>
      </c>
      <c r="C339" t="s">
        <v>6506</v>
      </c>
      <c r="D339">
        <v>27.13</v>
      </c>
      <c r="E339">
        <v>26.82</v>
      </c>
      <c r="F339" t="s">
        <v>1724</v>
      </c>
      <c r="G339" t="s">
        <v>6507</v>
      </c>
      <c r="H339">
        <v>36.229999999999997</v>
      </c>
      <c r="I339">
        <v>0.04</v>
      </c>
      <c r="J339" t="s">
        <v>6508</v>
      </c>
      <c r="K339" s="11">
        <v>18100000</v>
      </c>
      <c r="L339" s="11">
        <v>3200000</v>
      </c>
      <c r="M339" s="11">
        <v>163680000</v>
      </c>
      <c r="N339" s="11">
        <v>5680000000</v>
      </c>
    </row>
    <row r="340" spans="1:14" x14ac:dyDescent="0.25">
      <c r="A340" t="s">
        <v>5141</v>
      </c>
      <c r="B340" t="s">
        <v>5142</v>
      </c>
      <c r="C340" t="s">
        <v>5143</v>
      </c>
      <c r="D340">
        <v>28.37</v>
      </c>
      <c r="E340">
        <v>28.28</v>
      </c>
      <c r="F340" t="s">
        <v>2345</v>
      </c>
      <c r="G340" t="s">
        <v>5144</v>
      </c>
      <c r="H340">
        <v>42.57</v>
      </c>
      <c r="I340">
        <v>0.04</v>
      </c>
      <c r="J340" t="s">
        <v>2453</v>
      </c>
      <c r="K340" s="11">
        <v>19630000</v>
      </c>
      <c r="L340" s="11">
        <v>3460000</v>
      </c>
      <c r="M340" s="11">
        <v>64390000</v>
      </c>
      <c r="N340" s="11">
        <v>5670000000</v>
      </c>
    </row>
    <row r="341" spans="1:14" x14ac:dyDescent="0.25">
      <c r="A341" t="s">
        <v>5105</v>
      </c>
      <c r="B341" t="s">
        <v>5106</v>
      </c>
      <c r="C341" t="s">
        <v>2148</v>
      </c>
      <c r="D341">
        <v>42.93</v>
      </c>
      <c r="E341">
        <v>46.61</v>
      </c>
      <c r="F341" t="s">
        <v>3984</v>
      </c>
      <c r="G341" t="s">
        <v>5107</v>
      </c>
      <c r="H341">
        <v>23.63</v>
      </c>
      <c r="I341">
        <v>0.04</v>
      </c>
      <c r="J341" t="s">
        <v>5108</v>
      </c>
      <c r="K341" s="11">
        <v>10340000</v>
      </c>
      <c r="L341" s="11">
        <v>1250000</v>
      </c>
      <c r="M341" s="11">
        <v>62980000</v>
      </c>
      <c r="N341" s="11">
        <v>5650000000</v>
      </c>
    </row>
    <row r="342" spans="1:14" x14ac:dyDescent="0.25">
      <c r="A342" t="s">
        <v>4516</v>
      </c>
      <c r="B342" t="s">
        <v>4517</v>
      </c>
      <c r="C342" t="s">
        <v>2761</v>
      </c>
      <c r="D342">
        <v>30.59</v>
      </c>
      <c r="E342">
        <v>27.46</v>
      </c>
      <c r="F342" t="s">
        <v>609</v>
      </c>
      <c r="G342" t="s">
        <v>4518</v>
      </c>
      <c r="H342">
        <v>34.79</v>
      </c>
      <c r="I342">
        <v>0.04</v>
      </c>
      <c r="J342" t="s">
        <v>4519</v>
      </c>
      <c r="K342" s="11">
        <v>15640000</v>
      </c>
      <c r="L342" s="11">
        <v>2360000</v>
      </c>
      <c r="M342" s="11">
        <v>44990000</v>
      </c>
      <c r="N342" s="11">
        <v>5290000000</v>
      </c>
    </row>
    <row r="343" spans="1:14" x14ac:dyDescent="0.25">
      <c r="A343" t="s">
        <v>5472</v>
      </c>
      <c r="B343" t="s">
        <v>5473</v>
      </c>
      <c r="C343" t="s">
        <v>5474</v>
      </c>
      <c r="D343">
        <v>61.4</v>
      </c>
      <c r="E343">
        <v>58.12</v>
      </c>
      <c r="F343" t="s">
        <v>233</v>
      </c>
      <c r="G343" t="s">
        <v>5475</v>
      </c>
      <c r="H343">
        <v>22.51</v>
      </c>
      <c r="I343">
        <v>0.04</v>
      </c>
      <c r="J343" t="s">
        <v>4149</v>
      </c>
      <c r="K343" s="11">
        <v>15510000</v>
      </c>
      <c r="L343" s="11">
        <v>1140000</v>
      </c>
      <c r="M343" s="11">
        <v>78570000</v>
      </c>
      <c r="N343" s="11">
        <v>5080000000</v>
      </c>
    </row>
    <row r="344" spans="1:14" x14ac:dyDescent="0.25">
      <c r="A344" t="s">
        <v>4533</v>
      </c>
      <c r="B344" t="s">
        <v>4534</v>
      </c>
      <c r="C344" t="s">
        <v>4535</v>
      </c>
      <c r="D344">
        <v>24.6</v>
      </c>
      <c r="E344">
        <v>28.76</v>
      </c>
      <c r="F344" t="s">
        <v>273</v>
      </c>
      <c r="G344" t="s">
        <v>4536</v>
      </c>
      <c r="H344">
        <v>18.34</v>
      </c>
      <c r="I344">
        <v>0.04</v>
      </c>
      <c r="J344" t="s">
        <v>4537</v>
      </c>
      <c r="K344" s="11">
        <v>7230000</v>
      </c>
      <c r="L344" s="11">
        <v>1270000</v>
      </c>
      <c r="M344" s="11">
        <v>45250000</v>
      </c>
      <c r="N344" s="11">
        <v>5050000000</v>
      </c>
    </row>
    <row r="345" spans="1:14" x14ac:dyDescent="0.25">
      <c r="A345" t="s">
        <v>5019</v>
      </c>
      <c r="B345" t="s">
        <v>5020</v>
      </c>
      <c r="C345" t="s">
        <v>5021</v>
      </c>
      <c r="D345">
        <v>25.39</v>
      </c>
      <c r="E345">
        <v>28.78</v>
      </c>
      <c r="F345" t="s">
        <v>664</v>
      </c>
      <c r="G345" t="s">
        <v>5022</v>
      </c>
      <c r="H345">
        <v>24.01</v>
      </c>
      <c r="I345">
        <v>0.04</v>
      </c>
      <c r="J345" t="s">
        <v>3960</v>
      </c>
      <c r="K345" s="11">
        <v>19830000</v>
      </c>
      <c r="L345" s="11">
        <v>2590000</v>
      </c>
      <c r="M345" s="11">
        <v>59870000</v>
      </c>
      <c r="N345" s="11">
        <v>5040000000</v>
      </c>
    </row>
    <row r="346" spans="1:14" x14ac:dyDescent="0.25">
      <c r="A346" t="s">
        <v>4094</v>
      </c>
      <c r="B346" t="s">
        <v>4095</v>
      </c>
      <c r="C346" t="s">
        <v>4096</v>
      </c>
      <c r="D346">
        <v>27.59</v>
      </c>
      <c r="E346">
        <v>26.93</v>
      </c>
      <c r="F346" t="s">
        <v>1082</v>
      </c>
      <c r="G346" t="s">
        <v>4097</v>
      </c>
      <c r="H346">
        <v>20.51</v>
      </c>
      <c r="I346">
        <v>0.04</v>
      </c>
      <c r="J346" t="s">
        <v>3960</v>
      </c>
      <c r="K346" s="11">
        <v>10200000</v>
      </c>
      <c r="L346" s="11">
        <v>1580000</v>
      </c>
      <c r="M346" s="11">
        <v>35510000</v>
      </c>
      <c r="N346" s="11">
        <v>5040000000</v>
      </c>
    </row>
    <row r="347" spans="1:14" x14ac:dyDescent="0.25">
      <c r="A347" t="s">
        <v>4827</v>
      </c>
      <c r="B347" t="s">
        <v>4828</v>
      </c>
      <c r="C347" t="s">
        <v>2805</v>
      </c>
      <c r="D347">
        <v>33.49</v>
      </c>
      <c r="E347">
        <v>36.25</v>
      </c>
      <c r="F347" t="s">
        <v>1256</v>
      </c>
      <c r="G347" t="s">
        <v>4829</v>
      </c>
      <c r="H347">
        <v>23.17</v>
      </c>
      <c r="I347">
        <v>0.04</v>
      </c>
      <c r="J347" t="s">
        <v>3296</v>
      </c>
      <c r="K347" s="11">
        <v>9440000</v>
      </c>
      <c r="L347" s="11">
        <v>1450000</v>
      </c>
      <c r="M347" s="11">
        <v>53090000</v>
      </c>
      <c r="N347" s="11">
        <v>5030000000</v>
      </c>
    </row>
    <row r="348" spans="1:14" x14ac:dyDescent="0.25">
      <c r="A348" t="s">
        <v>4322</v>
      </c>
      <c r="B348" t="s">
        <v>4323</v>
      </c>
      <c r="C348" t="s">
        <v>1566</v>
      </c>
      <c r="D348">
        <v>31.27</v>
      </c>
      <c r="E348">
        <v>32.799999999999997</v>
      </c>
      <c r="F348" t="s">
        <v>4324</v>
      </c>
      <c r="G348" t="s">
        <v>4325</v>
      </c>
      <c r="H348">
        <v>16.36</v>
      </c>
      <c r="I348">
        <v>0.04</v>
      </c>
      <c r="J348" t="s">
        <v>4326</v>
      </c>
      <c r="K348" s="11">
        <v>7020000</v>
      </c>
      <c r="L348" s="11">
        <v>985790</v>
      </c>
      <c r="M348" s="11">
        <v>39830000</v>
      </c>
      <c r="N348" s="11">
        <v>4890000000</v>
      </c>
    </row>
    <row r="349" spans="1:14" x14ac:dyDescent="0.25">
      <c r="A349" t="s">
        <v>6318</v>
      </c>
      <c r="B349" t="s">
        <v>6319</v>
      </c>
      <c r="C349" t="s">
        <v>6320</v>
      </c>
      <c r="D349">
        <v>41.21</v>
      </c>
      <c r="E349">
        <v>41.78</v>
      </c>
      <c r="F349" t="s">
        <v>1050</v>
      </c>
      <c r="G349" t="s">
        <v>6321</v>
      </c>
      <c r="H349">
        <v>65.66</v>
      </c>
      <c r="I349">
        <v>0.04</v>
      </c>
      <c r="J349" t="s">
        <v>4173</v>
      </c>
      <c r="K349" s="11">
        <v>51240000</v>
      </c>
      <c r="L349" s="11">
        <v>4130000</v>
      </c>
      <c r="M349" s="11">
        <v>140490000</v>
      </c>
      <c r="N349" s="11">
        <v>4870000000</v>
      </c>
    </row>
    <row r="350" spans="1:14" x14ac:dyDescent="0.25">
      <c r="A350" t="s">
        <v>4663</v>
      </c>
      <c r="B350" t="s">
        <v>4664</v>
      </c>
      <c r="C350" t="s">
        <v>1922</v>
      </c>
      <c r="D350">
        <v>31.65</v>
      </c>
      <c r="E350">
        <v>32.69</v>
      </c>
      <c r="F350" t="s">
        <v>1450</v>
      </c>
      <c r="G350" t="s">
        <v>4665</v>
      </c>
      <c r="H350">
        <v>25.77</v>
      </c>
      <c r="I350">
        <v>0.04</v>
      </c>
      <c r="J350" t="s">
        <v>1869</v>
      </c>
      <c r="K350" s="11">
        <v>8960000</v>
      </c>
      <c r="L350" s="11">
        <v>1440000</v>
      </c>
      <c r="M350" s="11">
        <v>48110000</v>
      </c>
      <c r="N350" s="11">
        <v>4760000000</v>
      </c>
    </row>
    <row r="351" spans="1:14" x14ac:dyDescent="0.25">
      <c r="A351" t="s">
        <v>4866</v>
      </c>
      <c r="B351" t="s">
        <v>4867</v>
      </c>
      <c r="C351" t="s">
        <v>4868</v>
      </c>
      <c r="D351">
        <v>56.48</v>
      </c>
      <c r="E351">
        <v>55.22</v>
      </c>
      <c r="F351" t="s">
        <v>4869</v>
      </c>
      <c r="G351" t="s">
        <v>4870</v>
      </c>
      <c r="H351">
        <v>26.77</v>
      </c>
      <c r="I351">
        <v>0.04</v>
      </c>
      <c r="J351" t="s">
        <v>4871</v>
      </c>
      <c r="K351" s="11">
        <v>9200000</v>
      </c>
      <c r="L351" s="11">
        <v>962620</v>
      </c>
      <c r="M351" s="11">
        <v>53680000</v>
      </c>
      <c r="N351" s="11">
        <v>4720000000</v>
      </c>
    </row>
    <row r="352" spans="1:14" x14ac:dyDescent="0.25">
      <c r="A352" t="s">
        <v>4999</v>
      </c>
      <c r="B352" t="s">
        <v>5000</v>
      </c>
      <c r="C352" t="s">
        <v>5001</v>
      </c>
      <c r="D352">
        <v>27.26</v>
      </c>
      <c r="E352">
        <v>28.55</v>
      </c>
      <c r="F352" t="s">
        <v>603</v>
      </c>
      <c r="G352" t="s">
        <v>5002</v>
      </c>
      <c r="H352">
        <v>28.38</v>
      </c>
      <c r="I352">
        <v>0.04</v>
      </c>
      <c r="J352" t="s">
        <v>3941</v>
      </c>
      <c r="K352" s="11">
        <v>13850000</v>
      </c>
      <c r="L352" s="11">
        <v>2340000</v>
      </c>
      <c r="M352" s="11">
        <v>58360000</v>
      </c>
      <c r="N352" s="11">
        <v>4670000000</v>
      </c>
    </row>
    <row r="353" spans="1:14" x14ac:dyDescent="0.25">
      <c r="A353" t="s">
        <v>4938</v>
      </c>
      <c r="B353" t="s">
        <v>4939</v>
      </c>
      <c r="C353" t="s">
        <v>4940</v>
      </c>
      <c r="D353">
        <v>29.12</v>
      </c>
      <c r="E353">
        <v>33.869999999999997</v>
      </c>
      <c r="F353" t="s">
        <v>4941</v>
      </c>
      <c r="G353" t="s">
        <v>4942</v>
      </c>
      <c r="H353">
        <v>64.84</v>
      </c>
      <c r="I353">
        <v>0.04</v>
      </c>
      <c r="J353" t="s">
        <v>4943</v>
      </c>
      <c r="K353" s="11">
        <v>28900000</v>
      </c>
      <c r="L353" s="11">
        <v>2680000</v>
      </c>
      <c r="M353" s="11">
        <v>56460000</v>
      </c>
      <c r="N353" s="11">
        <v>4660000000</v>
      </c>
    </row>
    <row r="354" spans="1:14" x14ac:dyDescent="0.25">
      <c r="A354" t="s">
        <v>3743</v>
      </c>
      <c r="B354" t="s">
        <v>3744</v>
      </c>
      <c r="C354" t="s">
        <v>3745</v>
      </c>
      <c r="D354">
        <v>42.37</v>
      </c>
      <c r="E354">
        <v>48.8</v>
      </c>
      <c r="F354" t="s">
        <v>3746</v>
      </c>
      <c r="G354" t="s">
        <v>3741</v>
      </c>
      <c r="H354">
        <v>15.05</v>
      </c>
      <c r="I354">
        <v>0.04</v>
      </c>
      <c r="J354" t="s">
        <v>3747</v>
      </c>
      <c r="K354" s="11">
        <v>5530000</v>
      </c>
      <c r="L354" s="11">
        <v>636020</v>
      </c>
      <c r="M354" s="11">
        <v>29280000</v>
      </c>
      <c r="N354" s="11">
        <v>4380000000</v>
      </c>
    </row>
    <row r="355" spans="1:14" x14ac:dyDescent="0.25">
      <c r="A355" t="s">
        <v>5294</v>
      </c>
      <c r="B355" t="s">
        <v>5295</v>
      </c>
      <c r="C355" t="s">
        <v>4263</v>
      </c>
      <c r="D355">
        <v>37.92</v>
      </c>
      <c r="E355">
        <v>29.69</v>
      </c>
      <c r="F355" t="s">
        <v>1011</v>
      </c>
      <c r="G355" t="s">
        <v>5296</v>
      </c>
      <c r="H355">
        <v>32.11</v>
      </c>
      <c r="I355">
        <v>0.04</v>
      </c>
      <c r="J355" t="s">
        <v>5297</v>
      </c>
      <c r="K355" s="11">
        <v>15550000</v>
      </c>
      <c r="L355" s="11">
        <v>2100000</v>
      </c>
      <c r="M355" s="11">
        <v>70130000</v>
      </c>
      <c r="N355" s="11">
        <v>4210000000</v>
      </c>
    </row>
    <row r="356" spans="1:14" x14ac:dyDescent="0.25">
      <c r="A356" t="s">
        <v>4990</v>
      </c>
      <c r="B356" t="s">
        <v>4991</v>
      </c>
      <c r="C356" t="s">
        <v>4453</v>
      </c>
      <c r="D356">
        <v>49.14</v>
      </c>
      <c r="E356">
        <v>50.23</v>
      </c>
      <c r="F356" t="s">
        <v>2243</v>
      </c>
      <c r="G356" t="s">
        <v>4992</v>
      </c>
      <c r="H356">
        <v>36.729999999999997</v>
      </c>
      <c r="I356">
        <v>0.04</v>
      </c>
      <c r="J356" t="s">
        <v>2752</v>
      </c>
      <c r="K356" s="11">
        <v>21420000</v>
      </c>
      <c r="L356" s="11">
        <v>1800000</v>
      </c>
      <c r="M356" s="11">
        <v>58270000</v>
      </c>
      <c r="N356" s="11">
        <v>4090000000</v>
      </c>
    </row>
    <row r="357" spans="1:14" x14ac:dyDescent="0.25">
      <c r="A357" t="s">
        <v>6445</v>
      </c>
      <c r="B357" t="s">
        <v>6446</v>
      </c>
      <c r="C357" t="s">
        <v>6447</v>
      </c>
      <c r="D357">
        <v>39.72</v>
      </c>
      <c r="E357">
        <v>25.01</v>
      </c>
      <c r="F357" t="s">
        <v>4272</v>
      </c>
      <c r="G357" t="s">
        <v>6448</v>
      </c>
      <c r="H357">
        <v>64.39</v>
      </c>
      <c r="I357">
        <v>0.04</v>
      </c>
      <c r="J357" t="s">
        <v>2995</v>
      </c>
      <c r="K357" s="11">
        <v>45700000</v>
      </c>
      <c r="L357" s="11">
        <v>5330000</v>
      </c>
      <c r="M357" s="11">
        <v>156700000</v>
      </c>
      <c r="N357" s="11">
        <v>3670000000</v>
      </c>
    </row>
    <row r="358" spans="1:14" x14ac:dyDescent="0.25">
      <c r="A358" t="s">
        <v>5842</v>
      </c>
      <c r="B358" t="s">
        <v>5843</v>
      </c>
      <c r="C358" t="s">
        <v>5844</v>
      </c>
      <c r="D358">
        <v>32.479999999999997</v>
      </c>
      <c r="E358">
        <v>30.48</v>
      </c>
      <c r="F358" t="s">
        <v>902</v>
      </c>
      <c r="G358" t="s">
        <v>5845</v>
      </c>
      <c r="H358">
        <v>49.44</v>
      </c>
      <c r="I358">
        <v>0.04</v>
      </c>
      <c r="J358" t="s">
        <v>5846</v>
      </c>
      <c r="K358" s="11">
        <v>28720000</v>
      </c>
      <c r="L358" s="11">
        <v>3540000</v>
      </c>
      <c r="M358" s="11">
        <v>100250000</v>
      </c>
      <c r="N358" s="11">
        <v>3400000000</v>
      </c>
    </row>
    <row r="359" spans="1:14" x14ac:dyDescent="0.25">
      <c r="A359" t="s">
        <v>3185</v>
      </c>
      <c r="B359" t="s">
        <v>3186</v>
      </c>
      <c r="C359" t="s">
        <v>3187</v>
      </c>
      <c r="D359">
        <v>26.76</v>
      </c>
      <c r="E359">
        <v>30.96</v>
      </c>
      <c r="F359" t="s">
        <v>3188</v>
      </c>
      <c r="G359" t="s">
        <v>3189</v>
      </c>
      <c r="H359">
        <v>17.53</v>
      </c>
      <c r="I359">
        <v>0.04</v>
      </c>
      <c r="J359" t="s">
        <v>1675</v>
      </c>
      <c r="K359" s="11">
        <v>6490000</v>
      </c>
      <c r="L359" s="11">
        <v>872090</v>
      </c>
      <c r="M359" s="11">
        <v>21020000</v>
      </c>
      <c r="N359" s="11">
        <v>3350000000</v>
      </c>
    </row>
    <row r="360" spans="1:14" x14ac:dyDescent="0.25">
      <c r="A360" t="s">
        <v>2722</v>
      </c>
      <c r="B360" t="s">
        <v>2723</v>
      </c>
      <c r="C360" t="s">
        <v>2724</v>
      </c>
      <c r="D360">
        <v>26.68</v>
      </c>
      <c r="E360">
        <v>29.92</v>
      </c>
      <c r="F360" t="s">
        <v>2725</v>
      </c>
      <c r="G360" t="s">
        <v>2726</v>
      </c>
      <c r="H360">
        <v>17.62</v>
      </c>
      <c r="I360">
        <v>0.04</v>
      </c>
      <c r="J360" t="s">
        <v>2223</v>
      </c>
      <c r="K360" s="11">
        <v>5510000</v>
      </c>
      <c r="L360" s="11">
        <v>983620</v>
      </c>
      <c r="M360" s="11">
        <v>15390000</v>
      </c>
      <c r="N360" s="11">
        <v>2710000000</v>
      </c>
    </row>
    <row r="361" spans="1:14" x14ac:dyDescent="0.25">
      <c r="A361" t="s">
        <v>7897</v>
      </c>
      <c r="B361" t="s">
        <v>7898</v>
      </c>
      <c r="C361" t="s">
        <v>7899</v>
      </c>
      <c r="D361">
        <v>318.69</v>
      </c>
      <c r="E361">
        <v>223.28</v>
      </c>
      <c r="F361" t="s">
        <v>7900</v>
      </c>
      <c r="G361" t="s">
        <v>3458</v>
      </c>
      <c r="H361">
        <v>37.590000000000003</v>
      </c>
      <c r="I361">
        <v>0.05</v>
      </c>
      <c r="J361" t="s">
        <v>7901</v>
      </c>
      <c r="K361" s="11">
        <v>841110000</v>
      </c>
      <c r="L361" s="11">
        <v>9340000</v>
      </c>
      <c r="M361" s="11">
        <v>6970000000</v>
      </c>
      <c r="N361" s="11">
        <v>138530000000</v>
      </c>
    </row>
    <row r="362" spans="1:14" x14ac:dyDescent="0.25">
      <c r="A362" t="s">
        <v>7739</v>
      </c>
      <c r="B362" t="s">
        <v>7740</v>
      </c>
      <c r="C362" t="s">
        <v>7741</v>
      </c>
      <c r="D362">
        <v>225.3</v>
      </c>
      <c r="E362">
        <v>180.27</v>
      </c>
      <c r="F362" t="s">
        <v>7742</v>
      </c>
      <c r="G362" t="s">
        <v>7743</v>
      </c>
      <c r="H362">
        <v>30.5</v>
      </c>
      <c r="I362">
        <v>0.05</v>
      </c>
      <c r="J362" t="s">
        <v>7744</v>
      </c>
      <c r="K362" s="11">
        <v>136500000</v>
      </c>
      <c r="L362" s="11">
        <v>2870000</v>
      </c>
      <c r="M362" s="11">
        <v>799110000</v>
      </c>
      <c r="N362" s="11">
        <v>110950000000</v>
      </c>
    </row>
    <row r="363" spans="1:14" x14ac:dyDescent="0.25">
      <c r="A363" t="s">
        <v>7266</v>
      </c>
      <c r="B363" t="s">
        <v>7267</v>
      </c>
      <c r="C363" t="s">
        <v>7268</v>
      </c>
      <c r="D363">
        <v>358.6</v>
      </c>
      <c r="E363">
        <v>321.61</v>
      </c>
      <c r="F363" t="s">
        <v>1357</v>
      </c>
      <c r="G363" t="s">
        <v>7269</v>
      </c>
      <c r="H363">
        <v>17.899999999999999</v>
      </c>
      <c r="I363">
        <v>0.05</v>
      </c>
      <c r="J363" t="s">
        <v>7270</v>
      </c>
      <c r="K363" s="11">
        <v>95040000</v>
      </c>
      <c r="L363" s="11">
        <v>1320000</v>
      </c>
      <c r="M363" s="11">
        <v>351340000</v>
      </c>
      <c r="N363" s="11">
        <v>102500000000</v>
      </c>
    </row>
    <row r="364" spans="1:14" x14ac:dyDescent="0.25">
      <c r="A364" t="s">
        <v>7226</v>
      </c>
      <c r="B364" t="s">
        <v>7227</v>
      </c>
      <c r="C364" t="s">
        <v>7228</v>
      </c>
      <c r="D364">
        <v>248.82</v>
      </c>
      <c r="E364">
        <v>232.96</v>
      </c>
      <c r="F364" t="s">
        <v>1739</v>
      </c>
      <c r="G364" t="s">
        <v>7229</v>
      </c>
      <c r="H364">
        <v>22.07</v>
      </c>
      <c r="I364">
        <v>0.05</v>
      </c>
      <c r="J364" t="s">
        <v>7230</v>
      </c>
      <c r="K364" s="11">
        <v>108540000</v>
      </c>
      <c r="L364" s="11">
        <v>1730000</v>
      </c>
      <c r="M364" s="11">
        <v>321860000</v>
      </c>
      <c r="N364" s="11">
        <v>66489999999.999992</v>
      </c>
    </row>
    <row r="365" spans="1:14" x14ac:dyDescent="0.25">
      <c r="A365" t="s">
        <v>7114</v>
      </c>
      <c r="B365" t="s">
        <v>7115</v>
      </c>
      <c r="C365" t="s">
        <v>7116</v>
      </c>
      <c r="D365">
        <v>233.02</v>
      </c>
      <c r="E365">
        <v>214.28</v>
      </c>
      <c r="F365" t="s">
        <v>3935</v>
      </c>
      <c r="G365" t="s">
        <v>7117</v>
      </c>
      <c r="H365">
        <v>21.56</v>
      </c>
      <c r="I365">
        <v>0.05</v>
      </c>
      <c r="J365" t="s">
        <v>7118</v>
      </c>
      <c r="K365" s="11">
        <v>53890000</v>
      </c>
      <c r="L365" s="11">
        <v>1330000</v>
      </c>
      <c r="M365" s="11">
        <v>283380000</v>
      </c>
      <c r="N365" s="11">
        <v>62040000000</v>
      </c>
    </row>
    <row r="366" spans="1:14" x14ac:dyDescent="0.25">
      <c r="A366" t="s">
        <v>7426</v>
      </c>
      <c r="B366" t="s">
        <v>7427</v>
      </c>
      <c r="C366" t="s">
        <v>7428</v>
      </c>
      <c r="D366">
        <v>138.19999999999999</v>
      </c>
      <c r="E366">
        <v>141.30000000000001</v>
      </c>
      <c r="F366" t="s">
        <v>7429</v>
      </c>
      <c r="G366" t="s">
        <v>7430</v>
      </c>
      <c r="H366">
        <v>20.84</v>
      </c>
      <c r="I366">
        <v>0.05</v>
      </c>
      <c r="J366" t="s">
        <v>7431</v>
      </c>
      <c r="K366" s="11">
        <v>70400000</v>
      </c>
      <c r="L366" s="11">
        <v>2500000</v>
      </c>
      <c r="M366" s="11">
        <v>411690000</v>
      </c>
      <c r="N366" s="11">
        <v>61030000000</v>
      </c>
    </row>
    <row r="367" spans="1:14" x14ac:dyDescent="0.25">
      <c r="A367" t="s">
        <v>7006</v>
      </c>
      <c r="B367" t="s">
        <v>7007</v>
      </c>
      <c r="C367" t="s">
        <v>7008</v>
      </c>
      <c r="D367">
        <v>227.2</v>
      </c>
      <c r="E367">
        <v>214.66</v>
      </c>
      <c r="F367" t="s">
        <v>352</v>
      </c>
      <c r="G367" t="s">
        <v>7009</v>
      </c>
      <c r="H367">
        <v>22.44</v>
      </c>
      <c r="I367">
        <v>0.05</v>
      </c>
      <c r="J367" t="s">
        <v>7010</v>
      </c>
      <c r="K367" s="11">
        <v>83220000</v>
      </c>
      <c r="L367" s="11">
        <v>1600000</v>
      </c>
      <c r="M367" s="11">
        <v>251700000</v>
      </c>
      <c r="N367" s="11">
        <v>58130000000</v>
      </c>
    </row>
    <row r="368" spans="1:14" x14ac:dyDescent="0.25">
      <c r="A368" t="s">
        <v>7325</v>
      </c>
      <c r="B368" t="s">
        <v>7326</v>
      </c>
      <c r="C368" t="s">
        <v>7327</v>
      </c>
      <c r="D368">
        <v>177.1</v>
      </c>
      <c r="E368">
        <v>170.26</v>
      </c>
      <c r="F368" t="s">
        <v>2077</v>
      </c>
      <c r="G368" t="s">
        <v>7328</v>
      </c>
      <c r="H368">
        <v>20.66</v>
      </c>
      <c r="I368">
        <v>0.05</v>
      </c>
      <c r="J368" t="s">
        <v>7329</v>
      </c>
      <c r="K368" s="11">
        <v>118450000</v>
      </c>
      <c r="L368" s="11">
        <v>2910000</v>
      </c>
      <c r="M368" s="11">
        <v>376540000</v>
      </c>
      <c r="N368" s="11">
        <v>57940000000</v>
      </c>
    </row>
    <row r="369" spans="1:14" x14ac:dyDescent="0.25">
      <c r="A369" t="s">
        <v>6642</v>
      </c>
      <c r="B369" t="s">
        <v>6643</v>
      </c>
      <c r="C369" t="s">
        <v>6644</v>
      </c>
      <c r="D369">
        <v>135.02000000000001</v>
      </c>
      <c r="E369">
        <v>117.07</v>
      </c>
      <c r="F369" t="s">
        <v>648</v>
      </c>
      <c r="G369" t="s">
        <v>6645</v>
      </c>
      <c r="H369">
        <v>39.36</v>
      </c>
      <c r="I369">
        <v>0.05</v>
      </c>
      <c r="J369" t="s">
        <v>6646</v>
      </c>
      <c r="K369" s="11">
        <v>72640000</v>
      </c>
      <c r="L369" s="11">
        <v>2570000</v>
      </c>
      <c r="M369" s="11">
        <v>185840000</v>
      </c>
      <c r="N369" s="11">
        <v>54720000000</v>
      </c>
    </row>
    <row r="370" spans="1:14" x14ac:dyDescent="0.25">
      <c r="A370" t="s">
        <v>7030</v>
      </c>
      <c r="B370" t="s">
        <v>7031</v>
      </c>
      <c r="C370" t="s">
        <v>7032</v>
      </c>
      <c r="D370">
        <v>156.6</v>
      </c>
      <c r="E370">
        <v>156.35</v>
      </c>
      <c r="F370" t="s">
        <v>1251</v>
      </c>
      <c r="G370" t="s">
        <v>7033</v>
      </c>
      <c r="H370">
        <v>19.87</v>
      </c>
      <c r="I370">
        <v>0.05</v>
      </c>
      <c r="J370" t="s">
        <v>7034</v>
      </c>
      <c r="K370" s="11">
        <v>37940000</v>
      </c>
      <c r="L370" s="11">
        <v>1340000</v>
      </c>
      <c r="M370" s="11">
        <v>259040000.00000003</v>
      </c>
      <c r="N370" s="11">
        <v>53120000000</v>
      </c>
    </row>
    <row r="371" spans="1:14" x14ac:dyDescent="0.25">
      <c r="A371" t="s">
        <v>6924</v>
      </c>
      <c r="B371" t="s">
        <v>6925</v>
      </c>
      <c r="C371" t="s">
        <v>6926</v>
      </c>
      <c r="D371">
        <v>146.04</v>
      </c>
      <c r="E371">
        <v>142.99</v>
      </c>
      <c r="F371" t="s">
        <v>5960</v>
      </c>
      <c r="G371" t="s">
        <v>6927</v>
      </c>
      <c r="H371">
        <v>25.42</v>
      </c>
      <c r="I371">
        <v>0.05</v>
      </c>
      <c r="J371" t="s">
        <v>6928</v>
      </c>
      <c r="K371" s="11">
        <v>94880000</v>
      </c>
      <c r="L371" s="11">
        <v>2440000</v>
      </c>
      <c r="M371" s="11">
        <v>230760000</v>
      </c>
      <c r="N371" s="11">
        <v>47290000000</v>
      </c>
    </row>
    <row r="372" spans="1:14" x14ac:dyDescent="0.25">
      <c r="A372" t="s">
        <v>7542</v>
      </c>
      <c r="B372" t="s">
        <v>7543</v>
      </c>
      <c r="C372" t="s">
        <v>7544</v>
      </c>
      <c r="D372">
        <v>146.9</v>
      </c>
      <c r="E372">
        <v>159.86000000000001</v>
      </c>
      <c r="F372" t="s">
        <v>1193</v>
      </c>
      <c r="G372" t="s">
        <v>7545</v>
      </c>
      <c r="H372">
        <v>20.87</v>
      </c>
      <c r="I372">
        <v>0.05</v>
      </c>
      <c r="J372" t="s">
        <v>7546</v>
      </c>
      <c r="K372" s="11">
        <v>70110000</v>
      </c>
      <c r="L372" s="11">
        <v>1850000</v>
      </c>
      <c r="M372" s="11">
        <v>477800000</v>
      </c>
      <c r="N372" s="11">
        <v>45550000000</v>
      </c>
    </row>
    <row r="373" spans="1:14" x14ac:dyDescent="0.25">
      <c r="A373" t="s">
        <v>7241</v>
      </c>
      <c r="B373" t="s">
        <v>7242</v>
      </c>
      <c r="C373" t="s">
        <v>7243</v>
      </c>
      <c r="D373">
        <v>104.95</v>
      </c>
      <c r="E373">
        <v>106.55</v>
      </c>
      <c r="F373" t="s">
        <v>659</v>
      </c>
      <c r="G373" t="s">
        <v>7244</v>
      </c>
      <c r="H373">
        <v>20.76</v>
      </c>
      <c r="I373">
        <v>0.05</v>
      </c>
      <c r="J373" t="s">
        <v>7245</v>
      </c>
      <c r="K373" s="11">
        <v>66500000</v>
      </c>
      <c r="L373" s="11">
        <v>2580000</v>
      </c>
      <c r="M373" s="11">
        <v>329210000</v>
      </c>
      <c r="N373" s="11">
        <v>43540000000</v>
      </c>
    </row>
    <row r="374" spans="1:14" x14ac:dyDescent="0.25">
      <c r="A374" t="s">
        <v>5031</v>
      </c>
      <c r="B374" t="s">
        <v>5032</v>
      </c>
      <c r="C374" t="s">
        <v>5033</v>
      </c>
      <c r="D374">
        <v>55.37</v>
      </c>
      <c r="E374">
        <v>45.79</v>
      </c>
      <c r="F374" t="s">
        <v>216</v>
      </c>
      <c r="G374" t="s">
        <v>5034</v>
      </c>
      <c r="H374">
        <v>25.07</v>
      </c>
      <c r="I374">
        <v>0.05</v>
      </c>
      <c r="J374" t="s">
        <v>5035</v>
      </c>
      <c r="K374" s="11">
        <v>10230000</v>
      </c>
      <c r="L374" s="11">
        <v>1030000</v>
      </c>
      <c r="M374" s="11">
        <v>60650000</v>
      </c>
      <c r="N374" s="11">
        <v>42800000000</v>
      </c>
    </row>
    <row r="375" spans="1:14" x14ac:dyDescent="0.25">
      <c r="A375" t="s">
        <v>6948</v>
      </c>
      <c r="B375" t="s">
        <v>6949</v>
      </c>
      <c r="C375" t="s">
        <v>6950</v>
      </c>
      <c r="D375">
        <v>75.19</v>
      </c>
      <c r="E375">
        <v>67.930000000000007</v>
      </c>
      <c r="F375" t="s">
        <v>1168</v>
      </c>
      <c r="G375" t="s">
        <v>6951</v>
      </c>
      <c r="H375">
        <v>28.39</v>
      </c>
      <c r="I375">
        <v>0.05</v>
      </c>
      <c r="J375" t="s">
        <v>6952</v>
      </c>
      <c r="K375" s="11">
        <v>80950000</v>
      </c>
      <c r="L375" s="11">
        <v>4690000</v>
      </c>
      <c r="M375" s="11">
        <v>238250000</v>
      </c>
      <c r="N375" s="11">
        <v>42220000000</v>
      </c>
    </row>
    <row r="376" spans="1:14" x14ac:dyDescent="0.25">
      <c r="A376" t="s">
        <v>6884</v>
      </c>
      <c r="B376" t="s">
        <v>6885</v>
      </c>
      <c r="C376" t="s">
        <v>6886</v>
      </c>
      <c r="D376">
        <v>34.950000000000003</v>
      </c>
      <c r="E376">
        <v>32.409999999999997</v>
      </c>
      <c r="F376" t="s">
        <v>6887</v>
      </c>
      <c r="G376" t="s">
        <v>6888</v>
      </c>
      <c r="H376">
        <v>35.54</v>
      </c>
      <c r="I376">
        <v>0.05</v>
      </c>
      <c r="J376" t="s">
        <v>6889</v>
      </c>
      <c r="K376" s="11">
        <v>34280000</v>
      </c>
      <c r="L376" s="11">
        <v>5200000</v>
      </c>
      <c r="M376" s="11">
        <v>221270000</v>
      </c>
      <c r="N376" s="11">
        <v>39370000000</v>
      </c>
    </row>
    <row r="377" spans="1:14" x14ac:dyDescent="0.25">
      <c r="A377" t="s">
        <v>7392</v>
      </c>
      <c r="B377" t="s">
        <v>7393</v>
      </c>
      <c r="C377" t="s">
        <v>7394</v>
      </c>
      <c r="D377">
        <v>137.76</v>
      </c>
      <c r="E377">
        <v>133.69999999999999</v>
      </c>
      <c r="F377" t="s">
        <v>380</v>
      </c>
      <c r="G377" t="s">
        <v>7395</v>
      </c>
      <c r="H377">
        <v>22.78</v>
      </c>
      <c r="I377">
        <v>0.05</v>
      </c>
      <c r="J377" t="s">
        <v>7396</v>
      </c>
      <c r="K377" s="11">
        <v>47020000</v>
      </c>
      <c r="L377" s="11">
        <v>1670000</v>
      </c>
      <c r="M377" s="11">
        <v>397830000</v>
      </c>
      <c r="N377" s="11">
        <v>39030000000</v>
      </c>
    </row>
    <row r="378" spans="1:14" x14ac:dyDescent="0.25">
      <c r="A378" t="s">
        <v>7412</v>
      </c>
      <c r="B378" t="s">
        <v>7413</v>
      </c>
      <c r="C378" t="s">
        <v>7414</v>
      </c>
      <c r="D378">
        <v>119.6</v>
      </c>
      <c r="E378">
        <v>116.82</v>
      </c>
      <c r="F378" t="s">
        <v>7415</v>
      </c>
      <c r="G378" t="s">
        <v>7416</v>
      </c>
      <c r="H378">
        <v>27.86</v>
      </c>
      <c r="I378">
        <v>0.05</v>
      </c>
      <c r="J378" t="s">
        <v>7417</v>
      </c>
      <c r="K378" s="11">
        <v>104030000</v>
      </c>
      <c r="L378" s="11">
        <v>3590000</v>
      </c>
      <c r="M378" s="11">
        <v>406410000</v>
      </c>
      <c r="N378" s="11">
        <v>36680000000</v>
      </c>
    </row>
    <row r="379" spans="1:14" x14ac:dyDescent="0.25">
      <c r="A379" t="s">
        <v>6383</v>
      </c>
      <c r="B379" t="s">
        <v>6384</v>
      </c>
      <c r="C379" t="s">
        <v>6385</v>
      </c>
      <c r="D379">
        <v>143.78</v>
      </c>
      <c r="E379">
        <v>141.03</v>
      </c>
      <c r="F379" t="s">
        <v>5115</v>
      </c>
      <c r="G379" t="s">
        <v>6386</v>
      </c>
      <c r="H379">
        <v>17.04</v>
      </c>
      <c r="I379">
        <v>0.05</v>
      </c>
      <c r="J379" t="s">
        <v>6387</v>
      </c>
      <c r="K379" s="11">
        <v>36350000</v>
      </c>
      <c r="L379" s="11">
        <v>1210000</v>
      </c>
      <c r="M379" s="11">
        <v>146310000</v>
      </c>
      <c r="N379" s="11">
        <v>35400000000</v>
      </c>
    </row>
    <row r="380" spans="1:14" x14ac:dyDescent="0.25">
      <c r="A380" t="s">
        <v>7195</v>
      </c>
      <c r="B380" t="s">
        <v>7196</v>
      </c>
      <c r="C380" t="s">
        <v>7197</v>
      </c>
      <c r="D380">
        <v>88</v>
      </c>
      <c r="E380">
        <v>87.45</v>
      </c>
      <c r="F380" t="s">
        <v>750</v>
      </c>
      <c r="G380" t="s">
        <v>7198</v>
      </c>
      <c r="H380">
        <v>24.87</v>
      </c>
      <c r="I380">
        <v>0.05</v>
      </c>
      <c r="J380" t="s">
        <v>7199</v>
      </c>
      <c r="K380" s="11">
        <v>50070000</v>
      </c>
      <c r="L380" s="11">
        <v>2860000</v>
      </c>
      <c r="M380" s="11">
        <v>312700000</v>
      </c>
      <c r="N380" s="11">
        <v>32540000000</v>
      </c>
    </row>
    <row r="381" spans="1:14" x14ac:dyDescent="0.25">
      <c r="A381" t="s">
        <v>7167</v>
      </c>
      <c r="B381" t="s">
        <v>7168</v>
      </c>
      <c r="C381" t="s">
        <v>7169</v>
      </c>
      <c r="D381">
        <v>148.33000000000001</v>
      </c>
      <c r="E381">
        <v>151.91999999999999</v>
      </c>
      <c r="F381" t="s">
        <v>7170</v>
      </c>
      <c r="G381" t="s">
        <v>7171</v>
      </c>
      <c r="H381">
        <v>26.14</v>
      </c>
      <c r="I381">
        <v>0.05</v>
      </c>
      <c r="J381" t="s">
        <v>7172</v>
      </c>
      <c r="K381" s="11">
        <v>68640000</v>
      </c>
      <c r="L381" s="11">
        <v>1950000</v>
      </c>
      <c r="M381" s="11">
        <v>305900000</v>
      </c>
      <c r="N381" s="11">
        <v>30610000000</v>
      </c>
    </row>
    <row r="382" spans="1:14" x14ac:dyDescent="0.25">
      <c r="A382" t="s">
        <v>5885</v>
      </c>
      <c r="B382" t="s">
        <v>5886</v>
      </c>
      <c r="C382" t="s">
        <v>5887</v>
      </c>
      <c r="D382">
        <v>104</v>
      </c>
      <c r="E382">
        <v>93.7</v>
      </c>
      <c r="F382" t="s">
        <v>369</v>
      </c>
      <c r="G382" t="s">
        <v>5888</v>
      </c>
      <c r="H382">
        <v>20.7</v>
      </c>
      <c r="I382">
        <v>0.05</v>
      </c>
      <c r="J382" t="s">
        <v>5889</v>
      </c>
      <c r="K382" s="11">
        <v>32030000</v>
      </c>
      <c r="L382" s="11">
        <v>1620000</v>
      </c>
      <c r="M382" s="11">
        <v>103920000</v>
      </c>
      <c r="N382" s="11">
        <v>29710000000</v>
      </c>
    </row>
    <row r="383" spans="1:14" x14ac:dyDescent="0.25">
      <c r="A383" t="s">
        <v>6042</v>
      </c>
      <c r="B383" t="s">
        <v>6043</v>
      </c>
      <c r="C383" t="s">
        <v>6044</v>
      </c>
      <c r="D383">
        <v>137.19</v>
      </c>
      <c r="E383">
        <v>119.83</v>
      </c>
      <c r="F383" t="s">
        <v>1076</v>
      </c>
      <c r="G383" t="s">
        <v>6045</v>
      </c>
      <c r="H383">
        <v>24.65</v>
      </c>
      <c r="I383">
        <v>0.05</v>
      </c>
      <c r="J383" t="s">
        <v>6046</v>
      </c>
      <c r="K383" s="11">
        <v>39150000</v>
      </c>
      <c r="L383" s="11">
        <v>1470000</v>
      </c>
      <c r="M383" s="11">
        <v>116640000</v>
      </c>
      <c r="N383" s="11">
        <v>28880000000</v>
      </c>
    </row>
    <row r="384" spans="1:14" x14ac:dyDescent="0.25">
      <c r="A384" t="s">
        <v>6670</v>
      </c>
      <c r="B384" t="s">
        <v>6671</v>
      </c>
      <c r="C384" t="s">
        <v>6672</v>
      </c>
      <c r="D384">
        <v>160.63</v>
      </c>
      <c r="E384">
        <v>125.11</v>
      </c>
      <c r="F384" t="s">
        <v>1739</v>
      </c>
      <c r="G384" t="s">
        <v>6673</v>
      </c>
      <c r="H384">
        <v>23.27</v>
      </c>
      <c r="I384">
        <v>0.05</v>
      </c>
      <c r="J384" t="s">
        <v>6674</v>
      </c>
      <c r="K384" s="11">
        <v>57180000</v>
      </c>
      <c r="L384" s="11">
        <v>1730000</v>
      </c>
      <c r="M384" s="11">
        <v>190000000</v>
      </c>
      <c r="N384" s="11">
        <v>28430000000</v>
      </c>
    </row>
    <row r="385" spans="1:14" x14ac:dyDescent="0.25">
      <c r="A385" t="s">
        <v>6712</v>
      </c>
      <c r="B385" t="s">
        <v>6713</v>
      </c>
      <c r="C385" t="s">
        <v>6714</v>
      </c>
      <c r="D385">
        <v>169.02</v>
      </c>
      <c r="E385">
        <v>167.96</v>
      </c>
      <c r="F385" t="s">
        <v>813</v>
      </c>
      <c r="G385" t="s">
        <v>6715</v>
      </c>
      <c r="H385">
        <v>20.36</v>
      </c>
      <c r="I385">
        <v>0.05</v>
      </c>
      <c r="J385" t="s">
        <v>6716</v>
      </c>
      <c r="K385" s="11">
        <v>60230000</v>
      </c>
      <c r="L385" s="11">
        <v>1560000</v>
      </c>
      <c r="M385" s="11">
        <v>194520000</v>
      </c>
      <c r="N385" s="11">
        <v>27900000000</v>
      </c>
    </row>
    <row r="386" spans="1:14" x14ac:dyDescent="0.25">
      <c r="A386" t="s">
        <v>4584</v>
      </c>
      <c r="B386" t="s">
        <v>4585</v>
      </c>
      <c r="C386" t="s">
        <v>4586</v>
      </c>
      <c r="D386">
        <v>55.03</v>
      </c>
      <c r="E386">
        <v>48.57</v>
      </c>
      <c r="F386" t="s">
        <v>748</v>
      </c>
      <c r="G386" t="s">
        <v>4587</v>
      </c>
      <c r="H386">
        <v>21.27</v>
      </c>
      <c r="I386">
        <v>0.05</v>
      </c>
      <c r="J386" t="s">
        <v>4588</v>
      </c>
      <c r="K386" s="11">
        <v>9150000</v>
      </c>
      <c r="L386" s="11">
        <v>1040000</v>
      </c>
      <c r="M386" s="11">
        <v>46320000</v>
      </c>
      <c r="N386" s="11">
        <v>26110000000</v>
      </c>
    </row>
    <row r="387" spans="1:14" x14ac:dyDescent="0.25">
      <c r="A387" t="s">
        <v>7058</v>
      </c>
      <c r="B387" t="s">
        <v>7059</v>
      </c>
      <c r="C387" t="s">
        <v>7060</v>
      </c>
      <c r="D387">
        <v>119.71</v>
      </c>
      <c r="E387">
        <v>122.45</v>
      </c>
      <c r="F387" t="s">
        <v>1856</v>
      </c>
      <c r="G387" t="s">
        <v>7061</v>
      </c>
      <c r="H387">
        <v>23.7</v>
      </c>
      <c r="I387">
        <v>0.05</v>
      </c>
      <c r="J387" t="s">
        <v>7062</v>
      </c>
      <c r="K387" s="11">
        <v>46570000</v>
      </c>
      <c r="L387" s="11">
        <v>1480000</v>
      </c>
      <c r="M387" s="11">
        <v>266660000.00000003</v>
      </c>
      <c r="N387" s="11">
        <v>25350000000</v>
      </c>
    </row>
    <row r="388" spans="1:14" x14ac:dyDescent="0.25">
      <c r="A388" t="s">
        <v>6192</v>
      </c>
      <c r="B388" t="s">
        <v>6193</v>
      </c>
      <c r="C388" t="s">
        <v>6194</v>
      </c>
      <c r="D388">
        <v>64.95</v>
      </c>
      <c r="E388">
        <v>45.89</v>
      </c>
      <c r="F388" t="s">
        <v>1992</v>
      </c>
      <c r="G388" t="s">
        <v>6195</v>
      </c>
      <c r="H388">
        <v>33.659999999999997</v>
      </c>
      <c r="I388">
        <v>0.05</v>
      </c>
      <c r="J388" t="s">
        <v>6196</v>
      </c>
      <c r="K388" s="11">
        <v>28000000</v>
      </c>
      <c r="L388" s="11">
        <v>2470000</v>
      </c>
      <c r="M388" s="11">
        <v>127310000</v>
      </c>
      <c r="N388" s="11">
        <v>24430000000</v>
      </c>
    </row>
    <row r="389" spans="1:14" x14ac:dyDescent="0.25">
      <c r="A389" t="s">
        <v>6297</v>
      </c>
      <c r="B389" t="s">
        <v>6298</v>
      </c>
      <c r="C389" t="s">
        <v>6299</v>
      </c>
      <c r="D389">
        <v>86.54</v>
      </c>
      <c r="E389">
        <v>84.97</v>
      </c>
      <c r="F389" t="s">
        <v>391</v>
      </c>
      <c r="G389" t="s">
        <v>6300</v>
      </c>
      <c r="H389">
        <v>25.27</v>
      </c>
      <c r="I389">
        <v>0.05</v>
      </c>
      <c r="J389" t="s">
        <v>6301</v>
      </c>
      <c r="K389" s="11">
        <v>41730000</v>
      </c>
      <c r="L389" s="11">
        <v>1740000</v>
      </c>
      <c r="M389" s="11">
        <v>138280000</v>
      </c>
      <c r="N389" s="11">
        <v>22930000000</v>
      </c>
    </row>
    <row r="390" spans="1:14" x14ac:dyDescent="0.25">
      <c r="A390" t="s">
        <v>7001</v>
      </c>
      <c r="B390" t="s">
        <v>7002</v>
      </c>
      <c r="C390" t="s">
        <v>7003</v>
      </c>
      <c r="D390">
        <v>142.46</v>
      </c>
      <c r="E390">
        <v>156.69999999999999</v>
      </c>
      <c r="F390" t="s">
        <v>243</v>
      </c>
      <c r="G390" t="s">
        <v>7004</v>
      </c>
      <c r="H390">
        <v>21.91</v>
      </c>
      <c r="I390">
        <v>0.05</v>
      </c>
      <c r="J390" t="s">
        <v>7005</v>
      </c>
      <c r="K390" s="11">
        <v>37760000</v>
      </c>
      <c r="L390" s="11">
        <v>1110000</v>
      </c>
      <c r="M390" s="11">
        <v>251620000</v>
      </c>
      <c r="N390" s="11">
        <v>21980000000</v>
      </c>
    </row>
    <row r="391" spans="1:14" x14ac:dyDescent="0.25">
      <c r="A391" t="s">
        <v>5815</v>
      </c>
      <c r="B391" t="s">
        <v>5816</v>
      </c>
      <c r="C391" t="s">
        <v>5817</v>
      </c>
      <c r="D391">
        <v>98.01</v>
      </c>
      <c r="E391">
        <v>98.86</v>
      </c>
      <c r="F391" t="s">
        <v>5115</v>
      </c>
      <c r="G391" t="s">
        <v>5818</v>
      </c>
      <c r="H391">
        <v>20.69</v>
      </c>
      <c r="I391">
        <v>0.05</v>
      </c>
      <c r="J391" t="s">
        <v>5819</v>
      </c>
      <c r="K391" s="11">
        <v>28580000</v>
      </c>
      <c r="L391" s="11">
        <v>1210000</v>
      </c>
      <c r="M391" s="11">
        <v>98630000</v>
      </c>
      <c r="N391" s="11">
        <v>20410000000</v>
      </c>
    </row>
    <row r="392" spans="1:14" x14ac:dyDescent="0.25">
      <c r="A392" t="s">
        <v>6339</v>
      </c>
      <c r="B392" t="s">
        <v>6340</v>
      </c>
      <c r="C392" t="s">
        <v>6341</v>
      </c>
      <c r="D392">
        <v>90.74</v>
      </c>
      <c r="E392">
        <v>87.53</v>
      </c>
      <c r="F392" t="s">
        <v>791</v>
      </c>
      <c r="G392" t="s">
        <v>6342</v>
      </c>
      <c r="H392">
        <v>30.53</v>
      </c>
      <c r="I392">
        <v>0.05</v>
      </c>
      <c r="J392" t="s">
        <v>6343</v>
      </c>
      <c r="K392" s="11">
        <v>43970000</v>
      </c>
      <c r="L392" s="11">
        <v>2029999.9999999998</v>
      </c>
      <c r="M392" s="11">
        <v>141090000</v>
      </c>
      <c r="N392" s="11">
        <v>19930000000</v>
      </c>
    </row>
    <row r="393" spans="1:14" x14ac:dyDescent="0.25">
      <c r="A393" t="s">
        <v>6482</v>
      </c>
      <c r="B393" t="s">
        <v>6483</v>
      </c>
      <c r="C393" t="s">
        <v>6484</v>
      </c>
      <c r="D393">
        <v>84.4</v>
      </c>
      <c r="E393">
        <v>89.19</v>
      </c>
      <c r="F393" t="s">
        <v>2853</v>
      </c>
      <c r="G393" t="s">
        <v>6485</v>
      </c>
      <c r="H393">
        <v>29.89</v>
      </c>
      <c r="I393">
        <v>0.05</v>
      </c>
      <c r="J393" t="s">
        <v>6486</v>
      </c>
      <c r="K393" s="11">
        <v>57450000</v>
      </c>
      <c r="L393" s="11">
        <v>2730000</v>
      </c>
      <c r="M393" s="11">
        <v>160620000</v>
      </c>
      <c r="N393" s="11">
        <v>19780000000</v>
      </c>
    </row>
    <row r="394" spans="1:14" x14ac:dyDescent="0.25">
      <c r="A394" t="s">
        <v>6431</v>
      </c>
      <c r="B394" t="s">
        <v>6432</v>
      </c>
      <c r="C394" t="s">
        <v>6433</v>
      </c>
      <c r="D394">
        <v>68.349999999999994</v>
      </c>
      <c r="E394">
        <v>52.52</v>
      </c>
      <c r="F394" t="s">
        <v>793</v>
      </c>
      <c r="G394" t="s">
        <v>6434</v>
      </c>
      <c r="H394">
        <v>31.72</v>
      </c>
      <c r="I394">
        <v>0.05</v>
      </c>
      <c r="J394" t="s">
        <v>6435</v>
      </c>
      <c r="K394" s="11">
        <v>39360000</v>
      </c>
      <c r="L394" s="11">
        <v>3040000</v>
      </c>
      <c r="M394" s="11">
        <v>154090000</v>
      </c>
      <c r="N394" s="11">
        <v>18310000000</v>
      </c>
    </row>
    <row r="395" spans="1:14" x14ac:dyDescent="0.25">
      <c r="A395" t="s">
        <v>6359</v>
      </c>
      <c r="B395" t="s">
        <v>6360</v>
      </c>
      <c r="C395" t="s">
        <v>3936</v>
      </c>
      <c r="D395">
        <v>96.01</v>
      </c>
      <c r="E395">
        <v>83.86</v>
      </c>
      <c r="F395" t="s">
        <v>4675</v>
      </c>
      <c r="G395" t="s">
        <v>6361</v>
      </c>
      <c r="H395">
        <v>25.34</v>
      </c>
      <c r="I395">
        <v>0.05</v>
      </c>
      <c r="J395" t="s">
        <v>6362</v>
      </c>
      <c r="K395" s="11">
        <v>32729999.999999996</v>
      </c>
      <c r="L395" s="11">
        <v>1570000</v>
      </c>
      <c r="M395" s="11">
        <v>142720000</v>
      </c>
      <c r="N395" s="11">
        <v>16510000000.000002</v>
      </c>
    </row>
    <row r="396" spans="1:14" x14ac:dyDescent="0.25">
      <c r="A396" t="s">
        <v>6514</v>
      </c>
      <c r="B396" t="s">
        <v>6515</v>
      </c>
      <c r="C396" t="s">
        <v>6516</v>
      </c>
      <c r="D396">
        <v>60.33</v>
      </c>
      <c r="E396">
        <v>47.82</v>
      </c>
      <c r="F396" t="s">
        <v>670</v>
      </c>
      <c r="G396" t="s">
        <v>6517</v>
      </c>
      <c r="H396">
        <v>25.36</v>
      </c>
      <c r="I396">
        <v>0.05</v>
      </c>
      <c r="J396" t="s">
        <v>6518</v>
      </c>
      <c r="K396" s="11">
        <v>30410000</v>
      </c>
      <c r="L396" s="11">
        <v>2600000</v>
      </c>
      <c r="M396" s="11">
        <v>164360000</v>
      </c>
      <c r="N396" s="11">
        <v>15970000000</v>
      </c>
    </row>
    <row r="397" spans="1:14" x14ac:dyDescent="0.25">
      <c r="A397" t="s">
        <v>5158</v>
      </c>
      <c r="B397" t="s">
        <v>5159</v>
      </c>
      <c r="C397" t="s">
        <v>5160</v>
      </c>
      <c r="D397">
        <v>107.21</v>
      </c>
      <c r="E397">
        <v>93.77</v>
      </c>
      <c r="F397" t="s">
        <v>5115</v>
      </c>
      <c r="G397" t="s">
        <v>5161</v>
      </c>
      <c r="H397">
        <v>19.77</v>
      </c>
      <c r="I397">
        <v>0.05</v>
      </c>
      <c r="J397" t="s">
        <v>5162</v>
      </c>
      <c r="K397" s="11">
        <v>23590000</v>
      </c>
      <c r="L397" s="11">
        <v>1210000</v>
      </c>
      <c r="M397" s="11">
        <v>64700000</v>
      </c>
      <c r="N397" s="11">
        <v>15310000000</v>
      </c>
    </row>
    <row r="398" spans="1:14" x14ac:dyDescent="0.25">
      <c r="A398" t="s">
        <v>6929</v>
      </c>
      <c r="B398" t="s">
        <v>6930</v>
      </c>
      <c r="C398" t="s">
        <v>6931</v>
      </c>
      <c r="D398">
        <v>93.8</v>
      </c>
      <c r="E398">
        <v>94.76</v>
      </c>
      <c r="F398" t="s">
        <v>2329</v>
      </c>
      <c r="G398" t="s">
        <v>6932</v>
      </c>
      <c r="H398">
        <v>24.24</v>
      </c>
      <c r="I398">
        <v>0.05</v>
      </c>
      <c r="J398" t="s">
        <v>5387</v>
      </c>
      <c r="K398" s="11">
        <v>24790000</v>
      </c>
      <c r="L398" s="11">
        <v>1500000</v>
      </c>
      <c r="M398" s="11">
        <v>234230000</v>
      </c>
      <c r="N398" s="11">
        <v>15170000000</v>
      </c>
    </row>
    <row r="399" spans="1:14" x14ac:dyDescent="0.25">
      <c r="A399" t="s">
        <v>6839</v>
      </c>
      <c r="B399" t="s">
        <v>6840</v>
      </c>
      <c r="C399" t="s">
        <v>6841</v>
      </c>
      <c r="D399">
        <v>53.8</v>
      </c>
      <c r="E399">
        <v>53.04</v>
      </c>
      <c r="F399" t="s">
        <v>1151</v>
      </c>
      <c r="G399" t="s">
        <v>6842</v>
      </c>
      <c r="H399">
        <v>30.6</v>
      </c>
      <c r="I399">
        <v>0.05</v>
      </c>
      <c r="J399" t="s">
        <v>5441</v>
      </c>
      <c r="K399" s="11">
        <v>28560000</v>
      </c>
      <c r="L399" s="11">
        <v>2430000</v>
      </c>
      <c r="M399" s="11">
        <v>212870000</v>
      </c>
      <c r="N399" s="11">
        <v>15130000000</v>
      </c>
    </row>
    <row r="400" spans="1:14" x14ac:dyDescent="0.25">
      <c r="A400" t="s">
        <v>5900</v>
      </c>
      <c r="B400" t="s">
        <v>5901</v>
      </c>
      <c r="C400" t="s">
        <v>5902</v>
      </c>
      <c r="D400">
        <v>114.8</v>
      </c>
      <c r="E400">
        <v>134.25</v>
      </c>
      <c r="F400" t="s">
        <v>222</v>
      </c>
      <c r="G400" t="s">
        <v>5903</v>
      </c>
      <c r="H400">
        <v>22.21</v>
      </c>
      <c r="I400">
        <v>0.05</v>
      </c>
      <c r="J400" t="s">
        <v>5904</v>
      </c>
      <c r="K400" s="11">
        <v>32210000</v>
      </c>
      <c r="L400" s="11">
        <v>1060000</v>
      </c>
      <c r="M400" s="11">
        <v>104420000</v>
      </c>
      <c r="N400" s="11">
        <v>14860000000</v>
      </c>
    </row>
    <row r="401" spans="1:14" x14ac:dyDescent="0.25">
      <c r="A401" t="s">
        <v>5934</v>
      </c>
      <c r="B401" t="s">
        <v>5935</v>
      </c>
      <c r="C401" t="s">
        <v>5936</v>
      </c>
      <c r="D401">
        <v>95.12</v>
      </c>
      <c r="E401">
        <v>94.99</v>
      </c>
      <c r="F401" t="s">
        <v>1698</v>
      </c>
      <c r="G401" t="s">
        <v>5937</v>
      </c>
      <c r="H401">
        <v>22</v>
      </c>
      <c r="I401">
        <v>0.05</v>
      </c>
      <c r="J401" t="s">
        <v>5938</v>
      </c>
      <c r="K401" s="11">
        <v>24800000</v>
      </c>
      <c r="L401" s="11">
        <v>1220000</v>
      </c>
      <c r="M401" s="11">
        <v>107360000</v>
      </c>
      <c r="N401" s="11">
        <v>14700000000</v>
      </c>
    </row>
    <row r="402" spans="1:14" x14ac:dyDescent="0.25">
      <c r="A402" t="s">
        <v>6018</v>
      </c>
      <c r="B402" t="s">
        <v>6019</v>
      </c>
      <c r="C402" t="s">
        <v>6020</v>
      </c>
      <c r="D402">
        <v>119.62</v>
      </c>
      <c r="E402">
        <v>120.38</v>
      </c>
      <c r="F402" t="s">
        <v>251</v>
      </c>
      <c r="G402" t="s">
        <v>6021</v>
      </c>
      <c r="H402">
        <v>36.04</v>
      </c>
      <c r="I402">
        <v>0.05</v>
      </c>
      <c r="J402" t="s">
        <v>6022</v>
      </c>
      <c r="K402" s="11">
        <v>63180000</v>
      </c>
      <c r="L402" s="11">
        <v>1200000</v>
      </c>
      <c r="M402" s="11">
        <v>115400000</v>
      </c>
      <c r="N402" s="11">
        <v>14460000000</v>
      </c>
    </row>
    <row r="403" spans="1:14" x14ac:dyDescent="0.25">
      <c r="A403" t="s">
        <v>6326</v>
      </c>
      <c r="B403" t="s">
        <v>6327</v>
      </c>
      <c r="C403" t="s">
        <v>3174</v>
      </c>
      <c r="D403">
        <v>103.77</v>
      </c>
      <c r="E403">
        <v>100.97</v>
      </c>
      <c r="F403" t="s">
        <v>210</v>
      </c>
      <c r="G403" t="s">
        <v>6328</v>
      </c>
      <c r="H403">
        <v>19.52</v>
      </c>
      <c r="I403">
        <v>0.05</v>
      </c>
      <c r="J403" t="s">
        <v>6329</v>
      </c>
      <c r="K403" s="11">
        <v>20850000</v>
      </c>
      <c r="L403" s="11">
        <v>1020000</v>
      </c>
      <c r="M403" s="11">
        <v>140820000</v>
      </c>
      <c r="N403" s="11">
        <v>13620000000</v>
      </c>
    </row>
    <row r="404" spans="1:14" x14ac:dyDescent="0.25">
      <c r="A404" t="s">
        <v>5895</v>
      </c>
      <c r="B404" t="s">
        <v>5896</v>
      </c>
      <c r="C404" t="s">
        <v>5897</v>
      </c>
      <c r="D404">
        <v>114.57</v>
      </c>
      <c r="E404">
        <v>117.06</v>
      </c>
      <c r="F404" t="s">
        <v>243</v>
      </c>
      <c r="G404" t="s">
        <v>5898</v>
      </c>
      <c r="H404">
        <v>27.34</v>
      </c>
      <c r="I404">
        <v>0.05</v>
      </c>
      <c r="J404" t="s">
        <v>5899</v>
      </c>
      <c r="K404" s="11">
        <v>32250000</v>
      </c>
      <c r="L404" s="11">
        <v>1110000</v>
      </c>
      <c r="M404" s="11">
        <v>104340000</v>
      </c>
      <c r="N404" s="11">
        <v>13020000000</v>
      </c>
    </row>
    <row r="405" spans="1:14" x14ac:dyDescent="0.25">
      <c r="A405" t="s">
        <v>5360</v>
      </c>
      <c r="B405" t="s">
        <v>5361</v>
      </c>
      <c r="C405" t="s">
        <v>2629</v>
      </c>
      <c r="D405">
        <v>65.3</v>
      </c>
      <c r="E405">
        <v>73.36</v>
      </c>
      <c r="F405" t="s">
        <v>243</v>
      </c>
      <c r="G405" t="s">
        <v>5362</v>
      </c>
      <c r="H405">
        <v>17.670000000000002</v>
      </c>
      <c r="I405">
        <v>0.05</v>
      </c>
      <c r="J405" t="s">
        <v>4989</v>
      </c>
      <c r="K405" s="11">
        <v>14260000</v>
      </c>
      <c r="L405" s="11">
        <v>1110000</v>
      </c>
      <c r="M405" s="11">
        <v>72770000</v>
      </c>
      <c r="N405" s="11">
        <v>12420000000</v>
      </c>
    </row>
    <row r="406" spans="1:14" x14ac:dyDescent="0.25">
      <c r="A406" t="s">
        <v>5789</v>
      </c>
      <c r="B406" t="s">
        <v>5790</v>
      </c>
      <c r="C406" t="s">
        <v>5791</v>
      </c>
      <c r="D406">
        <v>69.3</v>
      </c>
      <c r="E406">
        <v>68.34</v>
      </c>
      <c r="F406" t="s">
        <v>748</v>
      </c>
      <c r="G406" t="s">
        <v>5792</v>
      </c>
      <c r="H406">
        <v>19.05</v>
      </c>
      <c r="I406">
        <v>0.05</v>
      </c>
      <c r="J406" t="s">
        <v>5793</v>
      </c>
      <c r="K406" s="11">
        <v>12140000</v>
      </c>
      <c r="L406" s="11">
        <v>1040000</v>
      </c>
      <c r="M406" s="11">
        <v>96400000</v>
      </c>
      <c r="N406" s="11">
        <v>12360000000</v>
      </c>
    </row>
    <row r="407" spans="1:14" x14ac:dyDescent="0.25">
      <c r="A407" t="s">
        <v>4847</v>
      </c>
      <c r="B407" t="s">
        <v>4848</v>
      </c>
      <c r="C407" t="s">
        <v>4849</v>
      </c>
      <c r="D407">
        <v>82.6</v>
      </c>
      <c r="E407">
        <v>84.4</v>
      </c>
      <c r="F407" t="s">
        <v>950</v>
      </c>
      <c r="G407" t="s">
        <v>4850</v>
      </c>
      <c r="H407">
        <v>19.84</v>
      </c>
      <c r="I407">
        <v>0.05</v>
      </c>
      <c r="J407" t="s">
        <v>4851</v>
      </c>
      <c r="K407" s="11">
        <v>15570000</v>
      </c>
      <c r="L407" s="11">
        <v>1090000</v>
      </c>
      <c r="M407" s="11">
        <v>53390000</v>
      </c>
      <c r="N407" s="11">
        <v>12280000000</v>
      </c>
    </row>
    <row r="408" spans="1:14" x14ac:dyDescent="0.25">
      <c r="A408" t="s">
        <v>4288</v>
      </c>
      <c r="B408" t="s">
        <v>4289</v>
      </c>
      <c r="C408" t="s">
        <v>4290</v>
      </c>
      <c r="D408">
        <v>65.569999999999993</v>
      </c>
      <c r="E408">
        <v>53.13</v>
      </c>
      <c r="F408" t="s">
        <v>318</v>
      </c>
      <c r="G408" t="s">
        <v>4291</v>
      </c>
      <c r="H408">
        <v>30.06</v>
      </c>
      <c r="I408">
        <v>0.05</v>
      </c>
      <c r="J408" t="s">
        <v>4292</v>
      </c>
      <c r="K408" s="11">
        <v>19530000</v>
      </c>
      <c r="L408" s="11">
        <v>1420000</v>
      </c>
      <c r="M408" s="11">
        <v>38460000</v>
      </c>
      <c r="N408" s="11">
        <v>12060000000</v>
      </c>
    </row>
    <row r="409" spans="1:14" x14ac:dyDescent="0.25">
      <c r="A409" t="s">
        <v>5332</v>
      </c>
      <c r="B409" t="s">
        <v>5333</v>
      </c>
      <c r="C409" t="s">
        <v>5334</v>
      </c>
      <c r="D409">
        <v>123.88</v>
      </c>
      <c r="E409">
        <v>111.01</v>
      </c>
      <c r="F409" t="s">
        <v>204</v>
      </c>
      <c r="G409" t="s">
        <v>5335</v>
      </c>
      <c r="H409">
        <v>19.97</v>
      </c>
      <c r="I409">
        <v>0.05</v>
      </c>
      <c r="J409" t="s">
        <v>5336</v>
      </c>
      <c r="K409" s="11">
        <v>19600000</v>
      </c>
      <c r="L409" s="11">
        <v>1010000</v>
      </c>
      <c r="M409" s="11">
        <v>71710000</v>
      </c>
      <c r="N409" s="11">
        <v>12020000000</v>
      </c>
    </row>
    <row r="410" spans="1:14" x14ac:dyDescent="0.25">
      <c r="A410" t="s">
        <v>6632</v>
      </c>
      <c r="B410" t="s">
        <v>6633</v>
      </c>
      <c r="C410" t="s">
        <v>6634</v>
      </c>
      <c r="D410">
        <v>111.39</v>
      </c>
      <c r="E410">
        <v>107.03</v>
      </c>
      <c r="F410" t="s">
        <v>1698</v>
      </c>
      <c r="G410" t="s">
        <v>6635</v>
      </c>
      <c r="H410">
        <v>22</v>
      </c>
      <c r="I410">
        <v>0.05</v>
      </c>
      <c r="J410" t="s">
        <v>6636</v>
      </c>
      <c r="K410" s="11">
        <v>29310000</v>
      </c>
      <c r="L410" s="11">
        <v>1220000</v>
      </c>
      <c r="M410" s="11">
        <v>185210000</v>
      </c>
      <c r="N410" s="11">
        <v>11430000000</v>
      </c>
    </row>
    <row r="411" spans="1:14" x14ac:dyDescent="0.25">
      <c r="A411" t="s">
        <v>5723</v>
      </c>
      <c r="B411" t="s">
        <v>5724</v>
      </c>
      <c r="C411" t="s">
        <v>5725</v>
      </c>
      <c r="D411">
        <v>73.790000000000006</v>
      </c>
      <c r="E411">
        <v>75.849999999999994</v>
      </c>
      <c r="F411" t="s">
        <v>2052</v>
      </c>
      <c r="G411" t="s">
        <v>5726</v>
      </c>
      <c r="H411">
        <v>30.68</v>
      </c>
      <c r="I411">
        <v>0.05</v>
      </c>
      <c r="J411" t="s">
        <v>5727</v>
      </c>
      <c r="K411" s="11">
        <v>38840000</v>
      </c>
      <c r="L411" s="11">
        <v>2089999.9999999998</v>
      </c>
      <c r="M411" s="11">
        <v>91680000</v>
      </c>
      <c r="N411" s="11">
        <v>11390000000</v>
      </c>
    </row>
    <row r="412" spans="1:14" x14ac:dyDescent="0.25">
      <c r="A412" t="s">
        <v>5442</v>
      </c>
      <c r="B412" t="s">
        <v>5443</v>
      </c>
      <c r="C412" t="s">
        <v>5444</v>
      </c>
      <c r="D412">
        <v>64.3</v>
      </c>
      <c r="E412">
        <v>61.33</v>
      </c>
      <c r="F412" t="s">
        <v>245</v>
      </c>
      <c r="G412" t="s">
        <v>5445</v>
      </c>
      <c r="H412">
        <v>21.49</v>
      </c>
      <c r="I412">
        <v>0.05</v>
      </c>
      <c r="J412" t="s">
        <v>5446</v>
      </c>
      <c r="K412" s="11">
        <v>12620000</v>
      </c>
      <c r="L412" s="11">
        <v>1180000</v>
      </c>
      <c r="M412" s="11">
        <v>77520000</v>
      </c>
      <c r="N412" s="11">
        <v>11260000000</v>
      </c>
    </row>
    <row r="413" spans="1:14" x14ac:dyDescent="0.25">
      <c r="A413" t="s">
        <v>5930</v>
      </c>
      <c r="B413" t="s">
        <v>5931</v>
      </c>
      <c r="C413" t="s">
        <v>4263</v>
      </c>
      <c r="D413">
        <v>85.91</v>
      </c>
      <c r="E413">
        <v>82.79</v>
      </c>
      <c r="F413" t="s">
        <v>630</v>
      </c>
      <c r="G413" t="s">
        <v>5932</v>
      </c>
      <c r="H413">
        <v>20.27</v>
      </c>
      <c r="I413">
        <v>0.05</v>
      </c>
      <c r="J413" t="s">
        <v>5933</v>
      </c>
      <c r="K413" s="11">
        <v>15550000</v>
      </c>
      <c r="L413" s="11">
        <v>1080000</v>
      </c>
      <c r="M413" s="11">
        <v>106630000</v>
      </c>
      <c r="N413" s="11">
        <v>10820000000</v>
      </c>
    </row>
    <row r="414" spans="1:14" x14ac:dyDescent="0.25">
      <c r="A414" t="s">
        <v>6675</v>
      </c>
      <c r="B414" t="s">
        <v>6676</v>
      </c>
      <c r="C414" t="s">
        <v>3669</v>
      </c>
      <c r="D414">
        <v>45.73</v>
      </c>
      <c r="E414">
        <v>40.42</v>
      </c>
      <c r="F414" t="s">
        <v>637</v>
      </c>
      <c r="G414" t="s">
        <v>6677</v>
      </c>
      <c r="H414">
        <v>30.22</v>
      </c>
      <c r="I414">
        <v>0.05</v>
      </c>
      <c r="J414" t="s">
        <v>6678</v>
      </c>
      <c r="K414" s="11">
        <v>28120000</v>
      </c>
      <c r="L414" s="11">
        <v>2540000</v>
      </c>
      <c r="M414" s="11">
        <v>191190000</v>
      </c>
      <c r="N414" s="11">
        <v>10800000000</v>
      </c>
    </row>
    <row r="415" spans="1:14" x14ac:dyDescent="0.25">
      <c r="A415" t="s">
        <v>7261</v>
      </c>
      <c r="B415" t="s">
        <v>7262</v>
      </c>
      <c r="C415" t="s">
        <v>7263</v>
      </c>
      <c r="D415">
        <v>86.12</v>
      </c>
      <c r="E415">
        <v>94.33</v>
      </c>
      <c r="F415" t="s">
        <v>386</v>
      </c>
      <c r="G415" t="s">
        <v>7264</v>
      </c>
      <c r="H415">
        <v>28.19</v>
      </c>
      <c r="I415">
        <v>0.05</v>
      </c>
      <c r="J415" t="s">
        <v>7265</v>
      </c>
      <c r="K415" s="11">
        <v>34540000</v>
      </c>
      <c r="L415" s="11">
        <v>1680000</v>
      </c>
      <c r="M415" s="11">
        <v>340150000</v>
      </c>
      <c r="N415" s="11">
        <v>10770000000</v>
      </c>
    </row>
    <row r="416" spans="1:14" x14ac:dyDescent="0.25">
      <c r="A416" t="s">
        <v>5257</v>
      </c>
      <c r="B416" t="s">
        <v>5258</v>
      </c>
      <c r="C416" t="s">
        <v>5259</v>
      </c>
      <c r="D416">
        <v>22.05</v>
      </c>
      <c r="E416">
        <v>25.49</v>
      </c>
      <c r="F416" t="s">
        <v>967</v>
      </c>
      <c r="G416" t="s">
        <v>5260</v>
      </c>
      <c r="H416">
        <v>32.24</v>
      </c>
      <c r="I416">
        <v>0.05</v>
      </c>
      <c r="J416" t="s">
        <v>5261</v>
      </c>
      <c r="K416" s="11">
        <v>17610000</v>
      </c>
      <c r="L416" s="11">
        <v>3680000</v>
      </c>
      <c r="M416" s="11">
        <v>68510000</v>
      </c>
      <c r="N416" s="11">
        <v>10650000000</v>
      </c>
    </row>
    <row r="417" spans="1:14" x14ac:dyDescent="0.25">
      <c r="A417" t="s">
        <v>7200</v>
      </c>
      <c r="B417" t="s">
        <v>7201</v>
      </c>
      <c r="C417" t="s">
        <v>7202</v>
      </c>
      <c r="D417">
        <v>73.44</v>
      </c>
      <c r="E417">
        <v>72.98</v>
      </c>
      <c r="F417" t="s">
        <v>1082</v>
      </c>
      <c r="G417" t="s">
        <v>7203</v>
      </c>
      <c r="H417">
        <v>28.03</v>
      </c>
      <c r="I417">
        <v>0.05</v>
      </c>
      <c r="J417" t="s">
        <v>7204</v>
      </c>
      <c r="K417" s="11">
        <v>28590000</v>
      </c>
      <c r="L417" s="11">
        <v>1580000</v>
      </c>
      <c r="M417" s="11">
        <v>314110000</v>
      </c>
      <c r="N417" s="11">
        <v>10350000000</v>
      </c>
    </row>
    <row r="418" spans="1:14" x14ac:dyDescent="0.25">
      <c r="A418" t="s">
        <v>6144</v>
      </c>
      <c r="B418" t="s">
        <v>6145</v>
      </c>
      <c r="C418" t="s">
        <v>6146</v>
      </c>
      <c r="D418">
        <v>21.92</v>
      </c>
      <c r="E418">
        <v>26.06</v>
      </c>
      <c r="F418" t="s">
        <v>6147</v>
      </c>
      <c r="G418" t="s">
        <v>6148</v>
      </c>
      <c r="H418">
        <v>20.93</v>
      </c>
      <c r="I418">
        <v>0.05</v>
      </c>
      <c r="J418" t="s">
        <v>6149</v>
      </c>
      <c r="K418" s="11">
        <v>24400000</v>
      </c>
      <c r="L418" s="11">
        <v>4090000</v>
      </c>
      <c r="M418" s="11">
        <v>124760000</v>
      </c>
      <c r="N418" s="11">
        <v>10290000000</v>
      </c>
    </row>
    <row r="419" spans="1:14" x14ac:dyDescent="0.25">
      <c r="A419" t="s">
        <v>4079</v>
      </c>
      <c r="B419" t="s">
        <v>4080</v>
      </c>
      <c r="C419" t="s">
        <v>1576</v>
      </c>
      <c r="D419">
        <v>54.23</v>
      </c>
      <c r="E419">
        <v>44.87</v>
      </c>
      <c r="F419" t="s">
        <v>4081</v>
      </c>
      <c r="G419" t="s">
        <v>4082</v>
      </c>
      <c r="H419">
        <v>22.96</v>
      </c>
      <c r="I419">
        <v>0.05</v>
      </c>
      <c r="J419" t="s">
        <v>4083</v>
      </c>
      <c r="K419" s="11">
        <v>7090000</v>
      </c>
      <c r="L419" s="11">
        <v>816290</v>
      </c>
      <c r="M419" s="11">
        <v>35350000</v>
      </c>
      <c r="N419" s="11">
        <v>10170000000</v>
      </c>
    </row>
    <row r="420" spans="1:14" x14ac:dyDescent="0.25">
      <c r="A420" t="s">
        <v>7016</v>
      </c>
      <c r="B420" t="s">
        <v>7017</v>
      </c>
      <c r="C420" t="s">
        <v>7018</v>
      </c>
      <c r="D420">
        <v>51.9</v>
      </c>
      <c r="E420">
        <v>46.2</v>
      </c>
      <c r="F420" t="s">
        <v>2217</v>
      </c>
      <c r="G420" t="s">
        <v>7019</v>
      </c>
      <c r="H420">
        <v>40.770000000000003</v>
      </c>
      <c r="I420">
        <v>0.05</v>
      </c>
      <c r="J420" t="s">
        <v>6093</v>
      </c>
      <c r="K420" s="11">
        <v>66200000</v>
      </c>
      <c r="L420" s="11">
        <v>4320000</v>
      </c>
      <c r="M420" s="11">
        <v>255680000</v>
      </c>
      <c r="N420" s="11">
        <v>9660000000</v>
      </c>
    </row>
    <row r="421" spans="1:14" x14ac:dyDescent="0.25">
      <c r="A421" t="s">
        <v>3843</v>
      </c>
      <c r="B421" t="s">
        <v>3844</v>
      </c>
      <c r="C421" t="s">
        <v>3845</v>
      </c>
      <c r="D421">
        <v>67.14</v>
      </c>
      <c r="E421">
        <v>65.69</v>
      </c>
      <c r="F421" t="s">
        <v>3846</v>
      </c>
      <c r="G421" t="s">
        <v>3847</v>
      </c>
      <c r="H421">
        <v>15.01</v>
      </c>
      <c r="I421">
        <v>0.05</v>
      </c>
      <c r="J421" t="s">
        <v>3848</v>
      </c>
      <c r="K421" s="11">
        <v>10790000</v>
      </c>
      <c r="L421" s="11">
        <v>773450</v>
      </c>
      <c r="M421" s="11">
        <v>31320000</v>
      </c>
      <c r="N421" s="11">
        <v>9630000000</v>
      </c>
    </row>
    <row r="422" spans="1:14" x14ac:dyDescent="0.25">
      <c r="A422" t="s">
        <v>4048</v>
      </c>
      <c r="B422" t="s">
        <v>4049</v>
      </c>
      <c r="C422" t="s">
        <v>4050</v>
      </c>
      <c r="D422">
        <v>65.66</v>
      </c>
      <c r="E422">
        <v>52.71</v>
      </c>
      <c r="F422" t="s">
        <v>243</v>
      </c>
      <c r="G422" t="s">
        <v>4051</v>
      </c>
      <c r="H422">
        <v>17.79</v>
      </c>
      <c r="I422">
        <v>0.05</v>
      </c>
      <c r="J422" t="s">
        <v>4052</v>
      </c>
      <c r="K422" s="11">
        <v>11080000</v>
      </c>
      <c r="L422" s="11">
        <v>1110000</v>
      </c>
      <c r="M422" s="11">
        <v>34840000</v>
      </c>
      <c r="N422" s="11">
        <v>9600000000</v>
      </c>
    </row>
    <row r="423" spans="1:14" x14ac:dyDescent="0.25">
      <c r="A423" t="s">
        <v>4930</v>
      </c>
      <c r="B423" t="s">
        <v>4931</v>
      </c>
      <c r="C423" t="s">
        <v>2431</v>
      </c>
      <c r="D423">
        <v>56.11</v>
      </c>
      <c r="E423">
        <v>63.25</v>
      </c>
      <c r="F423" t="s">
        <v>216</v>
      </c>
      <c r="G423" t="s">
        <v>4932</v>
      </c>
      <c r="H423">
        <v>19.09</v>
      </c>
      <c r="I423">
        <v>0.05</v>
      </c>
      <c r="J423" t="s">
        <v>4933</v>
      </c>
      <c r="K423" s="11">
        <v>12730000</v>
      </c>
      <c r="L423" s="11">
        <v>1030000</v>
      </c>
      <c r="M423" s="11">
        <v>56090000</v>
      </c>
      <c r="N423" s="11">
        <v>9530000000</v>
      </c>
    </row>
    <row r="424" spans="1:14" x14ac:dyDescent="0.25">
      <c r="A424" t="s">
        <v>5132</v>
      </c>
      <c r="B424" t="s">
        <v>5133</v>
      </c>
      <c r="C424" t="s">
        <v>5134</v>
      </c>
      <c r="D424">
        <v>49.65</v>
      </c>
      <c r="E424">
        <v>50.75</v>
      </c>
      <c r="F424" t="s">
        <v>12</v>
      </c>
      <c r="G424" t="s">
        <v>5135</v>
      </c>
      <c r="H424">
        <v>24.58</v>
      </c>
      <c r="I424">
        <v>0.05</v>
      </c>
      <c r="J424" t="s">
        <v>3311</v>
      </c>
      <c r="K424" s="11">
        <v>15080000</v>
      </c>
      <c r="L424" s="11">
        <v>1550000</v>
      </c>
      <c r="M424" s="11">
        <v>64090000</v>
      </c>
      <c r="N424" s="11">
        <v>9440000000</v>
      </c>
    </row>
    <row r="425" spans="1:14" x14ac:dyDescent="0.25">
      <c r="A425" t="s">
        <v>5754</v>
      </c>
      <c r="B425" t="s">
        <v>5755</v>
      </c>
      <c r="C425" t="s">
        <v>5756</v>
      </c>
      <c r="D425">
        <v>78.11</v>
      </c>
      <c r="E425">
        <v>69.260000000000005</v>
      </c>
      <c r="F425" t="s">
        <v>5757</v>
      </c>
      <c r="G425" t="s">
        <v>5758</v>
      </c>
      <c r="H425">
        <v>18.79</v>
      </c>
      <c r="I425">
        <v>0.05</v>
      </c>
      <c r="J425" t="s">
        <v>5759</v>
      </c>
      <c r="K425" s="11">
        <v>14250000</v>
      </c>
      <c r="L425" s="11">
        <v>872320</v>
      </c>
      <c r="M425" s="11">
        <v>93970000</v>
      </c>
      <c r="N425" s="11">
        <v>9230000000</v>
      </c>
    </row>
    <row r="426" spans="1:14" x14ac:dyDescent="0.25">
      <c r="A426" t="s">
        <v>5915</v>
      </c>
      <c r="B426" t="s">
        <v>5916</v>
      </c>
      <c r="C426" t="s">
        <v>5917</v>
      </c>
      <c r="D426">
        <v>39</v>
      </c>
      <c r="E426">
        <v>36.92</v>
      </c>
      <c r="F426" t="s">
        <v>1973</v>
      </c>
      <c r="G426" t="s">
        <v>5918</v>
      </c>
      <c r="H426">
        <v>34.99</v>
      </c>
      <c r="I426">
        <v>0.05</v>
      </c>
      <c r="J426" t="s">
        <v>5909</v>
      </c>
      <c r="K426" s="11">
        <v>33810000</v>
      </c>
      <c r="L426" s="11">
        <v>3290000</v>
      </c>
      <c r="M426" s="11">
        <v>105640000</v>
      </c>
      <c r="N426" s="11">
        <v>9100000000</v>
      </c>
    </row>
    <row r="427" spans="1:14" x14ac:dyDescent="0.25">
      <c r="A427" t="s">
        <v>4074</v>
      </c>
      <c r="B427" t="s">
        <v>4075</v>
      </c>
      <c r="C427" t="s">
        <v>4076</v>
      </c>
      <c r="D427">
        <v>36.130000000000003</v>
      </c>
      <c r="E427">
        <v>39.58</v>
      </c>
      <c r="F427" t="s">
        <v>4001</v>
      </c>
      <c r="G427" t="s">
        <v>4077</v>
      </c>
      <c r="H427">
        <v>24.45</v>
      </c>
      <c r="I427">
        <v>0.05</v>
      </c>
      <c r="J427" t="s">
        <v>4078</v>
      </c>
      <c r="K427" s="11">
        <v>8870000</v>
      </c>
      <c r="L427" s="11">
        <v>1100000</v>
      </c>
      <c r="M427" s="11">
        <v>35300000</v>
      </c>
      <c r="N427" s="11">
        <v>8980000000</v>
      </c>
    </row>
    <row r="428" spans="1:14" x14ac:dyDescent="0.25">
      <c r="A428" t="s">
        <v>6584</v>
      </c>
      <c r="B428" t="s">
        <v>6585</v>
      </c>
      <c r="C428" t="s">
        <v>6586</v>
      </c>
      <c r="D428">
        <v>69.11</v>
      </c>
      <c r="E428">
        <v>71.27</v>
      </c>
      <c r="F428" t="s">
        <v>2474</v>
      </c>
      <c r="G428" t="s">
        <v>6587</v>
      </c>
      <c r="H428">
        <v>36.35</v>
      </c>
      <c r="I428">
        <v>0.05</v>
      </c>
      <c r="J428" t="s">
        <v>6588</v>
      </c>
      <c r="K428" s="11">
        <v>35090000</v>
      </c>
      <c r="L428" s="11">
        <v>2370000</v>
      </c>
      <c r="M428" s="11">
        <v>177420000</v>
      </c>
      <c r="N428" s="11">
        <v>8529999999.999999</v>
      </c>
    </row>
    <row r="429" spans="1:14" x14ac:dyDescent="0.25">
      <c r="A429" t="s">
        <v>4722</v>
      </c>
      <c r="B429" t="s">
        <v>4723</v>
      </c>
      <c r="C429" t="s">
        <v>4724</v>
      </c>
      <c r="D429">
        <v>31.2</v>
      </c>
      <c r="E429">
        <v>30.81</v>
      </c>
      <c r="F429" t="s">
        <v>4725</v>
      </c>
      <c r="G429" t="s">
        <v>4726</v>
      </c>
      <c r="H429">
        <v>26.45</v>
      </c>
      <c r="I429">
        <v>0.05</v>
      </c>
      <c r="J429" t="s">
        <v>4727</v>
      </c>
      <c r="K429" s="11">
        <v>13540000</v>
      </c>
      <c r="L429" s="11">
        <v>2510000</v>
      </c>
      <c r="M429" s="11">
        <v>49840000</v>
      </c>
      <c r="N429" s="11">
        <v>7950000000</v>
      </c>
    </row>
    <row r="430" spans="1:14" x14ac:dyDescent="0.25">
      <c r="A430" t="s">
        <v>4542</v>
      </c>
      <c r="B430" t="s">
        <v>4543</v>
      </c>
      <c r="C430" t="s">
        <v>4544</v>
      </c>
      <c r="D430">
        <v>46.55</v>
      </c>
      <c r="E430">
        <v>42.92</v>
      </c>
      <c r="F430" t="s">
        <v>4545</v>
      </c>
      <c r="G430" t="s">
        <v>4546</v>
      </c>
      <c r="H430">
        <v>21.02</v>
      </c>
      <c r="I430">
        <v>0.05</v>
      </c>
      <c r="J430" t="s">
        <v>4547</v>
      </c>
      <c r="K430" s="11">
        <v>5580000</v>
      </c>
      <c r="L430" s="11">
        <v>742320</v>
      </c>
      <c r="M430" s="11">
        <v>45400000</v>
      </c>
      <c r="N430" s="11">
        <v>7870000000</v>
      </c>
    </row>
    <row r="431" spans="1:14" x14ac:dyDescent="0.25">
      <c r="A431" t="s">
        <v>5537</v>
      </c>
      <c r="B431" t="s">
        <v>5538</v>
      </c>
      <c r="C431" t="s">
        <v>5539</v>
      </c>
      <c r="D431">
        <v>209.92</v>
      </c>
      <c r="E431">
        <v>110.68</v>
      </c>
      <c r="F431" t="s">
        <v>5540</v>
      </c>
      <c r="G431" t="s">
        <v>5541</v>
      </c>
      <c r="H431">
        <v>84.53</v>
      </c>
      <c r="I431">
        <v>0.05</v>
      </c>
      <c r="J431" t="s">
        <v>3353</v>
      </c>
      <c r="K431" s="11">
        <v>20450000</v>
      </c>
      <c r="L431" s="11">
        <v>640970</v>
      </c>
      <c r="M431" s="11">
        <v>82760000</v>
      </c>
      <c r="N431" s="11">
        <v>7730000000</v>
      </c>
    </row>
    <row r="432" spans="1:14" x14ac:dyDescent="0.25">
      <c r="A432" t="s">
        <v>4614</v>
      </c>
      <c r="B432" t="s">
        <v>4615</v>
      </c>
      <c r="C432" t="s">
        <v>4616</v>
      </c>
      <c r="D432">
        <v>52.04</v>
      </c>
      <c r="E432">
        <v>45.41</v>
      </c>
      <c r="F432" t="s">
        <v>216</v>
      </c>
      <c r="G432" t="s">
        <v>4617</v>
      </c>
      <c r="H432">
        <v>21.07</v>
      </c>
      <c r="I432">
        <v>0.05</v>
      </c>
      <c r="J432" t="s">
        <v>4187</v>
      </c>
      <c r="K432" s="11">
        <v>10220000</v>
      </c>
      <c r="L432" s="11">
        <v>1030000</v>
      </c>
      <c r="M432" s="11">
        <v>46880000</v>
      </c>
      <c r="N432" s="11">
        <v>7230000000</v>
      </c>
    </row>
    <row r="433" spans="1:14" x14ac:dyDescent="0.25">
      <c r="A433" t="s">
        <v>3998</v>
      </c>
      <c r="B433" t="s">
        <v>3999</v>
      </c>
      <c r="C433" t="s">
        <v>4000</v>
      </c>
      <c r="D433">
        <v>58.36</v>
      </c>
      <c r="E433">
        <v>52.86</v>
      </c>
      <c r="F433" t="s">
        <v>4001</v>
      </c>
      <c r="G433" t="s">
        <v>4002</v>
      </c>
      <c r="H433">
        <v>24.92</v>
      </c>
      <c r="I433">
        <v>0.05</v>
      </c>
      <c r="J433" t="s">
        <v>4003</v>
      </c>
      <c r="K433" s="11">
        <v>10330000</v>
      </c>
      <c r="L433" s="11">
        <v>1100000</v>
      </c>
      <c r="M433" s="11">
        <v>34130000</v>
      </c>
      <c r="N433" s="11">
        <v>7220000000</v>
      </c>
    </row>
    <row r="434" spans="1:14" x14ac:dyDescent="0.25">
      <c r="A434" t="s">
        <v>4410</v>
      </c>
      <c r="B434" t="s">
        <v>4411</v>
      </c>
      <c r="C434" t="s">
        <v>3667</v>
      </c>
      <c r="D434">
        <v>54.26</v>
      </c>
      <c r="E434">
        <v>53.98</v>
      </c>
      <c r="F434" t="s">
        <v>4412</v>
      </c>
      <c r="G434" t="s">
        <v>4413</v>
      </c>
      <c r="H434">
        <v>18.66</v>
      </c>
      <c r="I434">
        <v>0.05</v>
      </c>
      <c r="J434" t="s">
        <v>4414</v>
      </c>
      <c r="K434" s="11">
        <v>7290000</v>
      </c>
      <c r="L434" s="11">
        <v>659900</v>
      </c>
      <c r="M434" s="11">
        <v>42110000</v>
      </c>
      <c r="N434" s="11">
        <v>6040000000</v>
      </c>
    </row>
    <row r="435" spans="1:14" x14ac:dyDescent="0.25">
      <c r="A435" t="s">
        <v>6130</v>
      </c>
      <c r="B435" t="s">
        <v>6131</v>
      </c>
      <c r="C435" t="s">
        <v>6132</v>
      </c>
      <c r="D435">
        <v>42.69</v>
      </c>
      <c r="E435">
        <v>38.869999999999997</v>
      </c>
      <c r="F435" t="s">
        <v>3231</v>
      </c>
      <c r="G435" t="s">
        <v>6133</v>
      </c>
      <c r="H435">
        <v>50.46</v>
      </c>
      <c r="I435">
        <v>0.05</v>
      </c>
      <c r="J435" t="s">
        <v>6134</v>
      </c>
      <c r="K435" s="11">
        <v>37100000</v>
      </c>
      <c r="L435" s="11">
        <v>3390000</v>
      </c>
      <c r="M435" s="11">
        <v>123920000</v>
      </c>
      <c r="N435" s="11">
        <v>5930000000</v>
      </c>
    </row>
    <row r="436" spans="1:14" x14ac:dyDescent="0.25">
      <c r="A436" t="s">
        <v>3275</v>
      </c>
      <c r="B436" t="s">
        <v>3276</v>
      </c>
      <c r="C436" t="s">
        <v>3277</v>
      </c>
      <c r="D436">
        <v>70.31</v>
      </c>
      <c r="E436">
        <v>64.27</v>
      </c>
      <c r="F436" t="s">
        <v>3278</v>
      </c>
      <c r="G436" t="s">
        <v>3279</v>
      </c>
      <c r="H436">
        <v>20.86</v>
      </c>
      <c r="I436">
        <v>0.05</v>
      </c>
      <c r="J436" t="s">
        <v>3280</v>
      </c>
      <c r="K436" s="11">
        <v>5430000</v>
      </c>
      <c r="L436" s="11">
        <v>514850</v>
      </c>
      <c r="M436" s="11">
        <v>22490000</v>
      </c>
      <c r="N436" s="11">
        <v>5840000000</v>
      </c>
    </row>
    <row r="437" spans="1:14" x14ac:dyDescent="0.25">
      <c r="A437" t="s">
        <v>3976</v>
      </c>
      <c r="B437" t="s">
        <v>3977</v>
      </c>
      <c r="C437" t="s">
        <v>3978</v>
      </c>
      <c r="D437">
        <v>56.78</v>
      </c>
      <c r="E437">
        <v>57.62</v>
      </c>
      <c r="F437" t="s">
        <v>3979</v>
      </c>
      <c r="G437" t="s">
        <v>3980</v>
      </c>
      <c r="H437">
        <v>16.48</v>
      </c>
      <c r="I437">
        <v>0.05</v>
      </c>
      <c r="J437" t="s">
        <v>3981</v>
      </c>
      <c r="K437" s="11">
        <v>5830000</v>
      </c>
      <c r="L437" s="11">
        <v>543560</v>
      </c>
      <c r="M437" s="11">
        <v>33730000</v>
      </c>
      <c r="N437" s="11">
        <v>5520000000</v>
      </c>
    </row>
    <row r="438" spans="1:14" x14ac:dyDescent="0.25">
      <c r="A438" t="s">
        <v>3864</v>
      </c>
      <c r="B438" t="s">
        <v>3865</v>
      </c>
      <c r="C438" t="s">
        <v>3866</v>
      </c>
      <c r="D438">
        <v>37.97</v>
      </c>
      <c r="E438">
        <v>42.1</v>
      </c>
      <c r="F438" t="s">
        <v>3867</v>
      </c>
      <c r="G438" t="s">
        <v>3868</v>
      </c>
      <c r="H438">
        <v>19.559999999999999</v>
      </c>
      <c r="I438">
        <v>0.05</v>
      </c>
      <c r="J438" t="s">
        <v>3869</v>
      </c>
      <c r="K438" s="11">
        <v>6760000</v>
      </c>
      <c r="L438" s="11">
        <v>861770</v>
      </c>
      <c r="M438" s="11">
        <v>31590000</v>
      </c>
      <c r="N438" s="11">
        <v>5190000000</v>
      </c>
    </row>
    <row r="439" spans="1:14" x14ac:dyDescent="0.25">
      <c r="A439" t="s">
        <v>4384</v>
      </c>
      <c r="B439" t="s">
        <v>4385</v>
      </c>
      <c r="C439" t="s">
        <v>4386</v>
      </c>
      <c r="D439">
        <v>60.82</v>
      </c>
      <c r="E439">
        <v>61.88</v>
      </c>
      <c r="F439" t="s">
        <v>4387</v>
      </c>
      <c r="G439" t="s">
        <v>4388</v>
      </c>
      <c r="H439">
        <v>22.48</v>
      </c>
      <c r="I439">
        <v>0.05</v>
      </c>
      <c r="J439" t="s">
        <v>4389</v>
      </c>
      <c r="K439" s="11">
        <v>13780000</v>
      </c>
      <c r="L439" s="11">
        <v>901000</v>
      </c>
      <c r="M439" s="11">
        <v>41750000</v>
      </c>
      <c r="N439" s="11">
        <v>5150000000</v>
      </c>
    </row>
    <row r="440" spans="1:14" x14ac:dyDescent="0.25">
      <c r="A440" t="s">
        <v>4188</v>
      </c>
      <c r="B440" t="s">
        <v>4189</v>
      </c>
      <c r="C440" t="s">
        <v>4190</v>
      </c>
      <c r="D440">
        <v>27.53</v>
      </c>
      <c r="E440">
        <v>27.18</v>
      </c>
      <c r="F440" t="s">
        <v>335</v>
      </c>
      <c r="G440" t="s">
        <v>4191</v>
      </c>
      <c r="H440">
        <v>24.8</v>
      </c>
      <c r="I440">
        <v>0.05</v>
      </c>
      <c r="J440" t="s">
        <v>2779</v>
      </c>
      <c r="K440" s="11">
        <v>7150000</v>
      </c>
      <c r="L440" s="11">
        <v>1460000</v>
      </c>
      <c r="M440" s="11">
        <v>37000000</v>
      </c>
      <c r="N440" s="11">
        <v>5100000000</v>
      </c>
    </row>
    <row r="441" spans="1:14" x14ac:dyDescent="0.25">
      <c r="A441" t="s">
        <v>5109</v>
      </c>
      <c r="B441" t="s">
        <v>5110</v>
      </c>
      <c r="C441" t="s">
        <v>5010</v>
      </c>
      <c r="D441">
        <v>30.33</v>
      </c>
      <c r="E441">
        <v>33.450000000000003</v>
      </c>
      <c r="F441" t="s">
        <v>1290</v>
      </c>
      <c r="G441" t="s">
        <v>5111</v>
      </c>
      <c r="H441">
        <v>30.3</v>
      </c>
      <c r="I441">
        <v>0.05</v>
      </c>
      <c r="J441" t="s">
        <v>3330</v>
      </c>
      <c r="K441" s="11">
        <v>12370000</v>
      </c>
      <c r="L441" s="11">
        <v>1910000</v>
      </c>
      <c r="M441" s="11">
        <v>63000000</v>
      </c>
      <c r="N441" s="11">
        <v>5070000000</v>
      </c>
    </row>
    <row r="442" spans="1:14" x14ac:dyDescent="0.25">
      <c r="A442" t="s">
        <v>5127</v>
      </c>
      <c r="B442" t="s">
        <v>5128</v>
      </c>
      <c r="C442" t="s">
        <v>5129</v>
      </c>
      <c r="D442">
        <v>51.02</v>
      </c>
      <c r="E442">
        <v>57.47</v>
      </c>
      <c r="F442" t="s">
        <v>4001</v>
      </c>
      <c r="G442" t="s">
        <v>5130</v>
      </c>
      <c r="H442">
        <v>25.46</v>
      </c>
      <c r="I442">
        <v>0.05</v>
      </c>
      <c r="J442" t="s">
        <v>5131</v>
      </c>
      <c r="K442" s="11">
        <v>12470000</v>
      </c>
      <c r="L442" s="11">
        <v>1100000</v>
      </c>
      <c r="M442" s="11">
        <v>63970000</v>
      </c>
      <c r="N442" s="11">
        <v>4930000000</v>
      </c>
    </row>
    <row r="443" spans="1:14" x14ac:dyDescent="0.25">
      <c r="A443" t="s">
        <v>3942</v>
      </c>
      <c r="B443" t="s">
        <v>3943</v>
      </c>
      <c r="C443" t="s">
        <v>3944</v>
      </c>
      <c r="D443">
        <v>40.61</v>
      </c>
      <c r="E443">
        <v>36.08</v>
      </c>
      <c r="F443" t="s">
        <v>1276</v>
      </c>
      <c r="G443" t="s">
        <v>3945</v>
      </c>
      <c r="H443">
        <v>27.83</v>
      </c>
      <c r="I443">
        <v>0.05</v>
      </c>
      <c r="J443" t="s">
        <v>3946</v>
      </c>
      <c r="K443" s="11">
        <v>9550000</v>
      </c>
      <c r="L443" s="11">
        <v>1280000</v>
      </c>
      <c r="M443" s="11">
        <v>32909999.999999996</v>
      </c>
      <c r="N443" s="11">
        <v>4910000000</v>
      </c>
    </row>
    <row r="444" spans="1:14" x14ac:dyDescent="0.25">
      <c r="A444" t="s">
        <v>4799</v>
      </c>
      <c r="B444" t="s">
        <v>4800</v>
      </c>
      <c r="C444" t="s">
        <v>4801</v>
      </c>
      <c r="D444">
        <v>40.93</v>
      </c>
      <c r="E444">
        <v>40.340000000000003</v>
      </c>
      <c r="F444" t="s">
        <v>4802</v>
      </c>
      <c r="G444" t="s">
        <v>4803</v>
      </c>
      <c r="H444">
        <v>21.33</v>
      </c>
      <c r="I444">
        <v>0.05</v>
      </c>
      <c r="J444" t="s">
        <v>3946</v>
      </c>
      <c r="K444" s="11">
        <v>6640000</v>
      </c>
      <c r="L444" s="11">
        <v>890500</v>
      </c>
      <c r="M444" s="11">
        <v>52030000</v>
      </c>
      <c r="N444" s="11">
        <v>4910000000</v>
      </c>
    </row>
    <row r="445" spans="1:14" x14ac:dyDescent="0.25">
      <c r="A445" t="s">
        <v>4169</v>
      </c>
      <c r="B445" t="s">
        <v>4170</v>
      </c>
      <c r="C445" t="s">
        <v>4171</v>
      </c>
      <c r="D445">
        <v>38.270000000000003</v>
      </c>
      <c r="E445">
        <v>34.1</v>
      </c>
      <c r="F445" t="s">
        <v>239</v>
      </c>
      <c r="G445" t="s">
        <v>4172</v>
      </c>
      <c r="H445">
        <v>27.69</v>
      </c>
      <c r="I445">
        <v>0.05</v>
      </c>
      <c r="J445" t="s">
        <v>4173</v>
      </c>
      <c r="K445" s="11">
        <v>9910000</v>
      </c>
      <c r="L445" s="11">
        <v>1170000</v>
      </c>
      <c r="M445" s="11">
        <v>36660000</v>
      </c>
      <c r="N445" s="11">
        <v>4870000000</v>
      </c>
    </row>
    <row r="446" spans="1:14" x14ac:dyDescent="0.25">
      <c r="A446" t="s">
        <v>3937</v>
      </c>
      <c r="B446" t="s">
        <v>3938</v>
      </c>
      <c r="C446" t="s">
        <v>3939</v>
      </c>
      <c r="D446">
        <v>39.96</v>
      </c>
      <c r="E446">
        <v>36.71</v>
      </c>
      <c r="F446" t="s">
        <v>278</v>
      </c>
      <c r="G446" t="s">
        <v>3940</v>
      </c>
      <c r="H446">
        <v>27.16</v>
      </c>
      <c r="I446">
        <v>0.05</v>
      </c>
      <c r="J446" t="s">
        <v>3941</v>
      </c>
      <c r="K446" s="11">
        <v>10670000</v>
      </c>
      <c r="L446" s="11">
        <v>1300000</v>
      </c>
      <c r="M446" s="11">
        <v>32790000</v>
      </c>
      <c r="N446" s="11">
        <v>4670000000</v>
      </c>
    </row>
    <row r="447" spans="1:14" x14ac:dyDescent="0.25">
      <c r="A447" t="s">
        <v>4769</v>
      </c>
      <c r="B447" t="s">
        <v>4770</v>
      </c>
      <c r="C447" t="s">
        <v>4771</v>
      </c>
      <c r="D447">
        <v>67.39</v>
      </c>
      <c r="E447">
        <v>70.05</v>
      </c>
      <c r="F447" t="s">
        <v>4772</v>
      </c>
      <c r="G447" t="s">
        <v>4773</v>
      </c>
      <c r="H447">
        <v>22.91</v>
      </c>
      <c r="I447">
        <v>0.05</v>
      </c>
      <c r="J447" t="s">
        <v>3570</v>
      </c>
      <c r="K447" s="11">
        <v>10430000</v>
      </c>
      <c r="L447" s="11">
        <v>793020</v>
      </c>
      <c r="M447" s="11">
        <v>51360000</v>
      </c>
      <c r="N447" s="11">
        <v>4540000000</v>
      </c>
    </row>
    <row r="448" spans="1:14" x14ac:dyDescent="0.25">
      <c r="A448" t="s">
        <v>5168</v>
      </c>
      <c r="B448" t="s">
        <v>5169</v>
      </c>
      <c r="C448" t="s">
        <v>5170</v>
      </c>
      <c r="D448">
        <v>37.31</v>
      </c>
      <c r="E448">
        <v>40.590000000000003</v>
      </c>
      <c r="F448" t="s">
        <v>1335</v>
      </c>
      <c r="G448" t="s">
        <v>5171</v>
      </c>
      <c r="H448">
        <v>64.819999999999993</v>
      </c>
      <c r="I448">
        <v>0.05</v>
      </c>
      <c r="J448" t="s">
        <v>5172</v>
      </c>
      <c r="K448" s="11">
        <v>24990000</v>
      </c>
      <c r="L448" s="11">
        <v>3450000</v>
      </c>
      <c r="M448" s="11">
        <v>65069999.999999993</v>
      </c>
      <c r="N448" s="11">
        <v>4510000000</v>
      </c>
    </row>
    <row r="449" spans="1:14" x14ac:dyDescent="0.25">
      <c r="A449" t="s">
        <v>3444</v>
      </c>
      <c r="B449" t="s">
        <v>3445</v>
      </c>
      <c r="C449" t="s">
        <v>1749</v>
      </c>
      <c r="D449">
        <v>44.15</v>
      </c>
      <c r="E449">
        <v>40.659999999999997</v>
      </c>
      <c r="F449" t="s">
        <v>3446</v>
      </c>
      <c r="G449" t="s">
        <v>3447</v>
      </c>
      <c r="H449">
        <v>23.76</v>
      </c>
      <c r="I449">
        <v>0.05</v>
      </c>
      <c r="J449" t="s">
        <v>3448</v>
      </c>
      <c r="K449" s="11">
        <v>8090000</v>
      </c>
      <c r="L449" s="11">
        <v>880980</v>
      </c>
      <c r="M449" s="11">
        <v>24600000</v>
      </c>
      <c r="N449" s="11">
        <v>4390000000</v>
      </c>
    </row>
    <row r="450" spans="1:14" x14ac:dyDescent="0.25">
      <c r="A450" t="s">
        <v>4256</v>
      </c>
      <c r="B450" t="s">
        <v>4257</v>
      </c>
      <c r="C450" t="s">
        <v>4258</v>
      </c>
      <c r="D450">
        <v>29.94</v>
      </c>
      <c r="E450">
        <v>27.43</v>
      </c>
      <c r="F450" t="s">
        <v>397</v>
      </c>
      <c r="G450" t="s">
        <v>4259</v>
      </c>
      <c r="H450">
        <v>29.07</v>
      </c>
      <c r="I450">
        <v>0.05</v>
      </c>
      <c r="J450" t="s">
        <v>4260</v>
      </c>
      <c r="K450" s="11">
        <v>11660000</v>
      </c>
      <c r="L450" s="11">
        <v>1750000</v>
      </c>
      <c r="M450" s="11">
        <v>37830000</v>
      </c>
      <c r="N450" s="11">
        <v>4340000000</v>
      </c>
    </row>
    <row r="451" spans="1:14" x14ac:dyDescent="0.25">
      <c r="A451" t="s">
        <v>4764</v>
      </c>
      <c r="B451" t="s">
        <v>4765</v>
      </c>
      <c r="C451" t="s">
        <v>4766</v>
      </c>
      <c r="D451">
        <v>38.83</v>
      </c>
      <c r="E451">
        <v>29.03</v>
      </c>
      <c r="F451" t="s">
        <v>1638</v>
      </c>
      <c r="G451" t="s">
        <v>4767</v>
      </c>
      <c r="H451">
        <v>41.16</v>
      </c>
      <c r="I451">
        <v>0.05</v>
      </c>
      <c r="J451" t="s">
        <v>4768</v>
      </c>
      <c r="K451" s="11">
        <v>23760000</v>
      </c>
      <c r="L451" s="11">
        <v>2740000</v>
      </c>
      <c r="M451" s="11">
        <v>51310000</v>
      </c>
      <c r="N451" s="11">
        <v>4219999999.9999995</v>
      </c>
    </row>
    <row r="452" spans="1:14" x14ac:dyDescent="0.25">
      <c r="A452" t="s">
        <v>5082</v>
      </c>
      <c r="B452" t="s">
        <v>5083</v>
      </c>
      <c r="C452" t="s">
        <v>5084</v>
      </c>
      <c r="D452">
        <v>35.93</v>
      </c>
      <c r="E452">
        <v>37.76</v>
      </c>
      <c r="F452" t="s">
        <v>950</v>
      </c>
      <c r="G452" t="s">
        <v>5085</v>
      </c>
      <c r="H452">
        <v>26.44</v>
      </c>
      <c r="I452">
        <v>0.05</v>
      </c>
      <c r="J452" t="s">
        <v>4394</v>
      </c>
      <c r="K452" s="11">
        <v>7240000</v>
      </c>
      <c r="L452" s="11">
        <v>1090000</v>
      </c>
      <c r="M452" s="11">
        <v>62180000</v>
      </c>
      <c r="N452" s="11">
        <v>4130000000</v>
      </c>
    </row>
    <row r="453" spans="1:14" x14ac:dyDescent="0.25">
      <c r="A453" t="s">
        <v>4944</v>
      </c>
      <c r="B453" t="s">
        <v>4945</v>
      </c>
      <c r="C453" t="s">
        <v>4946</v>
      </c>
      <c r="D453">
        <v>73.400000000000006</v>
      </c>
      <c r="E453">
        <v>60.57</v>
      </c>
      <c r="F453" t="s">
        <v>1698</v>
      </c>
      <c r="G453" t="s">
        <v>4947</v>
      </c>
      <c r="H453">
        <v>29.45</v>
      </c>
      <c r="I453">
        <v>0.05</v>
      </c>
      <c r="J453" t="s">
        <v>4948</v>
      </c>
      <c r="K453" s="11">
        <v>16020000</v>
      </c>
      <c r="L453" s="11">
        <v>1220000</v>
      </c>
      <c r="M453" s="11">
        <v>56510000</v>
      </c>
      <c r="N453" s="11">
        <v>4070000000.0000005</v>
      </c>
    </row>
    <row r="454" spans="1:14" x14ac:dyDescent="0.25">
      <c r="A454" t="s">
        <v>4118</v>
      </c>
      <c r="B454" t="s">
        <v>4119</v>
      </c>
      <c r="C454" t="s">
        <v>4120</v>
      </c>
      <c r="D454">
        <v>32.54</v>
      </c>
      <c r="E454">
        <v>29.16</v>
      </c>
      <c r="F454" t="s">
        <v>1054</v>
      </c>
      <c r="G454" t="s">
        <v>4121</v>
      </c>
      <c r="H454">
        <v>27.96</v>
      </c>
      <c r="I454">
        <v>0.05</v>
      </c>
      <c r="J454" t="s">
        <v>3274</v>
      </c>
      <c r="K454" s="11">
        <v>8560000</v>
      </c>
      <c r="L454" s="11">
        <v>1260000</v>
      </c>
      <c r="M454" s="11">
        <v>35860000</v>
      </c>
      <c r="N454" s="11">
        <v>4040000000</v>
      </c>
    </row>
    <row r="455" spans="1:14" x14ac:dyDescent="0.25">
      <c r="A455" t="s">
        <v>3270</v>
      </c>
      <c r="B455" t="s">
        <v>3271</v>
      </c>
      <c r="C455" t="s">
        <v>1720</v>
      </c>
      <c r="D455">
        <v>44.4</v>
      </c>
      <c r="E455">
        <v>45.33</v>
      </c>
      <c r="F455" t="s">
        <v>3272</v>
      </c>
      <c r="G455" t="s">
        <v>3273</v>
      </c>
      <c r="H455">
        <v>21.66</v>
      </c>
      <c r="I455">
        <v>0.05</v>
      </c>
      <c r="J455" t="s">
        <v>3274</v>
      </c>
      <c r="K455" s="11">
        <v>7920000</v>
      </c>
      <c r="L455" s="11">
        <v>609920</v>
      </c>
      <c r="M455" s="11">
        <v>22440000</v>
      </c>
      <c r="N455" s="11">
        <v>4040000000</v>
      </c>
    </row>
    <row r="456" spans="1:14" x14ac:dyDescent="0.25">
      <c r="A456" t="s">
        <v>4981</v>
      </c>
      <c r="B456" t="s">
        <v>4982</v>
      </c>
      <c r="C456" t="s">
        <v>4983</v>
      </c>
      <c r="D456">
        <v>35.020000000000003</v>
      </c>
      <c r="E456">
        <v>31.08</v>
      </c>
      <c r="F456" t="s">
        <v>335</v>
      </c>
      <c r="G456" t="s">
        <v>4984</v>
      </c>
      <c r="H456">
        <v>30.92</v>
      </c>
      <c r="I456">
        <v>0.05</v>
      </c>
      <c r="J456" t="s">
        <v>1041</v>
      </c>
      <c r="K456" s="11">
        <v>7520000</v>
      </c>
      <c r="L456" s="11">
        <v>1460000</v>
      </c>
      <c r="M456" s="11">
        <v>57980000</v>
      </c>
      <c r="N456" s="11">
        <v>3950000000</v>
      </c>
    </row>
    <row r="457" spans="1:14" x14ac:dyDescent="0.25">
      <c r="A457" t="s">
        <v>4782</v>
      </c>
      <c r="B457" t="s">
        <v>4783</v>
      </c>
      <c r="C457" t="s">
        <v>1649</v>
      </c>
      <c r="D457">
        <v>31.16</v>
      </c>
      <c r="E457">
        <v>34.380000000000003</v>
      </c>
      <c r="F457" t="s">
        <v>273</v>
      </c>
      <c r="G457" t="s">
        <v>4784</v>
      </c>
      <c r="H457">
        <v>31.63</v>
      </c>
      <c r="I457">
        <v>0.05</v>
      </c>
      <c r="J457" t="s">
        <v>3975</v>
      </c>
      <c r="K457" s="11">
        <v>7480000</v>
      </c>
      <c r="L457" s="11">
        <v>1270000</v>
      </c>
      <c r="M457" s="11">
        <v>51600000</v>
      </c>
      <c r="N457" s="11">
        <v>3690000000</v>
      </c>
    </row>
    <row r="458" spans="1:14" x14ac:dyDescent="0.25">
      <c r="A458" t="s">
        <v>4738</v>
      </c>
      <c r="B458" t="s">
        <v>4739</v>
      </c>
      <c r="C458" t="s">
        <v>3021</v>
      </c>
      <c r="D458">
        <v>22.49</v>
      </c>
      <c r="E458">
        <v>27.05</v>
      </c>
      <c r="F458" t="s">
        <v>262</v>
      </c>
      <c r="G458" t="s">
        <v>4740</v>
      </c>
      <c r="H458">
        <v>16.8</v>
      </c>
      <c r="I458">
        <v>0.05</v>
      </c>
      <c r="J458" t="s">
        <v>4741</v>
      </c>
      <c r="K458" s="11">
        <v>5210000</v>
      </c>
      <c r="L458" s="11">
        <v>1230000</v>
      </c>
      <c r="M458" s="11">
        <v>50140000</v>
      </c>
      <c r="N458" s="11">
        <v>3620000000</v>
      </c>
    </row>
    <row r="459" spans="1:14" x14ac:dyDescent="0.25">
      <c r="A459" t="s">
        <v>4205</v>
      </c>
      <c r="B459" t="s">
        <v>4206</v>
      </c>
      <c r="C459" t="s">
        <v>4207</v>
      </c>
      <c r="D459">
        <v>40.340000000000003</v>
      </c>
      <c r="E459">
        <v>44.48</v>
      </c>
      <c r="F459" t="s">
        <v>4208</v>
      </c>
      <c r="G459" t="s">
        <v>4209</v>
      </c>
      <c r="H459">
        <v>16.18</v>
      </c>
      <c r="I459">
        <v>0.05</v>
      </c>
      <c r="J459" t="s">
        <v>1169</v>
      </c>
      <c r="K459" s="11">
        <v>6230000</v>
      </c>
      <c r="L459" s="11">
        <v>775210</v>
      </c>
      <c r="M459" s="11">
        <v>37130000</v>
      </c>
      <c r="N459" s="11">
        <v>3600000000</v>
      </c>
    </row>
    <row r="460" spans="1:14" x14ac:dyDescent="0.25">
      <c r="A460" t="s">
        <v>4252</v>
      </c>
      <c r="B460" t="s">
        <v>4253</v>
      </c>
      <c r="C460" t="s">
        <v>4254</v>
      </c>
      <c r="D460">
        <v>31.16</v>
      </c>
      <c r="E460">
        <v>28.43</v>
      </c>
      <c r="F460" t="s">
        <v>437</v>
      </c>
      <c r="G460" t="s">
        <v>4255</v>
      </c>
      <c r="H460">
        <v>29.67</v>
      </c>
      <c r="I460">
        <v>0.05</v>
      </c>
      <c r="J460" t="s">
        <v>3889</v>
      </c>
      <c r="K460" s="11">
        <v>9430000</v>
      </c>
      <c r="L460" s="11">
        <v>1820000</v>
      </c>
      <c r="M460" s="11">
        <v>37780000</v>
      </c>
      <c r="N460" s="11">
        <v>3530000000</v>
      </c>
    </row>
    <row r="461" spans="1:14" x14ac:dyDescent="0.25">
      <c r="A461" t="s">
        <v>4307</v>
      </c>
      <c r="B461" t="s">
        <v>4308</v>
      </c>
      <c r="C461" t="s">
        <v>2209</v>
      </c>
      <c r="D461">
        <v>25.32</v>
      </c>
      <c r="E461">
        <v>29.31</v>
      </c>
      <c r="F461" t="s">
        <v>3657</v>
      </c>
      <c r="G461" t="s">
        <v>4309</v>
      </c>
      <c r="H461">
        <v>30.35</v>
      </c>
      <c r="I461">
        <v>0.05</v>
      </c>
      <c r="J461" t="s">
        <v>2657</v>
      </c>
      <c r="K461" s="11">
        <v>10900000</v>
      </c>
      <c r="L461" s="11">
        <v>2020000</v>
      </c>
      <c r="M461" s="11">
        <v>39100000</v>
      </c>
      <c r="N461" s="11">
        <v>3310000000</v>
      </c>
    </row>
    <row r="462" spans="1:14" x14ac:dyDescent="0.25">
      <c r="A462" t="s">
        <v>4401</v>
      </c>
      <c r="B462" t="s">
        <v>4402</v>
      </c>
      <c r="C462" t="s">
        <v>4403</v>
      </c>
      <c r="D462">
        <v>38.68</v>
      </c>
      <c r="E462">
        <v>62.65</v>
      </c>
      <c r="F462" t="s">
        <v>1802</v>
      </c>
      <c r="G462" t="s">
        <v>4404</v>
      </c>
      <c r="H462">
        <v>69.739999999999995</v>
      </c>
      <c r="I462">
        <v>0.05</v>
      </c>
      <c r="J462" t="s">
        <v>4015</v>
      </c>
      <c r="K462" s="11">
        <v>14710000</v>
      </c>
      <c r="L462" s="11">
        <v>1490000</v>
      </c>
      <c r="M462" s="11">
        <v>41990000</v>
      </c>
      <c r="N462" s="11">
        <v>3280000000</v>
      </c>
    </row>
    <row r="463" spans="1:14" x14ac:dyDescent="0.25">
      <c r="A463" t="s">
        <v>4303</v>
      </c>
      <c r="B463" t="s">
        <v>4304</v>
      </c>
      <c r="C463" t="s">
        <v>4305</v>
      </c>
      <c r="D463">
        <v>31.22</v>
      </c>
      <c r="E463">
        <v>31.66</v>
      </c>
      <c r="F463" t="s">
        <v>3513</v>
      </c>
      <c r="G463" t="s">
        <v>4306</v>
      </c>
      <c r="H463">
        <v>24.34</v>
      </c>
      <c r="I463">
        <v>0.05</v>
      </c>
      <c r="J463" t="s">
        <v>1354</v>
      </c>
      <c r="K463" s="11">
        <v>5560000</v>
      </c>
      <c r="L463" s="11">
        <v>1000000</v>
      </c>
      <c r="M463" s="11">
        <v>38720000</v>
      </c>
      <c r="N463" s="11">
        <v>3150000000</v>
      </c>
    </row>
    <row r="464" spans="1:14" x14ac:dyDescent="0.25">
      <c r="A464" t="s">
        <v>4538</v>
      </c>
      <c r="B464" t="s">
        <v>4539</v>
      </c>
      <c r="C464" t="s">
        <v>2387</v>
      </c>
      <c r="D464">
        <v>29.33</v>
      </c>
      <c r="E464">
        <v>38.44</v>
      </c>
      <c r="F464" t="s">
        <v>324</v>
      </c>
      <c r="G464" t="s">
        <v>4540</v>
      </c>
      <c r="H464">
        <v>27.43</v>
      </c>
      <c r="I464">
        <v>0.05</v>
      </c>
      <c r="J464" t="s">
        <v>4541</v>
      </c>
      <c r="K464" s="11">
        <v>12320000</v>
      </c>
      <c r="L464" s="11">
        <v>1430000</v>
      </c>
      <c r="M464" s="11">
        <v>45390000</v>
      </c>
      <c r="N464" s="11">
        <v>3050000000</v>
      </c>
    </row>
    <row r="465" spans="1:14" x14ac:dyDescent="0.25">
      <c r="A465" t="s">
        <v>4084</v>
      </c>
      <c r="B465" t="s">
        <v>4085</v>
      </c>
      <c r="C465" t="s">
        <v>4086</v>
      </c>
      <c r="D465">
        <v>39.51</v>
      </c>
      <c r="E465">
        <v>42.85</v>
      </c>
      <c r="F465" t="s">
        <v>2601</v>
      </c>
      <c r="G465" t="s">
        <v>4087</v>
      </c>
      <c r="H465">
        <v>30.42</v>
      </c>
      <c r="I465">
        <v>0.05</v>
      </c>
      <c r="J465" t="s">
        <v>1432</v>
      </c>
      <c r="K465" s="11">
        <v>12780000</v>
      </c>
      <c r="L465" s="11">
        <v>1390000</v>
      </c>
      <c r="M465" s="11">
        <v>35410000</v>
      </c>
      <c r="N465" s="11">
        <v>3040000000</v>
      </c>
    </row>
    <row r="466" spans="1:14" x14ac:dyDescent="0.25">
      <c r="A466" t="s">
        <v>5023</v>
      </c>
      <c r="B466" t="s">
        <v>5024</v>
      </c>
      <c r="C466" t="s">
        <v>5025</v>
      </c>
      <c r="D466">
        <v>39.47</v>
      </c>
      <c r="E466">
        <v>55.72</v>
      </c>
      <c r="F466" t="s">
        <v>1638</v>
      </c>
      <c r="G466" t="s">
        <v>5026</v>
      </c>
      <c r="H466">
        <v>66.44</v>
      </c>
      <c r="I466">
        <v>0.05</v>
      </c>
      <c r="J466" t="s">
        <v>2461</v>
      </c>
      <c r="K466" s="11">
        <v>41770000</v>
      </c>
      <c r="L466" s="11">
        <v>2740000</v>
      </c>
      <c r="M466" s="11">
        <v>60360000</v>
      </c>
      <c r="N466" s="11">
        <v>2330000000</v>
      </c>
    </row>
    <row r="467" spans="1:14" x14ac:dyDescent="0.25">
      <c r="A467" t="s">
        <v>3713</v>
      </c>
      <c r="B467" t="s">
        <v>3714</v>
      </c>
      <c r="C467" t="s">
        <v>3715</v>
      </c>
      <c r="D467">
        <v>42.29</v>
      </c>
      <c r="E467">
        <v>57.46</v>
      </c>
      <c r="F467" t="s">
        <v>3716</v>
      </c>
      <c r="G467" t="s">
        <v>3717</v>
      </c>
      <c r="H467">
        <v>29.62</v>
      </c>
      <c r="I467">
        <v>0.05</v>
      </c>
      <c r="J467" t="s">
        <v>2312</v>
      </c>
      <c r="K467" s="11">
        <v>5670000</v>
      </c>
      <c r="L467" s="11">
        <v>676890</v>
      </c>
      <c r="M467" s="11">
        <v>28620000</v>
      </c>
      <c r="N467" s="11">
        <v>2160000000</v>
      </c>
    </row>
    <row r="468" spans="1:14" x14ac:dyDescent="0.25">
      <c r="A468" t="s">
        <v>5624</v>
      </c>
      <c r="B468" t="s">
        <v>5625</v>
      </c>
      <c r="C468" t="s">
        <v>3360</v>
      </c>
      <c r="D468">
        <v>40.43</v>
      </c>
      <c r="E468">
        <v>35.14</v>
      </c>
      <c r="F468" t="s">
        <v>380</v>
      </c>
      <c r="G468" t="s">
        <v>5626</v>
      </c>
      <c r="H468">
        <v>35.1</v>
      </c>
      <c r="I468">
        <v>0.05</v>
      </c>
      <c r="J468" t="s">
        <v>2060</v>
      </c>
      <c r="K468" s="11">
        <v>12180000</v>
      </c>
      <c r="L468" s="11">
        <v>1670000</v>
      </c>
      <c r="M468" s="11">
        <v>87420000</v>
      </c>
      <c r="N468" s="11">
        <v>1870000000</v>
      </c>
    </row>
    <row r="469" spans="1:14" x14ac:dyDescent="0.25">
      <c r="A469" t="s">
        <v>4337</v>
      </c>
      <c r="B469" t="s">
        <v>4338</v>
      </c>
      <c r="C469" t="s">
        <v>2843</v>
      </c>
      <c r="D469">
        <v>41.94</v>
      </c>
      <c r="E469">
        <v>52.2</v>
      </c>
      <c r="F469" t="s">
        <v>1276</v>
      </c>
      <c r="G469" t="s">
        <v>4339</v>
      </c>
      <c r="H469">
        <v>29.69</v>
      </c>
      <c r="I469">
        <v>0.05</v>
      </c>
      <c r="J469" t="s">
        <v>842</v>
      </c>
      <c r="K469" s="11">
        <v>16710000</v>
      </c>
      <c r="L469" s="11">
        <v>1280000</v>
      </c>
      <c r="M469" s="11">
        <v>40590000</v>
      </c>
      <c r="N469" s="11">
        <v>1770000000</v>
      </c>
    </row>
    <row r="470" spans="1:14" x14ac:dyDescent="0.25">
      <c r="A470" t="s">
        <v>7806</v>
      </c>
      <c r="B470" t="s">
        <v>7807</v>
      </c>
      <c r="C470" t="s">
        <v>7808</v>
      </c>
      <c r="D470">
        <v>233.45</v>
      </c>
      <c r="E470">
        <v>252.49</v>
      </c>
      <c r="F470" t="s">
        <v>7809</v>
      </c>
      <c r="G470" t="s">
        <v>7810</v>
      </c>
      <c r="H470">
        <v>29.34</v>
      </c>
      <c r="I470">
        <v>0.06</v>
      </c>
      <c r="J470" t="s">
        <v>7811</v>
      </c>
      <c r="K470" s="11">
        <v>241940000</v>
      </c>
      <c r="L470" s="11">
        <v>3790000</v>
      </c>
      <c r="M470" s="11">
        <v>927240000</v>
      </c>
      <c r="N470" s="11">
        <v>95890000000</v>
      </c>
    </row>
    <row r="471" spans="1:14" x14ac:dyDescent="0.25">
      <c r="A471" t="s">
        <v>6793</v>
      </c>
      <c r="B471" t="s">
        <v>6794</v>
      </c>
      <c r="C471" t="s">
        <v>6795</v>
      </c>
      <c r="D471">
        <v>356.12</v>
      </c>
      <c r="E471">
        <v>307.38</v>
      </c>
      <c r="F471" t="s">
        <v>6796</v>
      </c>
      <c r="G471" t="s">
        <v>6797</v>
      </c>
      <c r="H471">
        <v>19.72</v>
      </c>
      <c r="I471">
        <v>0.06</v>
      </c>
      <c r="J471" t="s">
        <v>6798</v>
      </c>
      <c r="K471" s="11">
        <v>61970000</v>
      </c>
      <c r="L471" s="11">
        <v>896590</v>
      </c>
      <c r="M471" s="11">
        <v>205220000</v>
      </c>
      <c r="N471" s="11">
        <v>62100000000</v>
      </c>
    </row>
    <row r="472" spans="1:14" x14ac:dyDescent="0.25">
      <c r="A472" t="s">
        <v>6228</v>
      </c>
      <c r="B472" t="s">
        <v>6229</v>
      </c>
      <c r="C472" t="s">
        <v>6230</v>
      </c>
      <c r="D472">
        <v>164.2</v>
      </c>
      <c r="E472">
        <v>145.1</v>
      </c>
      <c r="F472" t="s">
        <v>352</v>
      </c>
      <c r="G472" t="s">
        <v>6231</v>
      </c>
      <c r="H472">
        <v>19.5</v>
      </c>
      <c r="I472">
        <v>0.06</v>
      </c>
      <c r="J472" t="s">
        <v>6232</v>
      </c>
      <c r="K472" s="11">
        <v>51820000</v>
      </c>
      <c r="L472" s="11">
        <v>1600000</v>
      </c>
      <c r="M472" s="11">
        <v>130130000</v>
      </c>
      <c r="N472" s="11">
        <v>55920000000</v>
      </c>
    </row>
    <row r="473" spans="1:14" x14ac:dyDescent="0.25">
      <c r="A473" t="s">
        <v>7697</v>
      </c>
      <c r="B473" t="s">
        <v>7698</v>
      </c>
      <c r="C473" t="s">
        <v>7699</v>
      </c>
      <c r="D473">
        <v>159.88999999999999</v>
      </c>
      <c r="E473">
        <v>188.44</v>
      </c>
      <c r="F473" t="s">
        <v>7700</v>
      </c>
      <c r="G473" t="s">
        <v>7701</v>
      </c>
      <c r="H473">
        <v>29.84</v>
      </c>
      <c r="I473">
        <v>0.06</v>
      </c>
      <c r="J473" t="s">
        <v>7702</v>
      </c>
      <c r="K473" s="11">
        <v>156480000</v>
      </c>
      <c r="L473" s="11">
        <v>3370000</v>
      </c>
      <c r="M473" s="11">
        <v>724840000</v>
      </c>
      <c r="N473" s="11">
        <v>55280000000</v>
      </c>
    </row>
    <row r="474" spans="1:14" x14ac:dyDescent="0.25">
      <c r="A474" t="s">
        <v>6349</v>
      </c>
      <c r="B474" t="s">
        <v>6350</v>
      </c>
      <c r="C474" t="s">
        <v>6351</v>
      </c>
      <c r="D474">
        <v>192.05</v>
      </c>
      <c r="E474">
        <v>169.38</v>
      </c>
      <c r="F474" t="s">
        <v>1054</v>
      </c>
      <c r="G474" t="s">
        <v>6352</v>
      </c>
      <c r="H474">
        <v>21.74</v>
      </c>
      <c r="I474">
        <v>0.06</v>
      </c>
      <c r="J474" t="s">
        <v>6353</v>
      </c>
      <c r="K474" s="11">
        <v>45350000</v>
      </c>
      <c r="L474" s="11">
        <v>1260000</v>
      </c>
      <c r="M474" s="11">
        <v>141840000</v>
      </c>
      <c r="N474" s="11">
        <v>47890000000</v>
      </c>
    </row>
    <row r="475" spans="1:14" x14ac:dyDescent="0.25">
      <c r="A475" t="s">
        <v>6594</v>
      </c>
      <c r="B475" t="s">
        <v>6595</v>
      </c>
      <c r="C475" t="s">
        <v>6299</v>
      </c>
      <c r="D475">
        <v>180.3</v>
      </c>
      <c r="E475">
        <v>155.56</v>
      </c>
      <c r="F475" t="s">
        <v>306</v>
      </c>
      <c r="G475" t="s">
        <v>6596</v>
      </c>
      <c r="H475">
        <v>20.149999999999999</v>
      </c>
      <c r="I475">
        <v>0.06</v>
      </c>
      <c r="J475" t="s">
        <v>6597</v>
      </c>
      <c r="K475" s="11">
        <v>41730000</v>
      </c>
      <c r="L475" s="11">
        <v>1380000</v>
      </c>
      <c r="M475" s="11">
        <v>178530000</v>
      </c>
      <c r="N475" s="11">
        <v>46180000000</v>
      </c>
    </row>
    <row r="476" spans="1:14" x14ac:dyDescent="0.25">
      <c r="A476" t="s">
        <v>7109</v>
      </c>
      <c r="B476" t="s">
        <v>7110</v>
      </c>
      <c r="C476" t="s">
        <v>7111</v>
      </c>
      <c r="D476">
        <v>150.36000000000001</v>
      </c>
      <c r="E476">
        <v>146.41999999999999</v>
      </c>
      <c r="F476" t="s">
        <v>391</v>
      </c>
      <c r="G476" t="s">
        <v>7112</v>
      </c>
      <c r="H476">
        <v>21.5</v>
      </c>
      <c r="I476">
        <v>0.06</v>
      </c>
      <c r="J476" t="s">
        <v>7113</v>
      </c>
      <c r="K476" s="11">
        <v>51430000</v>
      </c>
      <c r="L476" s="11">
        <v>1740000</v>
      </c>
      <c r="M476" s="11">
        <v>282610000</v>
      </c>
      <c r="N476" s="11">
        <v>43170000000</v>
      </c>
    </row>
    <row r="477" spans="1:14" x14ac:dyDescent="0.25">
      <c r="A477" t="s">
        <v>7330</v>
      </c>
      <c r="B477" t="s">
        <v>7331</v>
      </c>
      <c r="C477" t="s">
        <v>7332</v>
      </c>
      <c r="D477">
        <v>294.5</v>
      </c>
      <c r="E477">
        <v>257.68</v>
      </c>
      <c r="F477" t="s">
        <v>233</v>
      </c>
      <c r="G477" t="s">
        <v>7333</v>
      </c>
      <c r="H477">
        <v>21</v>
      </c>
      <c r="I477">
        <v>0.06</v>
      </c>
      <c r="J477" t="s">
        <v>7334</v>
      </c>
      <c r="K477" s="11">
        <v>59710000</v>
      </c>
      <c r="L477" s="11">
        <v>1140000</v>
      </c>
      <c r="M477" s="11">
        <v>377800000</v>
      </c>
      <c r="N477" s="11">
        <v>40670000000</v>
      </c>
    </row>
    <row r="478" spans="1:14" x14ac:dyDescent="0.25">
      <c r="A478" t="s">
        <v>7320</v>
      </c>
      <c r="B478" t="s">
        <v>7321</v>
      </c>
      <c r="C478" t="s">
        <v>7322</v>
      </c>
      <c r="D478">
        <v>102.3</v>
      </c>
      <c r="E478">
        <v>98.28</v>
      </c>
      <c r="F478" t="s">
        <v>425</v>
      </c>
      <c r="G478" t="s">
        <v>7323</v>
      </c>
      <c r="H478">
        <v>23.67</v>
      </c>
      <c r="I478">
        <v>0.06</v>
      </c>
      <c r="J478" t="s">
        <v>7324</v>
      </c>
      <c r="K478" s="11">
        <v>34340000</v>
      </c>
      <c r="L478" s="11">
        <v>1790000</v>
      </c>
      <c r="M478" s="11">
        <v>375640000</v>
      </c>
      <c r="N478" s="11">
        <v>37380000000</v>
      </c>
    </row>
    <row r="479" spans="1:14" x14ac:dyDescent="0.25">
      <c r="A479" t="s">
        <v>6706</v>
      </c>
      <c r="B479" t="s">
        <v>6707</v>
      </c>
      <c r="C479" t="s">
        <v>6708</v>
      </c>
      <c r="D479">
        <v>192.89</v>
      </c>
      <c r="E479">
        <v>203.76</v>
      </c>
      <c r="F479" t="s">
        <v>6709</v>
      </c>
      <c r="G479" t="s">
        <v>6710</v>
      </c>
      <c r="H479">
        <v>18.3</v>
      </c>
      <c r="I479">
        <v>0.06</v>
      </c>
      <c r="J479" t="s">
        <v>6711</v>
      </c>
      <c r="K479" s="11">
        <v>40610000</v>
      </c>
      <c r="L479" s="11">
        <v>928350</v>
      </c>
      <c r="M479" s="11">
        <v>193670000</v>
      </c>
      <c r="N479" s="11">
        <v>33580000000</v>
      </c>
    </row>
    <row r="480" spans="1:14" x14ac:dyDescent="0.25">
      <c r="A480" t="s">
        <v>7801</v>
      </c>
      <c r="B480" t="s">
        <v>7802</v>
      </c>
      <c r="C480" t="s">
        <v>7803</v>
      </c>
      <c r="D480">
        <v>191.86</v>
      </c>
      <c r="E480">
        <v>188.39</v>
      </c>
      <c r="F480" t="s">
        <v>4923</v>
      </c>
      <c r="G480" t="s">
        <v>7804</v>
      </c>
      <c r="H480">
        <v>40.61</v>
      </c>
      <c r="I480">
        <v>0.06</v>
      </c>
      <c r="J480" t="s">
        <v>7805</v>
      </c>
      <c r="K480" s="11">
        <v>204690000</v>
      </c>
      <c r="L480" s="11">
        <v>3410000</v>
      </c>
      <c r="M480" s="11">
        <v>923340000</v>
      </c>
      <c r="N480" s="11">
        <v>31480000000</v>
      </c>
    </row>
    <row r="481" spans="1:14" x14ac:dyDescent="0.25">
      <c r="A481" t="s">
        <v>6742</v>
      </c>
      <c r="B481" t="s">
        <v>6743</v>
      </c>
      <c r="C481" t="s">
        <v>6744</v>
      </c>
      <c r="D481">
        <v>167.51</v>
      </c>
      <c r="E481">
        <v>133.91999999999999</v>
      </c>
      <c r="F481" t="s">
        <v>419</v>
      </c>
      <c r="G481" t="s">
        <v>6745</v>
      </c>
      <c r="H481">
        <v>28.48</v>
      </c>
      <c r="I481">
        <v>0.06</v>
      </c>
      <c r="J481" t="s">
        <v>6746</v>
      </c>
      <c r="K481" s="11">
        <v>58860000</v>
      </c>
      <c r="L481" s="11">
        <v>1780000</v>
      </c>
      <c r="M481" s="11">
        <v>198430000</v>
      </c>
      <c r="N481" s="11">
        <v>29260000000</v>
      </c>
    </row>
    <row r="482" spans="1:14" x14ac:dyDescent="0.25">
      <c r="A482" t="s">
        <v>6453</v>
      </c>
      <c r="B482" t="s">
        <v>6454</v>
      </c>
      <c r="C482" t="s">
        <v>6455</v>
      </c>
      <c r="D482">
        <v>108.62</v>
      </c>
      <c r="E482">
        <v>98.95</v>
      </c>
      <c r="F482" t="s">
        <v>1647</v>
      </c>
      <c r="G482" t="s">
        <v>6456</v>
      </c>
      <c r="H482">
        <v>21.3</v>
      </c>
      <c r="I482">
        <v>0.06</v>
      </c>
      <c r="J482" t="s">
        <v>6457</v>
      </c>
      <c r="K482" s="11">
        <v>30300000</v>
      </c>
      <c r="L482" s="11">
        <v>1630000</v>
      </c>
      <c r="M482" s="11">
        <v>157150000</v>
      </c>
      <c r="N482" s="11">
        <v>26570000000</v>
      </c>
    </row>
    <row r="483" spans="1:14" x14ac:dyDescent="0.25">
      <c r="A483" t="s">
        <v>6388</v>
      </c>
      <c r="B483" t="s">
        <v>6389</v>
      </c>
      <c r="C483" t="s">
        <v>4825</v>
      </c>
      <c r="D483">
        <v>157.16</v>
      </c>
      <c r="E483">
        <v>138.63</v>
      </c>
      <c r="F483" t="s">
        <v>1569</v>
      </c>
      <c r="G483" t="s">
        <v>6390</v>
      </c>
      <c r="H483">
        <v>29.19</v>
      </c>
      <c r="I483">
        <v>0.06</v>
      </c>
      <c r="J483" t="s">
        <v>6391</v>
      </c>
      <c r="K483" s="11">
        <v>52980000</v>
      </c>
      <c r="L483" s="11">
        <v>1530000</v>
      </c>
      <c r="M483" s="11">
        <v>149440000</v>
      </c>
      <c r="N483" s="11">
        <v>23430000000</v>
      </c>
    </row>
    <row r="484" spans="1:14" x14ac:dyDescent="0.25">
      <c r="A484" t="s">
        <v>6727</v>
      </c>
      <c r="B484" t="s">
        <v>6728</v>
      </c>
      <c r="C484" t="s">
        <v>4092</v>
      </c>
      <c r="D484">
        <v>171.96</v>
      </c>
      <c r="E484">
        <v>179.98</v>
      </c>
      <c r="F484" t="s">
        <v>6729</v>
      </c>
      <c r="G484" t="s">
        <v>6730</v>
      </c>
      <c r="H484">
        <v>22.09</v>
      </c>
      <c r="I484">
        <v>0.06</v>
      </c>
      <c r="J484" t="s">
        <v>6731</v>
      </c>
      <c r="K484" s="11">
        <v>35500000</v>
      </c>
      <c r="L484" s="11">
        <v>978140</v>
      </c>
      <c r="M484" s="11">
        <v>196890000</v>
      </c>
      <c r="N484" s="11">
        <v>22880000000</v>
      </c>
    </row>
    <row r="485" spans="1:14" x14ac:dyDescent="0.25">
      <c r="A485" t="s">
        <v>6233</v>
      </c>
      <c r="B485" t="s">
        <v>6234</v>
      </c>
      <c r="C485" t="s">
        <v>6235</v>
      </c>
      <c r="D485">
        <v>161</v>
      </c>
      <c r="E485">
        <v>176.09</v>
      </c>
      <c r="F485" t="s">
        <v>6236</v>
      </c>
      <c r="G485" t="s">
        <v>6237</v>
      </c>
      <c r="H485">
        <v>15.77</v>
      </c>
      <c r="I485">
        <v>0.06</v>
      </c>
      <c r="J485" t="s">
        <v>6238</v>
      </c>
      <c r="K485" s="11">
        <v>27200000</v>
      </c>
      <c r="L485" s="11">
        <v>727340</v>
      </c>
      <c r="M485" s="11">
        <v>130300000.00000001</v>
      </c>
      <c r="N485" s="11">
        <v>22250000000</v>
      </c>
    </row>
    <row r="486" spans="1:14" x14ac:dyDescent="0.25">
      <c r="A486" t="s">
        <v>6843</v>
      </c>
      <c r="B486" t="s">
        <v>6844</v>
      </c>
      <c r="C486" t="s">
        <v>6845</v>
      </c>
      <c r="D486">
        <v>169.21</v>
      </c>
      <c r="E486">
        <v>182.29</v>
      </c>
      <c r="F486" t="s">
        <v>6846</v>
      </c>
      <c r="G486" t="s">
        <v>6847</v>
      </c>
      <c r="H486">
        <v>24.45</v>
      </c>
      <c r="I486">
        <v>0.06</v>
      </c>
      <c r="J486" t="s">
        <v>6848</v>
      </c>
      <c r="K486" s="11">
        <v>37860000</v>
      </c>
      <c r="L486" s="11">
        <v>897050</v>
      </c>
      <c r="M486" s="11">
        <v>213730000</v>
      </c>
      <c r="N486" s="11">
        <v>21620000000</v>
      </c>
    </row>
    <row r="487" spans="1:14" x14ac:dyDescent="0.25">
      <c r="A487" t="s">
        <v>7769</v>
      </c>
      <c r="B487" t="s">
        <v>7770</v>
      </c>
      <c r="C487" t="s">
        <v>7771</v>
      </c>
      <c r="D487">
        <v>193.24</v>
      </c>
      <c r="E487">
        <v>157.97</v>
      </c>
      <c r="F487" t="s">
        <v>2702</v>
      </c>
      <c r="G487" t="s">
        <v>7772</v>
      </c>
      <c r="H487">
        <v>35.24</v>
      </c>
      <c r="I487">
        <v>0.06</v>
      </c>
      <c r="J487" t="s">
        <v>7773</v>
      </c>
      <c r="K487" s="11">
        <v>153060000</v>
      </c>
      <c r="L487" s="11">
        <v>3000000</v>
      </c>
      <c r="M487" s="11">
        <v>842540000</v>
      </c>
      <c r="N487" s="11">
        <v>20960000000</v>
      </c>
    </row>
    <row r="488" spans="1:14" x14ac:dyDescent="0.25">
      <c r="A488" t="s">
        <v>5968</v>
      </c>
      <c r="B488" t="s">
        <v>5969</v>
      </c>
      <c r="C488" t="s">
        <v>5970</v>
      </c>
      <c r="D488">
        <v>119.54</v>
      </c>
      <c r="E488">
        <v>104.39</v>
      </c>
      <c r="F488" t="s">
        <v>1198</v>
      </c>
      <c r="G488" t="s">
        <v>5971</v>
      </c>
      <c r="H488">
        <v>24.64</v>
      </c>
      <c r="I488">
        <v>0.06</v>
      </c>
      <c r="J488" t="s">
        <v>5972</v>
      </c>
      <c r="K488" s="11">
        <v>39380000</v>
      </c>
      <c r="L488" s="11">
        <v>1590000</v>
      </c>
      <c r="M488" s="11">
        <v>110030000</v>
      </c>
      <c r="N488" s="11">
        <v>18290000000</v>
      </c>
    </row>
    <row r="489" spans="1:14" x14ac:dyDescent="0.25">
      <c r="A489" t="s">
        <v>5707</v>
      </c>
      <c r="B489" t="s">
        <v>5708</v>
      </c>
      <c r="C489" t="s">
        <v>5709</v>
      </c>
      <c r="D489">
        <v>107.65</v>
      </c>
      <c r="E489">
        <v>92.55</v>
      </c>
      <c r="F489" t="s">
        <v>5710</v>
      </c>
      <c r="G489" t="s">
        <v>5711</v>
      </c>
      <c r="H489">
        <v>16.239999999999998</v>
      </c>
      <c r="I489">
        <v>0.06</v>
      </c>
      <c r="J489" t="s">
        <v>5712</v>
      </c>
      <c r="K489" s="11">
        <v>13730000</v>
      </c>
      <c r="L489" s="11">
        <v>910110</v>
      </c>
      <c r="M489" s="11">
        <v>91260000</v>
      </c>
      <c r="N489" s="11">
        <v>17780000000</v>
      </c>
    </row>
    <row r="490" spans="1:14" x14ac:dyDescent="0.25">
      <c r="A490" t="s">
        <v>6258</v>
      </c>
      <c r="B490" t="s">
        <v>6259</v>
      </c>
      <c r="C490" t="s">
        <v>5553</v>
      </c>
      <c r="D490">
        <v>110.25</v>
      </c>
      <c r="E490">
        <v>102.82</v>
      </c>
      <c r="F490" t="s">
        <v>630</v>
      </c>
      <c r="G490" t="s">
        <v>6260</v>
      </c>
      <c r="H490">
        <v>22.2</v>
      </c>
      <c r="I490">
        <v>0.06</v>
      </c>
      <c r="J490" t="s">
        <v>6261</v>
      </c>
      <c r="K490" s="11">
        <v>21610000</v>
      </c>
      <c r="L490" s="11">
        <v>1080000</v>
      </c>
      <c r="M490" s="11">
        <v>133440000</v>
      </c>
      <c r="N490" s="11">
        <v>17590000000</v>
      </c>
    </row>
    <row r="491" spans="1:14" x14ac:dyDescent="0.25">
      <c r="A491" t="s">
        <v>5410</v>
      </c>
      <c r="B491" t="s">
        <v>5411</v>
      </c>
      <c r="C491" t="s">
        <v>5412</v>
      </c>
      <c r="D491">
        <v>166.62</v>
      </c>
      <c r="E491">
        <v>160.71</v>
      </c>
      <c r="F491" t="s">
        <v>5413</v>
      </c>
      <c r="G491" t="s">
        <v>5414</v>
      </c>
      <c r="H491">
        <v>18.190000000000001</v>
      </c>
      <c r="I491">
        <v>0.06</v>
      </c>
      <c r="J491" t="s">
        <v>5415</v>
      </c>
      <c r="K491" s="11">
        <v>21060000</v>
      </c>
      <c r="L491" s="11">
        <v>660830</v>
      </c>
      <c r="M491" s="11">
        <v>75070000</v>
      </c>
      <c r="N491" s="11">
        <v>17000000000</v>
      </c>
    </row>
    <row r="492" spans="1:14" x14ac:dyDescent="0.25">
      <c r="A492" t="s">
        <v>6679</v>
      </c>
      <c r="B492" t="s">
        <v>6680</v>
      </c>
      <c r="C492" t="s">
        <v>6681</v>
      </c>
      <c r="D492">
        <v>110.39</v>
      </c>
      <c r="E492">
        <v>128.69999999999999</v>
      </c>
      <c r="F492" t="s">
        <v>6682</v>
      </c>
      <c r="G492" t="s">
        <v>6683</v>
      </c>
      <c r="H492">
        <v>38.64</v>
      </c>
      <c r="I492">
        <v>0.06</v>
      </c>
      <c r="J492" t="s">
        <v>6684</v>
      </c>
      <c r="K492" s="11">
        <v>80460000</v>
      </c>
      <c r="L492" s="11">
        <v>2620000</v>
      </c>
      <c r="M492" s="11">
        <v>191510000</v>
      </c>
      <c r="N492" s="11">
        <v>16760000000.000002</v>
      </c>
    </row>
    <row r="493" spans="1:14" x14ac:dyDescent="0.25">
      <c r="A493" t="s">
        <v>7173</v>
      </c>
      <c r="B493" t="s">
        <v>7174</v>
      </c>
      <c r="C493" t="s">
        <v>7175</v>
      </c>
      <c r="D493">
        <v>88.64</v>
      </c>
      <c r="E493">
        <v>103.61</v>
      </c>
      <c r="F493" t="s">
        <v>621</v>
      </c>
      <c r="G493" t="s">
        <v>7176</v>
      </c>
      <c r="H493">
        <v>32.130000000000003</v>
      </c>
      <c r="I493">
        <v>0.06</v>
      </c>
      <c r="J493" t="s">
        <v>7177</v>
      </c>
      <c r="K493" s="11">
        <v>57510000</v>
      </c>
      <c r="L493" s="11">
        <v>2400000</v>
      </c>
      <c r="M493" s="11">
        <v>307600000</v>
      </c>
      <c r="N493" s="11">
        <v>16149999999.999998</v>
      </c>
    </row>
    <row r="494" spans="1:14" x14ac:dyDescent="0.25">
      <c r="A494" t="s">
        <v>6392</v>
      </c>
      <c r="B494" t="s">
        <v>6393</v>
      </c>
      <c r="C494" t="s">
        <v>6394</v>
      </c>
      <c r="D494">
        <v>113.8</v>
      </c>
      <c r="E494">
        <v>121.81</v>
      </c>
      <c r="F494" t="s">
        <v>1178</v>
      </c>
      <c r="G494" t="s">
        <v>6395</v>
      </c>
      <c r="H494">
        <v>27.5</v>
      </c>
      <c r="I494">
        <v>0.06</v>
      </c>
      <c r="J494" t="s">
        <v>6396</v>
      </c>
      <c r="K494" s="11">
        <v>36250000</v>
      </c>
      <c r="L494" s="11">
        <v>1360000</v>
      </c>
      <c r="M494" s="11">
        <v>149590000</v>
      </c>
      <c r="N494" s="11">
        <v>15060000000</v>
      </c>
    </row>
    <row r="495" spans="1:14" x14ac:dyDescent="0.25">
      <c r="A495" t="s">
        <v>7531</v>
      </c>
      <c r="B495" t="s">
        <v>7532</v>
      </c>
      <c r="C495" t="s">
        <v>7533</v>
      </c>
      <c r="D495">
        <v>97.94</v>
      </c>
      <c r="E495">
        <v>85.9</v>
      </c>
      <c r="F495" t="s">
        <v>7534</v>
      </c>
      <c r="G495" t="s">
        <v>7535</v>
      </c>
      <c r="H495">
        <v>26.83</v>
      </c>
      <c r="I495">
        <v>0.06</v>
      </c>
      <c r="J495" t="s">
        <v>7536</v>
      </c>
      <c r="K495" s="11">
        <v>12120000</v>
      </c>
      <c r="L495" s="11">
        <v>683230</v>
      </c>
      <c r="M495" s="11">
        <v>475620000</v>
      </c>
      <c r="N495" s="11">
        <v>14000000000</v>
      </c>
    </row>
    <row r="496" spans="1:14" x14ac:dyDescent="0.25">
      <c r="A496" t="s">
        <v>3822</v>
      </c>
      <c r="B496" t="s">
        <v>3823</v>
      </c>
      <c r="C496" t="s">
        <v>3824</v>
      </c>
      <c r="D496">
        <v>150</v>
      </c>
      <c r="E496">
        <v>129.12</v>
      </c>
      <c r="F496" t="s">
        <v>3825</v>
      </c>
      <c r="G496" t="s">
        <v>3826</v>
      </c>
      <c r="H496">
        <v>22.74</v>
      </c>
      <c r="I496">
        <v>0.06</v>
      </c>
      <c r="J496" t="s">
        <v>3827</v>
      </c>
      <c r="K496" s="11">
        <v>14880000</v>
      </c>
      <c r="L496" s="11">
        <v>774060</v>
      </c>
      <c r="M496" s="11">
        <v>30960000</v>
      </c>
      <c r="N496" s="11">
        <v>13480000000</v>
      </c>
    </row>
    <row r="497" spans="1:14" x14ac:dyDescent="0.25">
      <c r="A497" t="s">
        <v>4955</v>
      </c>
      <c r="B497" t="s">
        <v>4956</v>
      </c>
      <c r="C497" t="s">
        <v>4957</v>
      </c>
      <c r="D497">
        <v>88.79</v>
      </c>
      <c r="E497">
        <v>91.09</v>
      </c>
      <c r="F497" t="s">
        <v>4958</v>
      </c>
      <c r="G497" t="s">
        <v>4959</v>
      </c>
      <c r="H497">
        <v>23.72</v>
      </c>
      <c r="I497">
        <v>0.06</v>
      </c>
      <c r="J497" t="s">
        <v>4960</v>
      </c>
      <c r="K497" s="11">
        <v>14940000</v>
      </c>
      <c r="L497" s="11">
        <v>871880</v>
      </c>
      <c r="M497" s="11">
        <v>56730000</v>
      </c>
      <c r="N497" s="11">
        <v>13030000000</v>
      </c>
    </row>
    <row r="498" spans="1:14" x14ac:dyDescent="0.25">
      <c r="A498" t="s">
        <v>3616</v>
      </c>
      <c r="B498" t="s">
        <v>3617</v>
      </c>
      <c r="C498" t="s">
        <v>3618</v>
      </c>
      <c r="D498">
        <v>109.81</v>
      </c>
      <c r="E498">
        <v>90.14</v>
      </c>
      <c r="F498" t="s">
        <v>3619</v>
      </c>
      <c r="G498" t="s">
        <v>3620</v>
      </c>
      <c r="H498">
        <v>16.66</v>
      </c>
      <c r="I498">
        <v>0.06</v>
      </c>
      <c r="J498" t="s">
        <v>3621</v>
      </c>
      <c r="K498" s="11">
        <v>8730000</v>
      </c>
      <c r="L498" s="11">
        <v>629530</v>
      </c>
      <c r="M498" s="11">
        <v>26700000</v>
      </c>
      <c r="N498" s="11">
        <v>12810000000</v>
      </c>
    </row>
    <row r="499" spans="1:14" x14ac:dyDescent="0.25">
      <c r="A499" t="s">
        <v>5952</v>
      </c>
      <c r="B499" t="s">
        <v>5953</v>
      </c>
      <c r="C499" t="s">
        <v>5954</v>
      </c>
      <c r="D499">
        <v>104.02</v>
      </c>
      <c r="E499">
        <v>79.48</v>
      </c>
      <c r="F499" t="s">
        <v>352</v>
      </c>
      <c r="G499" t="s">
        <v>5955</v>
      </c>
      <c r="H499">
        <v>32.520000000000003</v>
      </c>
      <c r="I499">
        <v>0.06</v>
      </c>
      <c r="J499" t="s">
        <v>5956</v>
      </c>
      <c r="K499" s="11">
        <v>26120000</v>
      </c>
      <c r="L499" s="11">
        <v>1600000</v>
      </c>
      <c r="M499" s="11">
        <v>109300000</v>
      </c>
      <c r="N499" s="11">
        <v>12540000000</v>
      </c>
    </row>
    <row r="500" spans="1:14" x14ac:dyDescent="0.25">
      <c r="A500" t="s">
        <v>5222</v>
      </c>
      <c r="B500" t="s">
        <v>5223</v>
      </c>
      <c r="C500" t="s">
        <v>2761</v>
      </c>
      <c r="D500">
        <v>121.37</v>
      </c>
      <c r="E500">
        <v>123.51</v>
      </c>
      <c r="F500" t="s">
        <v>5224</v>
      </c>
      <c r="G500" t="s">
        <v>5225</v>
      </c>
      <c r="H500">
        <v>17.57</v>
      </c>
      <c r="I500">
        <v>0.06</v>
      </c>
      <c r="J500" t="s">
        <v>5226</v>
      </c>
      <c r="K500" s="11">
        <v>15640000</v>
      </c>
      <c r="L500" s="11">
        <v>666200</v>
      </c>
      <c r="M500" s="11">
        <v>66750000</v>
      </c>
      <c r="N500" s="11">
        <v>12400000000</v>
      </c>
    </row>
    <row r="501" spans="1:14" x14ac:dyDescent="0.25">
      <c r="A501" t="s">
        <v>5836</v>
      </c>
      <c r="B501" t="s">
        <v>5837</v>
      </c>
      <c r="C501" t="s">
        <v>5838</v>
      </c>
      <c r="D501">
        <v>160.26</v>
      </c>
      <c r="E501">
        <v>135.80000000000001</v>
      </c>
      <c r="F501" t="s">
        <v>5839</v>
      </c>
      <c r="G501" t="s">
        <v>5840</v>
      </c>
      <c r="H501">
        <v>21.7</v>
      </c>
      <c r="I501">
        <v>0.06</v>
      </c>
      <c r="J501" t="s">
        <v>5841</v>
      </c>
      <c r="K501" s="11">
        <v>30530000</v>
      </c>
      <c r="L501" s="11">
        <v>861900</v>
      </c>
      <c r="M501" s="11">
        <v>99970000</v>
      </c>
      <c r="N501" s="11">
        <v>12340000000</v>
      </c>
    </row>
    <row r="502" spans="1:14" x14ac:dyDescent="0.25">
      <c r="A502" t="s">
        <v>5217</v>
      </c>
      <c r="B502" t="s">
        <v>5218</v>
      </c>
      <c r="C502" t="s">
        <v>5219</v>
      </c>
      <c r="D502">
        <v>71.67</v>
      </c>
      <c r="E502">
        <v>58.52</v>
      </c>
      <c r="F502" t="s">
        <v>529</v>
      </c>
      <c r="G502" t="s">
        <v>5220</v>
      </c>
      <c r="H502">
        <v>27.66</v>
      </c>
      <c r="I502">
        <v>0.06</v>
      </c>
      <c r="J502" t="s">
        <v>5221</v>
      </c>
      <c r="K502" s="11">
        <v>27330000</v>
      </c>
      <c r="L502" s="11">
        <v>2160000</v>
      </c>
      <c r="M502" s="11">
        <v>66370000.000000007</v>
      </c>
      <c r="N502" s="11">
        <v>12180000000</v>
      </c>
    </row>
    <row r="503" spans="1:14" x14ac:dyDescent="0.25">
      <c r="A503" t="s">
        <v>5515</v>
      </c>
      <c r="B503" t="s">
        <v>5516</v>
      </c>
      <c r="C503" t="s">
        <v>5517</v>
      </c>
      <c r="D503">
        <v>127.09</v>
      </c>
      <c r="E503">
        <v>110.96</v>
      </c>
      <c r="F503" t="s">
        <v>5518</v>
      </c>
      <c r="G503" t="s">
        <v>5519</v>
      </c>
      <c r="H503">
        <v>24.54</v>
      </c>
      <c r="I503">
        <v>0.06</v>
      </c>
      <c r="J503" t="s">
        <v>5520</v>
      </c>
      <c r="K503" s="11">
        <v>17480000</v>
      </c>
      <c r="L503" s="11">
        <v>728530</v>
      </c>
      <c r="M503" s="11">
        <v>81590000</v>
      </c>
      <c r="N503" s="11">
        <v>11600000000</v>
      </c>
    </row>
    <row r="504" spans="1:14" x14ac:dyDescent="0.25">
      <c r="A504" t="s">
        <v>4666</v>
      </c>
      <c r="B504" t="s">
        <v>4667</v>
      </c>
      <c r="C504" t="s">
        <v>4668</v>
      </c>
      <c r="D504">
        <v>120.14</v>
      </c>
      <c r="E504">
        <v>112.76</v>
      </c>
      <c r="F504" t="s">
        <v>4669</v>
      </c>
      <c r="G504" t="s">
        <v>4670</v>
      </c>
      <c r="H504">
        <v>23.69</v>
      </c>
      <c r="I504">
        <v>0.06</v>
      </c>
      <c r="J504" t="s">
        <v>4671</v>
      </c>
      <c r="K504" s="11">
        <v>20040000</v>
      </c>
      <c r="L504" s="11">
        <v>903690</v>
      </c>
      <c r="M504" s="11">
        <v>48200000</v>
      </c>
      <c r="N504" s="11">
        <v>11330000000</v>
      </c>
    </row>
    <row r="505" spans="1:14" x14ac:dyDescent="0.25">
      <c r="A505" t="s">
        <v>7040</v>
      </c>
      <c r="B505" t="s">
        <v>7041</v>
      </c>
      <c r="C505" t="s">
        <v>7042</v>
      </c>
      <c r="D505">
        <v>98.12</v>
      </c>
      <c r="E505">
        <v>104.51</v>
      </c>
      <c r="F505" t="s">
        <v>2324</v>
      </c>
      <c r="G505" t="s">
        <v>7043</v>
      </c>
      <c r="H505">
        <v>36.01</v>
      </c>
      <c r="I505">
        <v>0.06</v>
      </c>
      <c r="J505" t="s">
        <v>7044</v>
      </c>
      <c r="K505" s="11">
        <v>65530000</v>
      </c>
      <c r="L505" s="11">
        <v>2520000</v>
      </c>
      <c r="M505" s="11">
        <v>261750000</v>
      </c>
      <c r="N505" s="11">
        <v>11220000000</v>
      </c>
    </row>
    <row r="506" spans="1:14" x14ac:dyDescent="0.25">
      <c r="A506" t="s">
        <v>7256</v>
      </c>
      <c r="B506" t="s">
        <v>7257</v>
      </c>
      <c r="C506" t="s">
        <v>7258</v>
      </c>
      <c r="D506">
        <v>97.34</v>
      </c>
      <c r="E506">
        <v>119.89</v>
      </c>
      <c r="F506" t="s">
        <v>1959</v>
      </c>
      <c r="G506" t="s">
        <v>7259</v>
      </c>
      <c r="H506">
        <v>35.08</v>
      </c>
      <c r="I506">
        <v>0.06</v>
      </c>
      <c r="J506" t="s">
        <v>7260</v>
      </c>
      <c r="K506" s="11">
        <v>60210000</v>
      </c>
      <c r="L506" s="11">
        <v>1880000</v>
      </c>
      <c r="M506" s="11">
        <v>336680000</v>
      </c>
      <c r="N506" s="11">
        <v>10780000000</v>
      </c>
    </row>
    <row r="507" spans="1:14" x14ac:dyDescent="0.25">
      <c r="A507" t="s">
        <v>4861</v>
      </c>
      <c r="B507" t="s">
        <v>4862</v>
      </c>
      <c r="C507" t="s">
        <v>4724</v>
      </c>
      <c r="D507">
        <v>117.87</v>
      </c>
      <c r="E507">
        <v>122.65</v>
      </c>
      <c r="F507" t="s">
        <v>4863</v>
      </c>
      <c r="G507" t="s">
        <v>4864</v>
      </c>
      <c r="H507">
        <v>21.08</v>
      </c>
      <c r="I507">
        <v>0.06</v>
      </c>
      <c r="J507" t="s">
        <v>4865</v>
      </c>
      <c r="K507" s="11">
        <v>13540000</v>
      </c>
      <c r="L507" s="11">
        <v>641960</v>
      </c>
      <c r="M507" s="11">
        <v>53630000</v>
      </c>
      <c r="N507" s="11">
        <v>10730000000</v>
      </c>
    </row>
    <row r="508" spans="1:14" x14ac:dyDescent="0.25">
      <c r="A508" t="s">
        <v>4742</v>
      </c>
      <c r="B508" t="s">
        <v>4743</v>
      </c>
      <c r="C508" t="s">
        <v>4744</v>
      </c>
      <c r="D508">
        <v>63.68</v>
      </c>
      <c r="E508">
        <v>50.36</v>
      </c>
      <c r="F508" t="s">
        <v>335</v>
      </c>
      <c r="G508" t="s">
        <v>4745</v>
      </c>
      <c r="H508">
        <v>26.97</v>
      </c>
      <c r="I508">
        <v>0.06</v>
      </c>
      <c r="J508" t="s">
        <v>4746</v>
      </c>
      <c r="K508" s="11">
        <v>16800000</v>
      </c>
      <c r="L508" s="11">
        <v>1460000</v>
      </c>
      <c r="M508" s="11">
        <v>50460000</v>
      </c>
      <c r="N508" s="11">
        <v>10700000000</v>
      </c>
    </row>
    <row r="509" spans="1:14" x14ac:dyDescent="0.25">
      <c r="A509" t="s">
        <v>6013</v>
      </c>
      <c r="B509" t="s">
        <v>6014</v>
      </c>
      <c r="C509" t="s">
        <v>6015</v>
      </c>
      <c r="D509">
        <v>59.08</v>
      </c>
      <c r="E509">
        <v>41.76</v>
      </c>
      <c r="F509" t="s">
        <v>615</v>
      </c>
      <c r="G509" t="s">
        <v>6016</v>
      </c>
      <c r="H509">
        <v>30.29</v>
      </c>
      <c r="I509">
        <v>0.06</v>
      </c>
      <c r="J509" t="s">
        <v>6017</v>
      </c>
      <c r="K509" s="11">
        <v>26420000</v>
      </c>
      <c r="L509" s="11">
        <v>2390000</v>
      </c>
      <c r="M509" s="11">
        <v>115130000</v>
      </c>
      <c r="N509" s="11">
        <v>10460000000</v>
      </c>
    </row>
    <row r="510" spans="1:14" x14ac:dyDescent="0.25">
      <c r="A510" t="s">
        <v>6254</v>
      </c>
      <c r="B510" t="s">
        <v>6255</v>
      </c>
      <c r="C510" t="s">
        <v>2716</v>
      </c>
      <c r="D510">
        <v>84.96</v>
      </c>
      <c r="E510">
        <v>65.150000000000006</v>
      </c>
      <c r="F510" t="s">
        <v>204</v>
      </c>
      <c r="G510" t="s">
        <v>6256</v>
      </c>
      <c r="H510">
        <v>22.59</v>
      </c>
      <c r="I510">
        <v>0.06</v>
      </c>
      <c r="J510" t="s">
        <v>6257</v>
      </c>
      <c r="K510" s="11">
        <v>15310000</v>
      </c>
      <c r="L510" s="11">
        <v>1010000</v>
      </c>
      <c r="M510" s="11">
        <v>131780000</v>
      </c>
      <c r="N510" s="11">
        <v>9880000000</v>
      </c>
    </row>
    <row r="511" spans="1:14" x14ac:dyDescent="0.25">
      <c r="A511" t="s">
        <v>5177</v>
      </c>
      <c r="B511" t="s">
        <v>5178</v>
      </c>
      <c r="C511" t="s">
        <v>4629</v>
      </c>
      <c r="D511">
        <v>107.01</v>
      </c>
      <c r="E511">
        <v>106.63</v>
      </c>
      <c r="F511" t="s">
        <v>5179</v>
      </c>
      <c r="G511" t="s">
        <v>5180</v>
      </c>
      <c r="H511">
        <v>20.41</v>
      </c>
      <c r="I511">
        <v>0.06</v>
      </c>
      <c r="J511" t="s">
        <v>5181</v>
      </c>
      <c r="K511" s="11">
        <v>14070000</v>
      </c>
      <c r="L511" s="11">
        <v>700050</v>
      </c>
      <c r="M511" s="11">
        <v>65150000.000000007</v>
      </c>
      <c r="N511" s="11">
        <v>9430000000</v>
      </c>
    </row>
    <row r="512" spans="1:14" x14ac:dyDescent="0.25">
      <c r="A512" t="s">
        <v>6575</v>
      </c>
      <c r="B512" t="s">
        <v>6576</v>
      </c>
      <c r="C512" t="s">
        <v>6577</v>
      </c>
      <c r="D512">
        <v>102.31</v>
      </c>
      <c r="E512">
        <v>76.61</v>
      </c>
      <c r="F512" t="s">
        <v>577</v>
      </c>
      <c r="G512" t="s">
        <v>6578</v>
      </c>
      <c r="H512">
        <v>27.51</v>
      </c>
      <c r="I512">
        <v>0.06</v>
      </c>
      <c r="J512" t="s">
        <v>6579</v>
      </c>
      <c r="K512" s="11">
        <v>22710000</v>
      </c>
      <c r="L512" s="11">
        <v>1120000</v>
      </c>
      <c r="M512" s="11">
        <v>175610000</v>
      </c>
      <c r="N512" s="11">
        <v>8950000000</v>
      </c>
    </row>
    <row r="513" spans="1:14" x14ac:dyDescent="0.25">
      <c r="A513" t="s">
        <v>6335</v>
      </c>
      <c r="B513" t="s">
        <v>6336</v>
      </c>
      <c r="C513" t="s">
        <v>4691</v>
      </c>
      <c r="D513">
        <v>53.86</v>
      </c>
      <c r="E513">
        <v>32.869999999999997</v>
      </c>
      <c r="F513" t="s">
        <v>1787</v>
      </c>
      <c r="G513" t="s">
        <v>6337</v>
      </c>
      <c r="H513">
        <v>47.88</v>
      </c>
      <c r="I513">
        <v>0.06</v>
      </c>
      <c r="J513" t="s">
        <v>6338</v>
      </c>
      <c r="K513" s="11">
        <v>49060000</v>
      </c>
      <c r="L513" s="11">
        <v>4179999.9999999995</v>
      </c>
      <c r="M513" s="11">
        <v>141070000</v>
      </c>
      <c r="N513" s="11">
        <v>8850000000</v>
      </c>
    </row>
    <row r="514" spans="1:14" x14ac:dyDescent="0.25">
      <c r="A514" t="s">
        <v>4451</v>
      </c>
      <c r="B514" t="s">
        <v>4452</v>
      </c>
      <c r="C514" t="s">
        <v>4453</v>
      </c>
      <c r="D514">
        <v>78.08</v>
      </c>
      <c r="E514">
        <v>81.12</v>
      </c>
      <c r="F514" t="s">
        <v>239</v>
      </c>
      <c r="G514" t="s">
        <v>4454</v>
      </c>
      <c r="H514">
        <v>24.7</v>
      </c>
      <c r="I514">
        <v>0.06</v>
      </c>
      <c r="J514" t="s">
        <v>3964</v>
      </c>
      <c r="K514" s="11">
        <v>21420000</v>
      </c>
      <c r="L514" s="11">
        <v>1170000</v>
      </c>
      <c r="M514" s="11">
        <v>43600000</v>
      </c>
      <c r="N514" s="11">
        <v>8720000000</v>
      </c>
    </row>
    <row r="515" spans="1:14" x14ac:dyDescent="0.25">
      <c r="A515" t="s">
        <v>5145</v>
      </c>
      <c r="B515" t="s">
        <v>5146</v>
      </c>
      <c r="C515" t="s">
        <v>4258</v>
      </c>
      <c r="D515">
        <v>64.78</v>
      </c>
      <c r="E515">
        <v>66.709999999999994</v>
      </c>
      <c r="F515" t="s">
        <v>940</v>
      </c>
      <c r="G515" t="s">
        <v>5147</v>
      </c>
      <c r="H515">
        <v>20.27</v>
      </c>
      <c r="I515">
        <v>0.06</v>
      </c>
      <c r="J515" t="s">
        <v>3964</v>
      </c>
      <c r="K515" s="11">
        <v>11660000</v>
      </c>
      <c r="L515" s="11">
        <v>1130000</v>
      </c>
      <c r="M515" s="11">
        <v>64400000.000000007</v>
      </c>
      <c r="N515" s="11">
        <v>8720000000</v>
      </c>
    </row>
    <row r="516" spans="1:14" x14ac:dyDescent="0.25">
      <c r="A516" t="s">
        <v>4520</v>
      </c>
      <c r="B516" t="s">
        <v>4521</v>
      </c>
      <c r="C516" t="s">
        <v>4522</v>
      </c>
      <c r="D516">
        <v>60.46</v>
      </c>
      <c r="E516">
        <v>60.2</v>
      </c>
      <c r="F516" t="s">
        <v>271</v>
      </c>
      <c r="G516" t="s">
        <v>4523</v>
      </c>
      <c r="H516">
        <v>26</v>
      </c>
      <c r="I516">
        <v>0.06</v>
      </c>
      <c r="J516" t="s">
        <v>4524</v>
      </c>
      <c r="K516" s="11">
        <v>11610000</v>
      </c>
      <c r="L516" s="11">
        <v>1070000</v>
      </c>
      <c r="M516" s="11">
        <v>45030000</v>
      </c>
      <c r="N516" s="11">
        <v>8570000000</v>
      </c>
    </row>
    <row r="517" spans="1:14" x14ac:dyDescent="0.25">
      <c r="A517" t="s">
        <v>5043</v>
      </c>
      <c r="B517" t="s">
        <v>5044</v>
      </c>
      <c r="C517" t="s">
        <v>5045</v>
      </c>
      <c r="D517">
        <v>48.15</v>
      </c>
      <c r="E517">
        <v>46.48</v>
      </c>
      <c r="F517" t="s">
        <v>2043</v>
      </c>
      <c r="G517" t="s">
        <v>5046</v>
      </c>
      <c r="H517">
        <v>32.85</v>
      </c>
      <c r="I517">
        <v>0.06</v>
      </c>
      <c r="J517" t="s">
        <v>5047</v>
      </c>
      <c r="K517" s="11">
        <v>26340000</v>
      </c>
      <c r="L517" s="11">
        <v>2080000</v>
      </c>
      <c r="M517" s="11">
        <v>61320000</v>
      </c>
      <c r="N517" s="11">
        <v>8080000000</v>
      </c>
    </row>
    <row r="518" spans="1:14" x14ac:dyDescent="0.25">
      <c r="A518" t="s">
        <v>4965</v>
      </c>
      <c r="B518" t="s">
        <v>4966</v>
      </c>
      <c r="C518" t="s">
        <v>2326</v>
      </c>
      <c r="D518">
        <v>84.52</v>
      </c>
      <c r="E518">
        <v>83.07</v>
      </c>
      <c r="F518" t="s">
        <v>4967</v>
      </c>
      <c r="G518" t="s">
        <v>4968</v>
      </c>
      <c r="H518">
        <v>21.1</v>
      </c>
      <c r="I518">
        <v>0.06</v>
      </c>
      <c r="J518" t="s">
        <v>4969</v>
      </c>
      <c r="K518" s="11">
        <v>11850000</v>
      </c>
      <c r="L518" s="11">
        <v>746450</v>
      </c>
      <c r="M518" s="11">
        <v>57550000</v>
      </c>
      <c r="N518" s="11">
        <v>8029999999.999999</v>
      </c>
    </row>
    <row r="519" spans="1:14" x14ac:dyDescent="0.25">
      <c r="A519" t="s">
        <v>7372</v>
      </c>
      <c r="B519" t="s">
        <v>7373</v>
      </c>
      <c r="C519" t="s">
        <v>7374</v>
      </c>
      <c r="D519">
        <v>56.36</v>
      </c>
      <c r="E519">
        <v>59.32</v>
      </c>
      <c r="F519" t="s">
        <v>1290</v>
      </c>
      <c r="G519" t="s">
        <v>7375</v>
      </c>
      <c r="H519">
        <v>28.32</v>
      </c>
      <c r="I519">
        <v>0.06</v>
      </c>
      <c r="J519" t="s">
        <v>7376</v>
      </c>
      <c r="K519" s="11">
        <v>23690000</v>
      </c>
      <c r="L519" s="11">
        <v>1910000</v>
      </c>
      <c r="M519" s="11">
        <v>393650000</v>
      </c>
      <c r="N519" s="11">
        <v>7940000000</v>
      </c>
    </row>
    <row r="520" spans="1:14" x14ac:dyDescent="0.25">
      <c r="A520" t="s">
        <v>5988</v>
      </c>
      <c r="B520" t="s">
        <v>5989</v>
      </c>
      <c r="C520" t="s">
        <v>5990</v>
      </c>
      <c r="D520">
        <v>72.41</v>
      </c>
      <c r="E520">
        <v>58.75</v>
      </c>
      <c r="F520" t="s">
        <v>375</v>
      </c>
      <c r="G520" t="s">
        <v>5991</v>
      </c>
      <c r="H520">
        <v>31.36</v>
      </c>
      <c r="I520">
        <v>0.06</v>
      </c>
      <c r="J520" t="s">
        <v>5803</v>
      </c>
      <c r="K520" s="11">
        <v>21350000</v>
      </c>
      <c r="L520" s="11">
        <v>1650000</v>
      </c>
      <c r="M520" s="11">
        <v>113520000</v>
      </c>
      <c r="N520" s="11">
        <v>7880000000</v>
      </c>
    </row>
    <row r="521" spans="1:14" x14ac:dyDescent="0.25">
      <c r="A521" t="s">
        <v>4708</v>
      </c>
      <c r="B521" t="s">
        <v>4709</v>
      </c>
      <c r="C521" t="s">
        <v>4710</v>
      </c>
      <c r="D521">
        <v>40.520000000000003</v>
      </c>
      <c r="E521">
        <v>36.270000000000003</v>
      </c>
      <c r="F521" t="s">
        <v>813</v>
      </c>
      <c r="G521" t="s">
        <v>4711</v>
      </c>
      <c r="H521">
        <v>22.61</v>
      </c>
      <c r="I521">
        <v>0.06</v>
      </c>
      <c r="J521" t="s">
        <v>4712</v>
      </c>
      <c r="K521" s="11">
        <v>13600000</v>
      </c>
      <c r="L521" s="11">
        <v>1560000</v>
      </c>
      <c r="M521" s="11">
        <v>49290000</v>
      </c>
      <c r="N521" s="11">
        <v>7780000000</v>
      </c>
    </row>
    <row r="522" spans="1:14" x14ac:dyDescent="0.25">
      <c r="A522" t="s">
        <v>3828</v>
      </c>
      <c r="B522" t="s">
        <v>3829</v>
      </c>
      <c r="C522" t="s">
        <v>3830</v>
      </c>
      <c r="D522">
        <v>50.98</v>
      </c>
      <c r="E522">
        <v>48.72</v>
      </c>
      <c r="F522" t="s">
        <v>3831</v>
      </c>
      <c r="G522" t="s">
        <v>3832</v>
      </c>
      <c r="H522">
        <v>20.29</v>
      </c>
      <c r="I522">
        <v>0.06</v>
      </c>
      <c r="J522" t="s">
        <v>3833</v>
      </c>
      <c r="K522" s="11">
        <v>5820000</v>
      </c>
      <c r="L522" s="11">
        <v>660910</v>
      </c>
      <c r="M522" s="11">
        <v>31000000</v>
      </c>
      <c r="N522" s="11">
        <v>6900000000</v>
      </c>
    </row>
    <row r="523" spans="1:14" x14ac:dyDescent="0.25">
      <c r="A523" t="s">
        <v>4331</v>
      </c>
      <c r="B523" t="s">
        <v>4332</v>
      </c>
      <c r="C523" t="s">
        <v>4333</v>
      </c>
      <c r="D523">
        <v>53.16</v>
      </c>
      <c r="E523">
        <v>49.54</v>
      </c>
      <c r="F523" t="s">
        <v>4334</v>
      </c>
      <c r="G523" t="s">
        <v>4335</v>
      </c>
      <c r="H523">
        <v>23.06</v>
      </c>
      <c r="I523">
        <v>0.06</v>
      </c>
      <c r="J523" t="s">
        <v>4336</v>
      </c>
      <c r="K523" s="11">
        <v>10910000</v>
      </c>
      <c r="L523" s="11">
        <v>970330</v>
      </c>
      <c r="M523" s="11">
        <v>40480000</v>
      </c>
      <c r="N523" s="11">
        <v>6860000000</v>
      </c>
    </row>
    <row r="524" spans="1:14" x14ac:dyDescent="0.25">
      <c r="A524" t="s">
        <v>2967</v>
      </c>
      <c r="B524" t="s">
        <v>2968</v>
      </c>
      <c r="C524" t="s">
        <v>1248</v>
      </c>
      <c r="D524">
        <v>32.07</v>
      </c>
      <c r="E524">
        <v>30.88</v>
      </c>
      <c r="F524" t="s">
        <v>2969</v>
      </c>
      <c r="G524" t="s">
        <v>2970</v>
      </c>
      <c r="H524">
        <v>17.55</v>
      </c>
      <c r="I524">
        <v>0.06</v>
      </c>
      <c r="J524" t="s">
        <v>2971</v>
      </c>
      <c r="K524" s="11">
        <v>5050000</v>
      </c>
      <c r="L524" s="11">
        <v>872100</v>
      </c>
      <c r="M524" s="11">
        <v>18380000</v>
      </c>
      <c r="N524" s="11">
        <v>6160000000</v>
      </c>
    </row>
    <row r="525" spans="1:14" x14ac:dyDescent="0.25">
      <c r="A525" t="s">
        <v>5667</v>
      </c>
      <c r="B525" t="s">
        <v>5668</v>
      </c>
      <c r="C525" t="s">
        <v>2321</v>
      </c>
      <c r="D525">
        <v>47.39</v>
      </c>
      <c r="E525">
        <v>47.12</v>
      </c>
      <c r="F525" t="s">
        <v>4001</v>
      </c>
      <c r="G525" t="s">
        <v>5669</v>
      </c>
      <c r="H525">
        <v>27.02</v>
      </c>
      <c r="I525">
        <v>0.06</v>
      </c>
      <c r="J525" t="s">
        <v>5670</v>
      </c>
      <c r="K525" s="11">
        <v>11640000</v>
      </c>
      <c r="L525" s="11">
        <v>1100000</v>
      </c>
      <c r="M525" s="11">
        <v>89450000</v>
      </c>
      <c r="N525" s="11">
        <v>6090000000</v>
      </c>
    </row>
    <row r="526" spans="1:14" x14ac:dyDescent="0.25">
      <c r="A526" t="s">
        <v>6207</v>
      </c>
      <c r="B526" t="s">
        <v>6208</v>
      </c>
      <c r="C526" t="s">
        <v>1560</v>
      </c>
      <c r="D526">
        <v>51.2</v>
      </c>
      <c r="E526">
        <v>47.34</v>
      </c>
      <c r="F526" t="s">
        <v>6209</v>
      </c>
      <c r="G526" t="s">
        <v>6210</v>
      </c>
      <c r="H526">
        <v>22.04</v>
      </c>
      <c r="I526">
        <v>0.06</v>
      </c>
      <c r="J526" t="s">
        <v>6211</v>
      </c>
      <c r="K526" s="11">
        <v>7010000</v>
      </c>
      <c r="L526" s="11">
        <v>776460</v>
      </c>
      <c r="M526" s="11">
        <v>128389999.99999999</v>
      </c>
      <c r="N526" s="11">
        <v>6080000000</v>
      </c>
    </row>
    <row r="527" spans="1:14" x14ac:dyDescent="0.25">
      <c r="A527" t="s">
        <v>3816</v>
      </c>
      <c r="B527" t="s">
        <v>3817</v>
      </c>
      <c r="C527" t="s">
        <v>3818</v>
      </c>
      <c r="D527">
        <v>36.08</v>
      </c>
      <c r="E527">
        <v>35.56</v>
      </c>
      <c r="F527" t="s">
        <v>3819</v>
      </c>
      <c r="G527" t="s">
        <v>3820</v>
      </c>
      <c r="H527">
        <v>22.59</v>
      </c>
      <c r="I527">
        <v>0.06</v>
      </c>
      <c r="J527" t="s">
        <v>3821</v>
      </c>
      <c r="K527" s="11">
        <v>6870000</v>
      </c>
      <c r="L527" s="11">
        <v>898500</v>
      </c>
      <c r="M527" s="11">
        <v>30910000</v>
      </c>
      <c r="N527" s="11">
        <v>5740000000</v>
      </c>
    </row>
    <row r="528" spans="1:14" x14ac:dyDescent="0.25">
      <c r="A528" t="s">
        <v>3894</v>
      </c>
      <c r="B528" t="s">
        <v>3895</v>
      </c>
      <c r="C528" t="s">
        <v>2083</v>
      </c>
      <c r="D528">
        <v>28.09</v>
      </c>
      <c r="E528">
        <v>25.07</v>
      </c>
      <c r="F528" t="s">
        <v>1856</v>
      </c>
      <c r="G528" t="s">
        <v>3896</v>
      </c>
      <c r="H528">
        <v>34.49</v>
      </c>
      <c r="I528">
        <v>0.06</v>
      </c>
      <c r="J528" t="s">
        <v>3758</v>
      </c>
      <c r="K528" s="11">
        <v>9940000</v>
      </c>
      <c r="L528" s="11">
        <v>1480000</v>
      </c>
      <c r="M528" s="11">
        <v>31980000</v>
      </c>
      <c r="N528" s="11">
        <v>5720000000</v>
      </c>
    </row>
    <row r="529" spans="1:14" x14ac:dyDescent="0.25">
      <c r="A529" t="s">
        <v>3753</v>
      </c>
      <c r="B529" t="s">
        <v>3754</v>
      </c>
      <c r="C529" t="s">
        <v>3755</v>
      </c>
      <c r="D529">
        <v>37.18</v>
      </c>
      <c r="E529">
        <v>40.56</v>
      </c>
      <c r="F529" t="s">
        <v>3756</v>
      </c>
      <c r="G529" t="s">
        <v>3757</v>
      </c>
      <c r="H529">
        <v>18.670000000000002</v>
      </c>
      <c r="I529">
        <v>0.06</v>
      </c>
      <c r="J529" t="s">
        <v>3758</v>
      </c>
      <c r="K529" s="11">
        <v>6920000</v>
      </c>
      <c r="L529" s="11">
        <v>976140</v>
      </c>
      <c r="M529" s="11">
        <v>29440000</v>
      </c>
      <c r="N529" s="11">
        <v>5720000000</v>
      </c>
    </row>
    <row r="530" spans="1:14" x14ac:dyDescent="0.25">
      <c r="A530" t="s">
        <v>3495</v>
      </c>
      <c r="B530" t="s">
        <v>3496</v>
      </c>
      <c r="C530" t="s">
        <v>3497</v>
      </c>
      <c r="D530">
        <v>22.5</v>
      </c>
      <c r="E530">
        <v>28.57</v>
      </c>
      <c r="F530" t="s">
        <v>3498</v>
      </c>
      <c r="G530" t="s">
        <v>3499</v>
      </c>
      <c r="H530">
        <v>33.18</v>
      </c>
      <c r="I530">
        <v>0.06</v>
      </c>
      <c r="J530" t="s">
        <v>3500</v>
      </c>
      <c r="K530" s="11">
        <v>7730000</v>
      </c>
      <c r="L530" s="11">
        <v>1190000</v>
      </c>
      <c r="M530" s="11">
        <v>25060000</v>
      </c>
      <c r="N530" s="11">
        <v>5600000000</v>
      </c>
    </row>
    <row r="531" spans="1:14" x14ac:dyDescent="0.25">
      <c r="A531" t="s">
        <v>5233</v>
      </c>
      <c r="B531" t="s">
        <v>5234</v>
      </c>
      <c r="C531" t="s">
        <v>5235</v>
      </c>
      <c r="D531">
        <v>60.99</v>
      </c>
      <c r="E531">
        <v>68.540000000000006</v>
      </c>
      <c r="F531" t="s">
        <v>5236</v>
      </c>
      <c r="G531" t="s">
        <v>5237</v>
      </c>
      <c r="H531">
        <v>33.22</v>
      </c>
      <c r="I531">
        <v>0.06</v>
      </c>
      <c r="J531" t="s">
        <v>5238</v>
      </c>
      <c r="K531" s="11">
        <v>12870000</v>
      </c>
      <c r="L531" s="11">
        <v>965050</v>
      </c>
      <c r="M531" s="11">
        <v>67280000</v>
      </c>
      <c r="N531" s="11">
        <v>5220000000</v>
      </c>
    </row>
    <row r="532" spans="1:14" x14ac:dyDescent="0.25">
      <c r="A532" t="s">
        <v>6565</v>
      </c>
      <c r="B532" t="s">
        <v>6566</v>
      </c>
      <c r="C532" t="s">
        <v>6567</v>
      </c>
      <c r="D532">
        <v>36.47</v>
      </c>
      <c r="E532">
        <v>46.98</v>
      </c>
      <c r="F532" t="s">
        <v>5960</v>
      </c>
      <c r="G532" t="s">
        <v>6568</v>
      </c>
      <c r="H532">
        <v>45.22</v>
      </c>
      <c r="I532">
        <v>0.06</v>
      </c>
      <c r="J532" t="s">
        <v>6569</v>
      </c>
      <c r="K532" s="11">
        <v>22240000</v>
      </c>
      <c r="L532" s="11">
        <v>2440000</v>
      </c>
      <c r="M532" s="11">
        <v>174920000</v>
      </c>
      <c r="N532" s="11">
        <v>5200000000</v>
      </c>
    </row>
    <row r="533" spans="1:14" x14ac:dyDescent="0.25">
      <c r="A533" t="s">
        <v>3181</v>
      </c>
      <c r="B533" t="s">
        <v>3182</v>
      </c>
      <c r="C533" t="s">
        <v>2724</v>
      </c>
      <c r="D533">
        <v>52.3</v>
      </c>
      <c r="E533">
        <v>38.75</v>
      </c>
      <c r="F533" t="s">
        <v>3183</v>
      </c>
      <c r="G533" t="s">
        <v>3180</v>
      </c>
      <c r="H533">
        <v>27.89</v>
      </c>
      <c r="I533">
        <v>0.06</v>
      </c>
      <c r="J533" t="s">
        <v>3184</v>
      </c>
      <c r="K533" s="11">
        <v>5510000</v>
      </c>
      <c r="L533" s="11">
        <v>694430</v>
      </c>
      <c r="M533" s="11">
        <v>20910000</v>
      </c>
      <c r="N533" s="11">
        <v>5060000000</v>
      </c>
    </row>
    <row r="534" spans="1:14" x14ac:dyDescent="0.25">
      <c r="A534" t="s">
        <v>5531</v>
      </c>
      <c r="B534" t="s">
        <v>5532</v>
      </c>
      <c r="C534" t="s">
        <v>5533</v>
      </c>
      <c r="D534">
        <v>105.11</v>
      </c>
      <c r="E534">
        <v>103.83</v>
      </c>
      <c r="F534" t="s">
        <v>5534</v>
      </c>
      <c r="G534" t="s">
        <v>5535</v>
      </c>
      <c r="H534">
        <v>20.53</v>
      </c>
      <c r="I534">
        <v>0.06</v>
      </c>
      <c r="J534" t="s">
        <v>5536</v>
      </c>
      <c r="K534" s="11">
        <v>17740000</v>
      </c>
      <c r="L534" s="11">
        <v>740410</v>
      </c>
      <c r="M534" s="11">
        <v>82700000</v>
      </c>
      <c r="N534" s="11">
        <v>4960000000</v>
      </c>
    </row>
    <row r="535" spans="1:14" x14ac:dyDescent="0.25">
      <c r="A535" t="s">
        <v>4132</v>
      </c>
      <c r="B535" t="s">
        <v>4133</v>
      </c>
      <c r="C535" t="s">
        <v>1828</v>
      </c>
      <c r="D535">
        <v>63.04</v>
      </c>
      <c r="E535">
        <v>53.01</v>
      </c>
      <c r="F535" t="s">
        <v>4134</v>
      </c>
      <c r="G535" t="s">
        <v>4135</v>
      </c>
      <c r="H535">
        <v>23.8</v>
      </c>
      <c r="I535">
        <v>0.06</v>
      </c>
      <c r="J535" t="s">
        <v>4136</v>
      </c>
      <c r="K535" s="11">
        <v>8510000</v>
      </c>
      <c r="L535" s="11">
        <v>765940</v>
      </c>
      <c r="M535" s="11">
        <v>36080000</v>
      </c>
      <c r="N535" s="11">
        <v>4500000000</v>
      </c>
    </row>
    <row r="536" spans="1:14" x14ac:dyDescent="0.25">
      <c r="A536" t="s">
        <v>3090</v>
      </c>
      <c r="B536" t="s">
        <v>3091</v>
      </c>
      <c r="C536" t="s">
        <v>2429</v>
      </c>
      <c r="D536">
        <v>42.76</v>
      </c>
      <c r="E536">
        <v>43.41</v>
      </c>
      <c r="F536" t="s">
        <v>3092</v>
      </c>
      <c r="G536" t="s">
        <v>3093</v>
      </c>
      <c r="H536">
        <v>22.91</v>
      </c>
      <c r="I536">
        <v>0.06</v>
      </c>
      <c r="J536" t="s">
        <v>2730</v>
      </c>
      <c r="K536" s="11">
        <v>5120000</v>
      </c>
      <c r="L536" s="11">
        <v>685000</v>
      </c>
      <c r="M536" s="11">
        <v>19510000</v>
      </c>
      <c r="N536" s="11">
        <v>4440000000</v>
      </c>
    </row>
    <row r="537" spans="1:14" x14ac:dyDescent="0.25">
      <c r="A537" t="s">
        <v>5764</v>
      </c>
      <c r="B537" t="s">
        <v>5765</v>
      </c>
      <c r="C537" t="s">
        <v>2097</v>
      </c>
      <c r="D537">
        <v>69.72</v>
      </c>
      <c r="E537">
        <v>68.45</v>
      </c>
      <c r="F537" t="s">
        <v>5766</v>
      </c>
      <c r="G537" t="s">
        <v>5767</v>
      </c>
      <c r="H537">
        <v>21.44</v>
      </c>
      <c r="I537">
        <v>0.06</v>
      </c>
      <c r="J537" t="s">
        <v>4260</v>
      </c>
      <c r="K537" s="11">
        <v>10000000</v>
      </c>
      <c r="L537" s="11">
        <v>913930</v>
      </c>
      <c r="M537" s="11">
        <v>94940000</v>
      </c>
      <c r="N537" s="11">
        <v>4340000000</v>
      </c>
    </row>
    <row r="538" spans="1:14" x14ac:dyDescent="0.25">
      <c r="A538" t="s">
        <v>5671</v>
      </c>
      <c r="B538" t="s">
        <v>5672</v>
      </c>
      <c r="C538" t="s">
        <v>1544</v>
      </c>
      <c r="D538">
        <v>39.81</v>
      </c>
      <c r="E538">
        <v>37.44</v>
      </c>
      <c r="F538" t="s">
        <v>5673</v>
      </c>
      <c r="G538" t="s">
        <v>5674</v>
      </c>
      <c r="H538">
        <v>26.06</v>
      </c>
      <c r="I538">
        <v>0.06</v>
      </c>
      <c r="J538" t="s">
        <v>5675</v>
      </c>
      <c r="K538" s="11">
        <v>6730000</v>
      </c>
      <c r="L538" s="11">
        <v>973040</v>
      </c>
      <c r="M538" s="11">
        <v>89680000</v>
      </c>
      <c r="N538" s="11">
        <v>4230000000.0000005</v>
      </c>
    </row>
    <row r="539" spans="1:14" x14ac:dyDescent="0.25">
      <c r="A539" t="s">
        <v>2748</v>
      </c>
      <c r="B539" t="s">
        <v>2749</v>
      </c>
      <c r="C539" t="s">
        <v>1308</v>
      </c>
      <c r="D539">
        <v>28.94</v>
      </c>
      <c r="E539">
        <v>29.22</v>
      </c>
      <c r="F539" t="s">
        <v>2750</v>
      </c>
      <c r="G539" t="s">
        <v>2751</v>
      </c>
      <c r="H539">
        <v>26.46</v>
      </c>
      <c r="I539">
        <v>0.06</v>
      </c>
      <c r="J539" t="s">
        <v>2752</v>
      </c>
      <c r="K539" s="11">
        <v>5490000</v>
      </c>
      <c r="L539" s="11">
        <v>893270</v>
      </c>
      <c r="M539" s="11">
        <v>15520000</v>
      </c>
      <c r="N539" s="11">
        <v>4090000000</v>
      </c>
    </row>
    <row r="540" spans="1:14" x14ac:dyDescent="0.25">
      <c r="A540" t="s">
        <v>4058</v>
      </c>
      <c r="B540" t="s">
        <v>4059</v>
      </c>
      <c r="C540" t="s">
        <v>4060</v>
      </c>
      <c r="D540">
        <v>40.549999999999997</v>
      </c>
      <c r="E540">
        <v>30.71</v>
      </c>
      <c r="F540" t="s">
        <v>4001</v>
      </c>
      <c r="G540" t="s">
        <v>4061</v>
      </c>
      <c r="H540">
        <v>36.340000000000003</v>
      </c>
      <c r="I540">
        <v>0.06</v>
      </c>
      <c r="J540" t="s">
        <v>4062</v>
      </c>
      <c r="K540" s="11">
        <v>9480000</v>
      </c>
      <c r="L540" s="11">
        <v>1100000</v>
      </c>
      <c r="M540" s="11">
        <v>35010000</v>
      </c>
      <c r="N540" s="11">
        <v>3990000000</v>
      </c>
    </row>
    <row r="541" spans="1:14" x14ac:dyDescent="0.25">
      <c r="A541" t="s">
        <v>3122</v>
      </c>
      <c r="B541" t="s">
        <v>3123</v>
      </c>
      <c r="C541" t="s">
        <v>3124</v>
      </c>
      <c r="D541">
        <v>47.25</v>
      </c>
      <c r="E541">
        <v>31.46</v>
      </c>
      <c r="F541" t="s">
        <v>1178</v>
      </c>
      <c r="G541" t="s">
        <v>3121</v>
      </c>
      <c r="H541">
        <v>35.11</v>
      </c>
      <c r="I541">
        <v>0.06</v>
      </c>
      <c r="J541" t="s">
        <v>2991</v>
      </c>
      <c r="K541" s="11">
        <v>8380000.0000000009</v>
      </c>
      <c r="L541" s="11">
        <v>1360000</v>
      </c>
      <c r="M541" s="11">
        <v>20280000</v>
      </c>
      <c r="N541" s="11">
        <v>3970000000</v>
      </c>
    </row>
    <row r="542" spans="1:14" x14ac:dyDescent="0.25">
      <c r="A542" t="s">
        <v>4512</v>
      </c>
      <c r="B542" t="s">
        <v>4513</v>
      </c>
      <c r="C542" t="s">
        <v>2148</v>
      </c>
      <c r="D542">
        <v>29.56</v>
      </c>
      <c r="E542">
        <v>29.12</v>
      </c>
      <c r="F542" t="s">
        <v>2601</v>
      </c>
      <c r="G542" t="s">
        <v>4514</v>
      </c>
      <c r="H542">
        <v>35.96</v>
      </c>
      <c r="I542">
        <v>0.06</v>
      </c>
      <c r="J542" t="s">
        <v>4515</v>
      </c>
      <c r="K542" s="11">
        <v>10340000</v>
      </c>
      <c r="L542" s="11">
        <v>1390000</v>
      </c>
      <c r="M542" s="11">
        <v>44950000</v>
      </c>
      <c r="N542" s="11">
        <v>3910000000</v>
      </c>
    </row>
    <row r="543" spans="1:14" x14ac:dyDescent="0.25">
      <c r="A543" t="s">
        <v>4643</v>
      </c>
      <c r="B543" t="s">
        <v>4644</v>
      </c>
      <c r="C543" t="s">
        <v>3380</v>
      </c>
      <c r="D543">
        <v>47.55</v>
      </c>
      <c r="E543">
        <v>40.69</v>
      </c>
      <c r="F543" t="s">
        <v>626</v>
      </c>
      <c r="G543" t="s">
        <v>4645</v>
      </c>
      <c r="H543">
        <v>47.89</v>
      </c>
      <c r="I543">
        <v>0.06</v>
      </c>
      <c r="J543" t="s">
        <v>4646</v>
      </c>
      <c r="K543" s="11">
        <v>23710000</v>
      </c>
      <c r="L543" s="11">
        <v>2420000</v>
      </c>
      <c r="M543" s="11">
        <v>47760000</v>
      </c>
      <c r="N543" s="11">
        <v>3860000000</v>
      </c>
    </row>
    <row r="544" spans="1:14" x14ac:dyDescent="0.25">
      <c r="A544" t="s">
        <v>3759</v>
      </c>
      <c r="B544" t="s">
        <v>3760</v>
      </c>
      <c r="C544" t="s">
        <v>3761</v>
      </c>
      <c r="D544">
        <v>25.56</v>
      </c>
      <c r="E544">
        <v>28.28</v>
      </c>
      <c r="F544" t="s">
        <v>1082</v>
      </c>
      <c r="G544" t="s">
        <v>3762</v>
      </c>
      <c r="H544">
        <v>29.32</v>
      </c>
      <c r="I544">
        <v>0.06</v>
      </c>
      <c r="J544" t="s">
        <v>3763</v>
      </c>
      <c r="K544" s="11">
        <v>8720000</v>
      </c>
      <c r="L544" s="11">
        <v>1580000</v>
      </c>
      <c r="M544" s="11">
        <v>29470000</v>
      </c>
      <c r="N544" s="11">
        <v>3720000000</v>
      </c>
    </row>
    <row r="545" spans="1:14" x14ac:dyDescent="0.25">
      <c r="A545" t="s">
        <v>4529</v>
      </c>
      <c r="B545" t="s">
        <v>4530</v>
      </c>
      <c r="C545" t="s">
        <v>3288</v>
      </c>
      <c r="D545">
        <v>33.72</v>
      </c>
      <c r="E545">
        <v>27.7</v>
      </c>
      <c r="F545" t="s">
        <v>3984</v>
      </c>
      <c r="G545" t="s">
        <v>4531</v>
      </c>
      <c r="H545">
        <v>35.380000000000003</v>
      </c>
      <c r="I545">
        <v>0.06</v>
      </c>
      <c r="J545" t="s">
        <v>4532</v>
      </c>
      <c r="K545" s="11">
        <v>8910000</v>
      </c>
      <c r="L545" s="11">
        <v>1250000</v>
      </c>
      <c r="M545" s="11">
        <v>45090000</v>
      </c>
      <c r="N545" s="11">
        <v>3680000000</v>
      </c>
    </row>
    <row r="546" spans="1:14" x14ac:dyDescent="0.25">
      <c r="A546" t="s">
        <v>5040</v>
      </c>
      <c r="B546" t="s">
        <v>5041</v>
      </c>
      <c r="C546" t="s">
        <v>1668</v>
      </c>
      <c r="D546">
        <v>28.72</v>
      </c>
      <c r="E546">
        <v>30.26</v>
      </c>
      <c r="F546" t="s">
        <v>1120</v>
      </c>
      <c r="G546" t="s">
        <v>5042</v>
      </c>
      <c r="H546">
        <v>30.87</v>
      </c>
      <c r="I546">
        <v>0.06</v>
      </c>
      <c r="J546" t="s">
        <v>199</v>
      </c>
      <c r="K546" s="11">
        <v>7570000</v>
      </c>
      <c r="L546" s="11">
        <v>1240000</v>
      </c>
      <c r="M546" s="11">
        <v>61310000</v>
      </c>
      <c r="N546" s="11">
        <v>3300000000</v>
      </c>
    </row>
    <row r="547" spans="1:14" x14ac:dyDescent="0.25">
      <c r="A547" t="s">
        <v>4876</v>
      </c>
      <c r="B547" t="s">
        <v>4877</v>
      </c>
      <c r="C547" t="s">
        <v>1521</v>
      </c>
      <c r="D547">
        <v>37.72</v>
      </c>
      <c r="E547">
        <v>39.61</v>
      </c>
      <c r="F547" t="s">
        <v>4878</v>
      </c>
      <c r="G547" t="s">
        <v>4879</v>
      </c>
      <c r="H547">
        <v>26.01</v>
      </c>
      <c r="I547">
        <v>0.06</v>
      </c>
      <c r="J547" t="s">
        <v>4880</v>
      </c>
      <c r="K547" s="11">
        <v>6620000</v>
      </c>
      <c r="L547" s="11">
        <v>887450</v>
      </c>
      <c r="M547" s="11">
        <v>54020000</v>
      </c>
      <c r="N547" s="11">
        <v>3190000000</v>
      </c>
    </row>
    <row r="548" spans="1:14" x14ac:dyDescent="0.25">
      <c r="A548" t="s">
        <v>2378</v>
      </c>
      <c r="B548" t="s">
        <v>2379</v>
      </c>
      <c r="C548" t="s">
        <v>1580</v>
      </c>
      <c r="D548">
        <v>39.49</v>
      </c>
      <c r="E548">
        <v>50.27</v>
      </c>
      <c r="F548" t="s">
        <v>2380</v>
      </c>
      <c r="G548" t="s">
        <v>2381</v>
      </c>
      <c r="H548">
        <v>24.32</v>
      </c>
      <c r="I548">
        <v>0.06</v>
      </c>
      <c r="J548" t="s">
        <v>2382</v>
      </c>
      <c r="K548" s="11">
        <v>7100000</v>
      </c>
      <c r="L548" s="11">
        <v>888060</v>
      </c>
      <c r="M548" s="11">
        <v>12310000</v>
      </c>
      <c r="N548" s="11">
        <v>2910000000</v>
      </c>
    </row>
    <row r="549" spans="1:14" x14ac:dyDescent="0.25">
      <c r="A549" t="s">
        <v>3881</v>
      </c>
      <c r="B549" t="s">
        <v>3882</v>
      </c>
      <c r="C549" t="s">
        <v>2841</v>
      </c>
      <c r="D549">
        <v>27.51</v>
      </c>
      <c r="E549">
        <v>26.06</v>
      </c>
      <c r="F549" t="s">
        <v>294</v>
      </c>
      <c r="G549" t="s">
        <v>3883</v>
      </c>
      <c r="H549">
        <v>28.81</v>
      </c>
      <c r="I549">
        <v>0.06</v>
      </c>
      <c r="J549" t="s">
        <v>1691</v>
      </c>
      <c r="K549" s="11">
        <v>6290000</v>
      </c>
      <c r="L549" s="11">
        <v>1310000</v>
      </c>
      <c r="M549" s="11">
        <v>31720000</v>
      </c>
      <c r="N549" s="11">
        <v>2520000000</v>
      </c>
    </row>
    <row r="550" spans="1:14" x14ac:dyDescent="0.25">
      <c r="A550" t="s">
        <v>3925</v>
      </c>
      <c r="B550" t="s">
        <v>3926</v>
      </c>
      <c r="C550" t="s">
        <v>3927</v>
      </c>
      <c r="D550">
        <v>51.1</v>
      </c>
      <c r="E550">
        <v>46.22</v>
      </c>
      <c r="F550" t="s">
        <v>251</v>
      </c>
      <c r="G550" t="s">
        <v>3928</v>
      </c>
      <c r="H550">
        <v>27.2</v>
      </c>
      <c r="I550">
        <v>0.06</v>
      </c>
      <c r="J550" t="s">
        <v>1910</v>
      </c>
      <c r="K550" s="11">
        <v>12710000</v>
      </c>
      <c r="L550" s="11">
        <v>1200000</v>
      </c>
      <c r="M550" s="11">
        <v>32570000</v>
      </c>
      <c r="N550" s="11">
        <v>2340000000</v>
      </c>
    </row>
    <row r="551" spans="1:14" x14ac:dyDescent="0.25">
      <c r="A551" t="s">
        <v>4934</v>
      </c>
      <c r="B551" t="s">
        <v>4935</v>
      </c>
      <c r="C551" t="s">
        <v>4936</v>
      </c>
      <c r="D551">
        <v>26.2</v>
      </c>
      <c r="E551">
        <v>27.68</v>
      </c>
      <c r="F551" t="s">
        <v>591</v>
      </c>
      <c r="G551" t="s">
        <v>4937</v>
      </c>
      <c r="H551">
        <v>34.979999999999997</v>
      </c>
      <c r="I551">
        <v>0.06</v>
      </c>
      <c r="J551" t="s">
        <v>978</v>
      </c>
      <c r="K551" s="11">
        <v>20050000</v>
      </c>
      <c r="L551" s="11">
        <v>2310000</v>
      </c>
      <c r="M551" s="11">
        <v>56150000</v>
      </c>
      <c r="N551" s="11">
        <v>2290000000</v>
      </c>
    </row>
    <row r="552" spans="1:14" x14ac:dyDescent="0.25">
      <c r="A552" t="s">
        <v>4751</v>
      </c>
      <c r="B552" t="s">
        <v>4752</v>
      </c>
      <c r="C552" t="s">
        <v>4753</v>
      </c>
      <c r="D552">
        <v>36.049999999999997</v>
      </c>
      <c r="E552">
        <v>51.29</v>
      </c>
      <c r="F552" t="s">
        <v>474</v>
      </c>
      <c r="G552" t="s">
        <v>4754</v>
      </c>
      <c r="H552">
        <v>32.799999999999997</v>
      </c>
      <c r="I552">
        <v>0.06</v>
      </c>
      <c r="J552" t="s">
        <v>1159</v>
      </c>
      <c r="K552" s="11">
        <v>14600000</v>
      </c>
      <c r="L552" s="11">
        <v>1160000</v>
      </c>
      <c r="M552" s="11">
        <v>50690000</v>
      </c>
      <c r="N552" s="11">
        <v>2280000000</v>
      </c>
    </row>
    <row r="553" spans="1:14" x14ac:dyDescent="0.25">
      <c r="A553" t="s">
        <v>3234</v>
      </c>
      <c r="B553" t="s">
        <v>3235</v>
      </c>
      <c r="C553" t="s">
        <v>3236</v>
      </c>
      <c r="D553">
        <v>22.79</v>
      </c>
      <c r="E553">
        <v>34.369999999999997</v>
      </c>
      <c r="F553" t="s">
        <v>3237</v>
      </c>
      <c r="G553" t="s">
        <v>3238</v>
      </c>
      <c r="H553">
        <v>45.38</v>
      </c>
      <c r="I553">
        <v>0.06</v>
      </c>
      <c r="J553" t="s">
        <v>2312</v>
      </c>
      <c r="K553" s="11">
        <v>13160000</v>
      </c>
      <c r="L553" s="11">
        <v>2280000</v>
      </c>
      <c r="M553" s="11">
        <v>21660000</v>
      </c>
      <c r="N553" s="11">
        <v>2160000000</v>
      </c>
    </row>
    <row r="554" spans="1:14" x14ac:dyDescent="0.25">
      <c r="A554" t="s">
        <v>7437</v>
      </c>
      <c r="B554" t="s">
        <v>7438</v>
      </c>
      <c r="C554" t="s">
        <v>7439</v>
      </c>
      <c r="D554">
        <v>259.3</v>
      </c>
      <c r="E554">
        <v>307.13</v>
      </c>
      <c r="F554" t="s">
        <v>2329</v>
      </c>
      <c r="G554" t="s">
        <v>7440</v>
      </c>
      <c r="H554">
        <v>27.99</v>
      </c>
      <c r="I554">
        <v>7.0000000000000007E-2</v>
      </c>
      <c r="J554" t="s">
        <v>7441</v>
      </c>
      <c r="K554" s="11">
        <v>119940000</v>
      </c>
      <c r="L554" s="11">
        <v>1500000</v>
      </c>
      <c r="M554" s="11">
        <v>413900000</v>
      </c>
      <c r="N554" s="11">
        <v>54860000000</v>
      </c>
    </row>
    <row r="555" spans="1:14" x14ac:dyDescent="0.25">
      <c r="A555" t="s">
        <v>6986</v>
      </c>
      <c r="B555" t="s">
        <v>6987</v>
      </c>
      <c r="C555" t="s">
        <v>6988</v>
      </c>
      <c r="D555">
        <v>447.84</v>
      </c>
      <c r="E555">
        <v>380.38</v>
      </c>
      <c r="F555" t="s">
        <v>6989</v>
      </c>
      <c r="G555" t="s">
        <v>6990</v>
      </c>
      <c r="H555">
        <v>28.55</v>
      </c>
      <c r="I555">
        <v>7.0000000000000007E-2</v>
      </c>
      <c r="J555" t="s">
        <v>6991</v>
      </c>
      <c r="K555" s="11">
        <v>90560000</v>
      </c>
      <c r="L555" s="11">
        <v>878830</v>
      </c>
      <c r="M555" s="11">
        <v>248260000</v>
      </c>
      <c r="N555" s="11">
        <v>50740000000</v>
      </c>
    </row>
    <row r="556" spans="1:14" x14ac:dyDescent="0.25">
      <c r="A556" t="s">
        <v>7871</v>
      </c>
      <c r="B556" t="s">
        <v>7872</v>
      </c>
      <c r="C556" t="s">
        <v>7873</v>
      </c>
      <c r="D556">
        <v>283.37</v>
      </c>
      <c r="E556">
        <v>331.01</v>
      </c>
      <c r="F556" t="s">
        <v>4397</v>
      </c>
      <c r="G556" t="s">
        <v>1848</v>
      </c>
      <c r="H556">
        <v>41.24</v>
      </c>
      <c r="I556">
        <v>7.0000000000000007E-2</v>
      </c>
      <c r="J556" t="s">
        <v>7874</v>
      </c>
      <c r="K556" s="11">
        <v>790150000</v>
      </c>
      <c r="L556" s="11">
        <v>6860000</v>
      </c>
      <c r="M556" s="11">
        <v>1940000000</v>
      </c>
      <c r="N556" s="11">
        <v>47870000000</v>
      </c>
    </row>
    <row r="557" spans="1:14" x14ac:dyDescent="0.25">
      <c r="A557" t="s">
        <v>7561</v>
      </c>
      <c r="B557" t="s">
        <v>7562</v>
      </c>
      <c r="C557" t="s">
        <v>7013</v>
      </c>
      <c r="D557">
        <v>158.69</v>
      </c>
      <c r="E557">
        <v>155.58000000000001</v>
      </c>
      <c r="F557" t="s">
        <v>1821</v>
      </c>
      <c r="G557" t="s">
        <v>7563</v>
      </c>
      <c r="H557">
        <v>28.77</v>
      </c>
      <c r="I557">
        <v>7.0000000000000007E-2</v>
      </c>
      <c r="J557" t="s">
        <v>7564</v>
      </c>
      <c r="K557" s="11">
        <v>64959999.999999993</v>
      </c>
      <c r="L557" s="11">
        <v>1660000</v>
      </c>
      <c r="M557" s="11">
        <v>506380000</v>
      </c>
      <c r="N557" s="11">
        <v>40450000000</v>
      </c>
    </row>
    <row r="558" spans="1:14" x14ac:dyDescent="0.25">
      <c r="A558" t="s">
        <v>6598</v>
      </c>
      <c r="B558" t="s">
        <v>6599</v>
      </c>
      <c r="C558" t="s">
        <v>4291</v>
      </c>
      <c r="D558">
        <v>166.11</v>
      </c>
      <c r="E558">
        <v>158.01</v>
      </c>
      <c r="F558" t="s">
        <v>748</v>
      </c>
      <c r="G558" t="s">
        <v>6600</v>
      </c>
      <c r="H558">
        <v>17.82</v>
      </c>
      <c r="I558">
        <v>7.0000000000000007E-2</v>
      </c>
      <c r="J558" t="s">
        <v>6601</v>
      </c>
      <c r="K558" s="11">
        <v>38460000</v>
      </c>
      <c r="L558" s="11">
        <v>1040000</v>
      </c>
      <c r="M558" s="11">
        <v>178910000</v>
      </c>
      <c r="N558" s="11">
        <v>36370000000</v>
      </c>
    </row>
    <row r="559" spans="1:14" x14ac:dyDescent="0.25">
      <c r="A559" t="s">
        <v>7138</v>
      </c>
      <c r="B559" t="s">
        <v>7139</v>
      </c>
      <c r="C559" t="s">
        <v>7140</v>
      </c>
      <c r="D559">
        <v>197.35</v>
      </c>
      <c r="E559">
        <v>159.71</v>
      </c>
      <c r="F559" t="s">
        <v>1198</v>
      </c>
      <c r="G559" t="s">
        <v>7141</v>
      </c>
      <c r="H559">
        <v>27.75</v>
      </c>
      <c r="I559">
        <v>7.0000000000000007E-2</v>
      </c>
      <c r="J559" t="s">
        <v>7142</v>
      </c>
      <c r="K559" s="11">
        <v>72260000</v>
      </c>
      <c r="L559" s="11">
        <v>1590000</v>
      </c>
      <c r="M559" s="11">
        <v>291370000</v>
      </c>
      <c r="N559" s="11">
        <v>33650000000</v>
      </c>
    </row>
    <row r="560" spans="1:14" x14ac:dyDescent="0.25">
      <c r="A560" t="s">
        <v>5551</v>
      </c>
      <c r="B560" t="s">
        <v>5552</v>
      </c>
      <c r="C560" t="s">
        <v>5553</v>
      </c>
      <c r="D560">
        <v>162.47999999999999</v>
      </c>
      <c r="E560">
        <v>148.97999999999999</v>
      </c>
      <c r="F560" t="s">
        <v>5554</v>
      </c>
      <c r="G560" t="s">
        <v>5555</v>
      </c>
      <c r="H560">
        <v>19.03</v>
      </c>
      <c r="I560">
        <v>7.0000000000000007E-2</v>
      </c>
      <c r="J560" t="s">
        <v>5556</v>
      </c>
      <c r="K560" s="11">
        <v>21610000</v>
      </c>
      <c r="L560" s="11">
        <v>765080</v>
      </c>
      <c r="M560" s="11">
        <v>83260000</v>
      </c>
      <c r="N560" s="11">
        <v>31050000000</v>
      </c>
    </row>
    <row r="561" spans="1:14" x14ac:dyDescent="0.25">
      <c r="A561" t="s">
        <v>6938</v>
      </c>
      <c r="B561" t="s">
        <v>6939</v>
      </c>
      <c r="C561" t="s">
        <v>5151</v>
      </c>
      <c r="D561">
        <v>129.18</v>
      </c>
      <c r="E561">
        <v>117.01</v>
      </c>
      <c r="F561" t="s">
        <v>615</v>
      </c>
      <c r="G561" t="s">
        <v>6940</v>
      </c>
      <c r="H561">
        <v>36.619999999999997</v>
      </c>
      <c r="I561">
        <v>7.0000000000000007E-2</v>
      </c>
      <c r="J561" t="s">
        <v>6941</v>
      </c>
      <c r="K561" s="11">
        <v>64420000</v>
      </c>
      <c r="L561" s="11">
        <v>2390000</v>
      </c>
      <c r="M561" s="11">
        <v>234850000</v>
      </c>
      <c r="N561" s="11">
        <v>28200000000</v>
      </c>
    </row>
    <row r="562" spans="1:14" x14ac:dyDescent="0.25">
      <c r="A562" t="s">
        <v>6652</v>
      </c>
      <c r="B562" t="s">
        <v>6653</v>
      </c>
      <c r="C562" t="s">
        <v>3504</v>
      </c>
      <c r="D562">
        <v>181.98</v>
      </c>
      <c r="E562">
        <v>170.96</v>
      </c>
      <c r="F562" t="s">
        <v>6654</v>
      </c>
      <c r="G562" t="s">
        <v>6655</v>
      </c>
      <c r="H562">
        <v>21.73</v>
      </c>
      <c r="I562">
        <v>7.0000000000000007E-2</v>
      </c>
      <c r="J562" t="s">
        <v>6656</v>
      </c>
      <c r="K562" s="11">
        <v>25110000</v>
      </c>
      <c r="L562" s="11">
        <v>675830</v>
      </c>
      <c r="M562" s="11">
        <v>187190000</v>
      </c>
      <c r="N562" s="11">
        <v>27030000000</v>
      </c>
    </row>
    <row r="563" spans="1:14" x14ac:dyDescent="0.25">
      <c r="A563" t="s">
        <v>6436</v>
      </c>
      <c r="B563" t="s">
        <v>6437</v>
      </c>
      <c r="C563" t="s">
        <v>3290</v>
      </c>
      <c r="D563">
        <v>107.39</v>
      </c>
      <c r="E563">
        <v>97.23</v>
      </c>
      <c r="F563" t="s">
        <v>4001</v>
      </c>
      <c r="G563" t="s">
        <v>6438</v>
      </c>
      <c r="H563">
        <v>22.17</v>
      </c>
      <c r="I563">
        <v>7.0000000000000007E-2</v>
      </c>
      <c r="J563" t="s">
        <v>6439</v>
      </c>
      <c r="K563" s="11">
        <v>22540000</v>
      </c>
      <c r="L563" s="11">
        <v>1100000</v>
      </c>
      <c r="M563" s="11">
        <v>156210000</v>
      </c>
      <c r="N563" s="11">
        <v>24160000000</v>
      </c>
    </row>
    <row r="564" spans="1:14" x14ac:dyDescent="0.25">
      <c r="A564" t="s">
        <v>6467</v>
      </c>
      <c r="B564" t="s">
        <v>6468</v>
      </c>
      <c r="C564" t="s">
        <v>6469</v>
      </c>
      <c r="D564">
        <v>101.79</v>
      </c>
      <c r="E564">
        <v>112.32</v>
      </c>
      <c r="F564" t="s">
        <v>1444</v>
      </c>
      <c r="G564" t="s">
        <v>6470</v>
      </c>
      <c r="H564">
        <v>26.03</v>
      </c>
      <c r="I564">
        <v>7.0000000000000007E-2</v>
      </c>
      <c r="J564" t="s">
        <v>6471</v>
      </c>
      <c r="K564" s="11">
        <v>29570000</v>
      </c>
      <c r="L564" s="11">
        <v>1350000</v>
      </c>
      <c r="M564" s="11">
        <v>160160000</v>
      </c>
      <c r="N564" s="11">
        <v>21830000000</v>
      </c>
    </row>
    <row r="565" spans="1:14" x14ac:dyDescent="0.25">
      <c r="A565" t="s">
        <v>6782</v>
      </c>
      <c r="B565" t="s">
        <v>6783</v>
      </c>
      <c r="C565" t="s">
        <v>6784</v>
      </c>
      <c r="D565">
        <v>145.49</v>
      </c>
      <c r="E565">
        <v>154.5</v>
      </c>
      <c r="F565" t="s">
        <v>6785</v>
      </c>
      <c r="G565" t="s">
        <v>6786</v>
      </c>
      <c r="H565">
        <v>23.66</v>
      </c>
      <c r="I565">
        <v>7.0000000000000007E-2</v>
      </c>
      <c r="J565" t="s">
        <v>6787</v>
      </c>
      <c r="K565" s="11">
        <v>30030000</v>
      </c>
      <c r="L565" s="11">
        <v>978260</v>
      </c>
      <c r="M565" s="11">
        <v>203310000</v>
      </c>
      <c r="N565" s="11">
        <v>21260000000</v>
      </c>
    </row>
    <row r="566" spans="1:14" x14ac:dyDescent="0.25">
      <c r="A566" t="s">
        <v>5743</v>
      </c>
      <c r="B566" t="s">
        <v>5744</v>
      </c>
      <c r="C566" t="s">
        <v>5745</v>
      </c>
      <c r="D566">
        <v>169</v>
      </c>
      <c r="E566">
        <v>140.74</v>
      </c>
      <c r="F566" t="s">
        <v>5746</v>
      </c>
      <c r="G566" t="s">
        <v>5747</v>
      </c>
      <c r="H566">
        <v>18.420000000000002</v>
      </c>
      <c r="I566">
        <v>7.0000000000000007E-2</v>
      </c>
      <c r="J566" t="s">
        <v>5748</v>
      </c>
      <c r="K566" s="11">
        <v>19300000</v>
      </c>
      <c r="L566" s="11">
        <v>731730</v>
      </c>
      <c r="M566" s="11">
        <v>93730000</v>
      </c>
      <c r="N566" s="11">
        <v>20070000000</v>
      </c>
    </row>
    <row r="567" spans="1:14" x14ac:dyDescent="0.25">
      <c r="A567" t="s">
        <v>7073</v>
      </c>
      <c r="B567" t="s">
        <v>7074</v>
      </c>
      <c r="C567" t="s">
        <v>7075</v>
      </c>
      <c r="D567">
        <v>192.27</v>
      </c>
      <c r="E567">
        <v>153.56</v>
      </c>
      <c r="F567" t="s">
        <v>1000</v>
      </c>
      <c r="G567" t="s">
        <v>7076</v>
      </c>
      <c r="H567">
        <v>26.88</v>
      </c>
      <c r="I567">
        <v>7.0000000000000007E-2</v>
      </c>
      <c r="J567" t="s">
        <v>7077</v>
      </c>
      <c r="K567" s="11">
        <v>72370000</v>
      </c>
      <c r="L567" s="11">
        <v>1520000</v>
      </c>
      <c r="M567" s="11">
        <v>270840000</v>
      </c>
      <c r="N567" s="11">
        <v>17660000000</v>
      </c>
    </row>
    <row r="568" spans="1:14" x14ac:dyDescent="0.25">
      <c r="A568" t="s">
        <v>5382</v>
      </c>
      <c r="B568" t="s">
        <v>5383</v>
      </c>
      <c r="C568" t="s">
        <v>5384</v>
      </c>
      <c r="D568">
        <v>111.64</v>
      </c>
      <c r="E568">
        <v>103.78</v>
      </c>
      <c r="F568" t="s">
        <v>5385</v>
      </c>
      <c r="G568" t="s">
        <v>5386</v>
      </c>
      <c r="H568">
        <v>21.7</v>
      </c>
      <c r="I568">
        <v>7.0000000000000007E-2</v>
      </c>
      <c r="J568" t="s">
        <v>5387</v>
      </c>
      <c r="K568" s="11">
        <v>17210000</v>
      </c>
      <c r="L568" s="11">
        <v>704990</v>
      </c>
      <c r="M568" s="11">
        <v>73760000</v>
      </c>
      <c r="N568" s="11">
        <v>15170000000</v>
      </c>
    </row>
    <row r="569" spans="1:14" x14ac:dyDescent="0.25">
      <c r="A569" t="s">
        <v>5392</v>
      </c>
      <c r="B569" t="s">
        <v>5393</v>
      </c>
      <c r="C569" t="s">
        <v>5394</v>
      </c>
      <c r="D569">
        <v>73.09</v>
      </c>
      <c r="E569">
        <v>75.92</v>
      </c>
      <c r="F569" t="s">
        <v>1627</v>
      </c>
      <c r="G569" t="s">
        <v>5395</v>
      </c>
      <c r="H569">
        <v>28.63</v>
      </c>
      <c r="I569">
        <v>7.0000000000000007E-2</v>
      </c>
      <c r="J569" t="s">
        <v>5396</v>
      </c>
      <c r="K569" s="11">
        <v>35110000</v>
      </c>
      <c r="L569" s="11">
        <v>2049999.9999999998</v>
      </c>
      <c r="M569" s="11">
        <v>74100000</v>
      </c>
      <c r="N569" s="11">
        <v>14570000000</v>
      </c>
    </row>
    <row r="570" spans="1:14" x14ac:dyDescent="0.25">
      <c r="A570" t="s">
        <v>7476</v>
      </c>
      <c r="B570" t="s">
        <v>7477</v>
      </c>
      <c r="C570" t="s">
        <v>7478</v>
      </c>
      <c r="D570">
        <v>238.65</v>
      </c>
      <c r="E570">
        <v>220.41</v>
      </c>
      <c r="F570" t="s">
        <v>1276</v>
      </c>
      <c r="G570" t="s">
        <v>7479</v>
      </c>
      <c r="H570">
        <v>37.049999999999997</v>
      </c>
      <c r="I570">
        <v>7.0000000000000007E-2</v>
      </c>
      <c r="J570" t="s">
        <v>6022</v>
      </c>
      <c r="K570" s="11">
        <v>79220000</v>
      </c>
      <c r="L570" s="11">
        <v>1280000</v>
      </c>
      <c r="M570" s="11">
        <v>441680000</v>
      </c>
      <c r="N570" s="11">
        <v>14460000000</v>
      </c>
    </row>
    <row r="571" spans="1:14" x14ac:dyDescent="0.25">
      <c r="A571" t="s">
        <v>6378</v>
      </c>
      <c r="B571" t="s">
        <v>6379</v>
      </c>
      <c r="C571" t="s">
        <v>6380</v>
      </c>
      <c r="D571">
        <v>58.31</v>
      </c>
      <c r="E571">
        <v>49.76</v>
      </c>
      <c r="F571" t="s">
        <v>502</v>
      </c>
      <c r="G571" t="s">
        <v>6381</v>
      </c>
      <c r="H571">
        <v>26.05</v>
      </c>
      <c r="I571">
        <v>7.0000000000000007E-2</v>
      </c>
      <c r="J571" t="s">
        <v>6382</v>
      </c>
      <c r="K571" s="11">
        <v>22050000</v>
      </c>
      <c r="L571" s="11">
        <v>2110000</v>
      </c>
      <c r="M571" s="11">
        <v>145680000</v>
      </c>
      <c r="N571" s="11">
        <v>13870000000</v>
      </c>
    </row>
    <row r="572" spans="1:14" x14ac:dyDescent="0.25">
      <c r="A572" t="s">
        <v>5239</v>
      </c>
      <c r="B572" t="s">
        <v>5240</v>
      </c>
      <c r="C572" t="s">
        <v>5241</v>
      </c>
      <c r="D572">
        <v>58.98</v>
      </c>
      <c r="E572">
        <v>46.98</v>
      </c>
      <c r="F572" t="s">
        <v>233</v>
      </c>
      <c r="G572" t="s">
        <v>5242</v>
      </c>
      <c r="H572">
        <v>45.98</v>
      </c>
      <c r="I572">
        <v>7.0000000000000007E-2</v>
      </c>
      <c r="J572" t="s">
        <v>5243</v>
      </c>
      <c r="K572" s="11">
        <v>13440000</v>
      </c>
      <c r="L572" s="11">
        <v>1140000</v>
      </c>
      <c r="M572" s="11">
        <v>67420000</v>
      </c>
      <c r="N572" s="11">
        <v>13700000000</v>
      </c>
    </row>
    <row r="573" spans="1:14" x14ac:dyDescent="0.25">
      <c r="A573" t="s">
        <v>7119</v>
      </c>
      <c r="B573" t="s">
        <v>7120</v>
      </c>
      <c r="C573" t="s">
        <v>7121</v>
      </c>
      <c r="D573">
        <v>163.61000000000001</v>
      </c>
      <c r="E573">
        <v>153.18</v>
      </c>
      <c r="F573" t="s">
        <v>1357</v>
      </c>
      <c r="G573" t="s">
        <v>7122</v>
      </c>
      <c r="H573">
        <v>30.72</v>
      </c>
      <c r="I573">
        <v>7.0000000000000007E-2</v>
      </c>
      <c r="J573" t="s">
        <v>7123</v>
      </c>
      <c r="K573" s="11">
        <v>58530000</v>
      </c>
      <c r="L573" s="11">
        <v>1320000</v>
      </c>
      <c r="M573" s="11">
        <v>284680000</v>
      </c>
      <c r="N573" s="11">
        <v>13680000000</v>
      </c>
    </row>
    <row r="574" spans="1:14" x14ac:dyDescent="0.25">
      <c r="A574" t="s">
        <v>6155</v>
      </c>
      <c r="B574" t="s">
        <v>6156</v>
      </c>
      <c r="C574" t="s">
        <v>6157</v>
      </c>
      <c r="D574">
        <v>120.32</v>
      </c>
      <c r="E574">
        <v>109.37</v>
      </c>
      <c r="F574" t="s">
        <v>6158</v>
      </c>
      <c r="G574" t="s">
        <v>6159</v>
      </c>
      <c r="H574">
        <v>22.99</v>
      </c>
      <c r="I574">
        <v>7.0000000000000007E-2</v>
      </c>
      <c r="J574" t="s">
        <v>6160</v>
      </c>
      <c r="K574" s="11">
        <v>25960000</v>
      </c>
      <c r="L574" s="11">
        <v>968730</v>
      </c>
      <c r="M574" s="11">
        <v>124940000</v>
      </c>
      <c r="N574" s="11">
        <v>13210000000</v>
      </c>
    </row>
    <row r="575" spans="1:14" x14ac:dyDescent="0.25">
      <c r="A575" t="s">
        <v>6406</v>
      </c>
      <c r="B575" t="s">
        <v>6407</v>
      </c>
      <c r="C575" t="s">
        <v>6408</v>
      </c>
      <c r="D575">
        <v>128.24</v>
      </c>
      <c r="E575">
        <v>110.74</v>
      </c>
      <c r="F575" t="s">
        <v>3935</v>
      </c>
      <c r="G575" t="s">
        <v>6409</v>
      </c>
      <c r="H575">
        <v>31.16</v>
      </c>
      <c r="I575">
        <v>7.0000000000000007E-2</v>
      </c>
      <c r="J575" t="s">
        <v>6410</v>
      </c>
      <c r="K575" s="11">
        <v>40050000</v>
      </c>
      <c r="L575" s="11">
        <v>1330000</v>
      </c>
      <c r="M575" s="11">
        <v>152650000</v>
      </c>
      <c r="N575" s="11">
        <v>12590000000</v>
      </c>
    </row>
    <row r="576" spans="1:14" x14ac:dyDescent="0.25">
      <c r="A576" t="s">
        <v>5598</v>
      </c>
      <c r="B576" t="s">
        <v>5599</v>
      </c>
      <c r="C576" t="s">
        <v>3752</v>
      </c>
      <c r="D576">
        <v>107.94</v>
      </c>
      <c r="E576">
        <v>113.09</v>
      </c>
      <c r="F576" t="s">
        <v>278</v>
      </c>
      <c r="G576" t="s">
        <v>5600</v>
      </c>
      <c r="H576">
        <v>25.31</v>
      </c>
      <c r="I576">
        <v>7.0000000000000007E-2</v>
      </c>
      <c r="J576" t="s">
        <v>5601</v>
      </c>
      <c r="K576" s="11">
        <v>29320000</v>
      </c>
      <c r="L576" s="11">
        <v>1300000</v>
      </c>
      <c r="M576" s="11">
        <v>85610000</v>
      </c>
      <c r="N576" s="11">
        <v>12120000000</v>
      </c>
    </row>
    <row r="577" spans="1:14" x14ac:dyDescent="0.25">
      <c r="A577" t="s">
        <v>5283</v>
      </c>
      <c r="B577" t="s">
        <v>5284</v>
      </c>
      <c r="C577" t="s">
        <v>5285</v>
      </c>
      <c r="D577">
        <v>115.71</v>
      </c>
      <c r="E577">
        <v>110.33</v>
      </c>
      <c r="F577" t="s">
        <v>5286</v>
      </c>
      <c r="G577" t="s">
        <v>5287</v>
      </c>
      <c r="H577">
        <v>22.07</v>
      </c>
      <c r="I577">
        <v>7.0000000000000007E-2</v>
      </c>
      <c r="J577" t="s">
        <v>5288</v>
      </c>
      <c r="K577" s="11">
        <v>20000000</v>
      </c>
      <c r="L577" s="11">
        <v>950600</v>
      </c>
      <c r="M577" s="11">
        <v>69620000</v>
      </c>
      <c r="N577" s="11">
        <v>11560000000</v>
      </c>
    </row>
    <row r="578" spans="1:14" x14ac:dyDescent="0.25">
      <c r="A578" t="s">
        <v>5607</v>
      </c>
      <c r="B578" t="s">
        <v>5608</v>
      </c>
      <c r="C578" t="s">
        <v>3858</v>
      </c>
      <c r="D578">
        <v>81.91</v>
      </c>
      <c r="E578">
        <v>84.02</v>
      </c>
      <c r="F578" t="s">
        <v>4001</v>
      </c>
      <c r="G578" t="s">
        <v>5609</v>
      </c>
      <c r="H578">
        <v>27.46</v>
      </c>
      <c r="I578">
        <v>7.0000000000000007E-2</v>
      </c>
      <c r="J578" t="s">
        <v>5610</v>
      </c>
      <c r="K578" s="11">
        <v>31530000</v>
      </c>
      <c r="L578" s="11">
        <v>1100000</v>
      </c>
      <c r="M578" s="11">
        <v>86150000</v>
      </c>
      <c r="N578" s="11">
        <v>11540000000</v>
      </c>
    </row>
    <row r="579" spans="1:14" x14ac:dyDescent="0.25">
      <c r="A579" t="s">
        <v>3897</v>
      </c>
      <c r="B579" t="s">
        <v>3898</v>
      </c>
      <c r="C579" t="s">
        <v>3899</v>
      </c>
      <c r="D579">
        <v>70.08</v>
      </c>
      <c r="E579">
        <v>67.05</v>
      </c>
      <c r="F579" t="s">
        <v>3900</v>
      </c>
      <c r="G579" t="s">
        <v>3901</v>
      </c>
      <c r="H579">
        <v>18.95</v>
      </c>
      <c r="I579">
        <v>7.0000000000000007E-2</v>
      </c>
      <c r="J579" t="s">
        <v>3902</v>
      </c>
      <c r="K579" s="11">
        <v>6240000</v>
      </c>
      <c r="L579" s="11">
        <v>637650</v>
      </c>
      <c r="M579" s="11">
        <v>32240000.000000004</v>
      </c>
      <c r="N579" s="11">
        <v>11080000000</v>
      </c>
    </row>
    <row r="580" spans="1:14" x14ac:dyDescent="0.25">
      <c r="A580" t="s">
        <v>7303</v>
      </c>
      <c r="B580" t="s">
        <v>7304</v>
      </c>
      <c r="C580" t="s">
        <v>7305</v>
      </c>
      <c r="D580">
        <v>150.32</v>
      </c>
      <c r="E580">
        <v>168.99</v>
      </c>
      <c r="F580" t="s">
        <v>7306</v>
      </c>
      <c r="G580" t="s">
        <v>7307</v>
      </c>
      <c r="H580">
        <v>25.58</v>
      </c>
      <c r="I580">
        <v>7.0000000000000007E-2</v>
      </c>
      <c r="J580" t="s">
        <v>7308</v>
      </c>
      <c r="K580" s="11">
        <v>38860000</v>
      </c>
      <c r="L580" s="11">
        <v>975750</v>
      </c>
      <c r="M580" s="11">
        <v>371020000</v>
      </c>
      <c r="N580" s="11">
        <v>10630000000</v>
      </c>
    </row>
    <row r="581" spans="1:14" x14ac:dyDescent="0.25">
      <c r="A581" t="s">
        <v>5207</v>
      </c>
      <c r="B581" t="s">
        <v>5208</v>
      </c>
      <c r="C581" t="s">
        <v>2638</v>
      </c>
      <c r="D581">
        <v>89.82</v>
      </c>
      <c r="E581">
        <v>99.04</v>
      </c>
      <c r="F581" t="s">
        <v>5209</v>
      </c>
      <c r="G581" t="s">
        <v>5210</v>
      </c>
      <c r="H581">
        <v>18.62</v>
      </c>
      <c r="I581">
        <v>7.0000000000000007E-2</v>
      </c>
      <c r="J581" t="s">
        <v>5211</v>
      </c>
      <c r="K581" s="11">
        <v>14420000</v>
      </c>
      <c r="L581" s="11">
        <v>752840</v>
      </c>
      <c r="M581" s="11">
        <v>65950000</v>
      </c>
      <c r="N581" s="11">
        <v>10210000000</v>
      </c>
    </row>
    <row r="582" spans="1:14" x14ac:dyDescent="0.25">
      <c r="A582" t="s">
        <v>4039</v>
      </c>
      <c r="B582" t="s">
        <v>4040</v>
      </c>
      <c r="C582" t="s">
        <v>1510</v>
      </c>
      <c r="D582">
        <v>86.89</v>
      </c>
      <c r="E582">
        <v>84.09</v>
      </c>
      <c r="F582" t="s">
        <v>4041</v>
      </c>
      <c r="G582" t="s">
        <v>4042</v>
      </c>
      <c r="H582">
        <v>17.38</v>
      </c>
      <c r="I582">
        <v>7.0000000000000007E-2</v>
      </c>
      <c r="J582" t="s">
        <v>4043</v>
      </c>
      <c r="K582" s="11">
        <v>6560000</v>
      </c>
      <c r="L582" s="11">
        <v>608890</v>
      </c>
      <c r="M582" s="11">
        <v>34630000</v>
      </c>
      <c r="N582" s="11">
        <v>9890000000</v>
      </c>
    </row>
    <row r="583" spans="1:14" x14ac:dyDescent="0.25">
      <c r="A583" t="s">
        <v>6218</v>
      </c>
      <c r="B583" t="s">
        <v>6219</v>
      </c>
      <c r="C583" t="s">
        <v>6220</v>
      </c>
      <c r="D583">
        <v>102.39</v>
      </c>
      <c r="E583">
        <v>107.36</v>
      </c>
      <c r="F583" t="s">
        <v>577</v>
      </c>
      <c r="G583" t="s">
        <v>6221</v>
      </c>
      <c r="H583">
        <v>27.7</v>
      </c>
      <c r="I583">
        <v>7.0000000000000007E-2</v>
      </c>
      <c r="J583" t="s">
        <v>6222</v>
      </c>
      <c r="K583" s="11">
        <v>25620000</v>
      </c>
      <c r="L583" s="11">
        <v>1120000</v>
      </c>
      <c r="M583" s="11">
        <v>128900000</v>
      </c>
      <c r="N583" s="11">
        <v>9770000000</v>
      </c>
    </row>
    <row r="584" spans="1:14" x14ac:dyDescent="0.25">
      <c r="A584" t="s">
        <v>5718</v>
      </c>
      <c r="B584" t="s">
        <v>5719</v>
      </c>
      <c r="C584" t="s">
        <v>5564</v>
      </c>
      <c r="D584">
        <v>157.72</v>
      </c>
      <c r="E584">
        <v>131.03</v>
      </c>
      <c r="F584" t="s">
        <v>5720</v>
      </c>
      <c r="G584" t="s">
        <v>5721</v>
      </c>
      <c r="H584">
        <v>23.92</v>
      </c>
      <c r="I584">
        <v>7.0000000000000007E-2</v>
      </c>
      <c r="J584" t="s">
        <v>5722</v>
      </c>
      <c r="K584" s="11">
        <v>20890000</v>
      </c>
      <c r="L584" s="11">
        <v>787390</v>
      </c>
      <c r="M584" s="11">
        <v>91670000</v>
      </c>
      <c r="N584" s="11">
        <v>9750000000</v>
      </c>
    </row>
    <row r="585" spans="1:14" x14ac:dyDescent="0.25">
      <c r="A585" t="s">
        <v>5476</v>
      </c>
      <c r="B585" t="s">
        <v>5477</v>
      </c>
      <c r="C585" t="s">
        <v>1909</v>
      </c>
      <c r="D585">
        <v>84.41</v>
      </c>
      <c r="E585">
        <v>85.25</v>
      </c>
      <c r="F585" t="s">
        <v>5478</v>
      </c>
      <c r="G585" t="s">
        <v>5479</v>
      </c>
      <c r="H585">
        <v>14.69</v>
      </c>
      <c r="I585">
        <v>7.0000000000000007E-2</v>
      </c>
      <c r="J585" t="s">
        <v>5480</v>
      </c>
      <c r="K585" s="11">
        <v>8890000</v>
      </c>
      <c r="L585" s="11">
        <v>585230</v>
      </c>
      <c r="M585" s="11">
        <v>78740000</v>
      </c>
      <c r="N585" s="11">
        <v>9370000000</v>
      </c>
    </row>
    <row r="586" spans="1:14" x14ac:dyDescent="0.25">
      <c r="A586" t="s">
        <v>5077</v>
      </c>
      <c r="B586" t="s">
        <v>5078</v>
      </c>
      <c r="C586" t="s">
        <v>5079</v>
      </c>
      <c r="D586">
        <v>54.22</v>
      </c>
      <c r="E586">
        <v>49.77</v>
      </c>
      <c r="F586" t="s">
        <v>204</v>
      </c>
      <c r="G586" t="s">
        <v>5080</v>
      </c>
      <c r="H586">
        <v>22.17</v>
      </c>
      <c r="I586">
        <v>7.0000000000000007E-2</v>
      </c>
      <c r="J586" t="s">
        <v>5081</v>
      </c>
      <c r="K586" s="11">
        <v>11000000</v>
      </c>
      <c r="L586" s="11">
        <v>1010000</v>
      </c>
      <c r="M586" s="11">
        <v>62110000</v>
      </c>
      <c r="N586" s="11">
        <v>9290000000</v>
      </c>
    </row>
    <row r="587" spans="1:14" x14ac:dyDescent="0.25">
      <c r="A587" t="s">
        <v>5337</v>
      </c>
      <c r="B587" t="s">
        <v>5338</v>
      </c>
      <c r="C587" t="s">
        <v>5339</v>
      </c>
      <c r="D587">
        <v>80.58</v>
      </c>
      <c r="E587">
        <v>81.86</v>
      </c>
      <c r="F587" t="s">
        <v>271</v>
      </c>
      <c r="G587" t="s">
        <v>5340</v>
      </c>
      <c r="H587">
        <v>25.06</v>
      </c>
      <c r="I587">
        <v>7.0000000000000007E-2</v>
      </c>
      <c r="J587" t="s">
        <v>5341</v>
      </c>
      <c r="K587" s="11">
        <v>18660000</v>
      </c>
      <c r="L587" s="11">
        <v>1070000</v>
      </c>
      <c r="M587" s="11">
        <v>71900000</v>
      </c>
      <c r="N587" s="11">
        <v>9240000000</v>
      </c>
    </row>
    <row r="588" spans="1:14" x14ac:dyDescent="0.25">
      <c r="A588" t="s">
        <v>5490</v>
      </c>
      <c r="B588" t="s">
        <v>5491</v>
      </c>
      <c r="C588" t="s">
        <v>5492</v>
      </c>
      <c r="D588">
        <v>133.68</v>
      </c>
      <c r="E588">
        <v>107.61</v>
      </c>
      <c r="F588" t="s">
        <v>5493</v>
      </c>
      <c r="G588" t="s">
        <v>5494</v>
      </c>
      <c r="H588">
        <v>28.96</v>
      </c>
      <c r="I588">
        <v>7.0000000000000007E-2</v>
      </c>
      <c r="J588" t="s">
        <v>5152</v>
      </c>
      <c r="K588" s="11">
        <v>27960000</v>
      </c>
      <c r="L588" s="11">
        <v>995340</v>
      </c>
      <c r="M588" s="11">
        <v>79630000</v>
      </c>
      <c r="N588" s="11">
        <v>9060000000</v>
      </c>
    </row>
    <row r="589" spans="1:14" x14ac:dyDescent="0.25">
      <c r="A589" t="s">
        <v>6111</v>
      </c>
      <c r="B589" t="s">
        <v>6112</v>
      </c>
      <c r="C589" t="s">
        <v>6113</v>
      </c>
      <c r="D589">
        <v>109.43</v>
      </c>
      <c r="E589">
        <v>96.74</v>
      </c>
      <c r="F589" t="s">
        <v>577</v>
      </c>
      <c r="G589" t="s">
        <v>6114</v>
      </c>
      <c r="H589">
        <v>26.27</v>
      </c>
      <c r="I589">
        <v>7.0000000000000007E-2</v>
      </c>
      <c r="J589" t="s">
        <v>6115</v>
      </c>
      <c r="K589" s="11">
        <v>31580000</v>
      </c>
      <c r="L589" s="11">
        <v>1120000</v>
      </c>
      <c r="M589" s="11">
        <v>122420000</v>
      </c>
      <c r="N589" s="11">
        <v>8900000000</v>
      </c>
    </row>
    <row r="590" spans="1:14" x14ac:dyDescent="0.25">
      <c r="A590" t="s">
        <v>5506</v>
      </c>
      <c r="B590" t="s">
        <v>5507</v>
      </c>
      <c r="C590" t="s">
        <v>5508</v>
      </c>
      <c r="D590">
        <v>96.22</v>
      </c>
      <c r="E590">
        <v>98.72</v>
      </c>
      <c r="F590" t="s">
        <v>5509</v>
      </c>
      <c r="G590" t="s">
        <v>5510</v>
      </c>
      <c r="H590">
        <v>18.68</v>
      </c>
      <c r="I590">
        <v>7.0000000000000007E-2</v>
      </c>
      <c r="J590" t="s">
        <v>3212</v>
      </c>
      <c r="K590" s="11">
        <v>20210000</v>
      </c>
      <c r="L590" s="11">
        <v>969770</v>
      </c>
      <c r="M590" s="11">
        <v>80490000</v>
      </c>
      <c r="N590" s="11">
        <v>8820000000</v>
      </c>
    </row>
    <row r="591" spans="1:14" x14ac:dyDescent="0.25">
      <c r="A591" t="s">
        <v>6368</v>
      </c>
      <c r="B591" t="s">
        <v>6369</v>
      </c>
      <c r="C591" t="s">
        <v>6370</v>
      </c>
      <c r="D591">
        <v>68.680000000000007</v>
      </c>
      <c r="E591">
        <v>72.86</v>
      </c>
      <c r="F591" t="s">
        <v>453</v>
      </c>
      <c r="G591" t="s">
        <v>6371</v>
      </c>
      <c r="H591">
        <v>36.979999999999997</v>
      </c>
      <c r="I591">
        <v>7.0000000000000007E-2</v>
      </c>
      <c r="J591" t="s">
        <v>6372</v>
      </c>
      <c r="K591" s="11">
        <v>34510000</v>
      </c>
      <c r="L591" s="11">
        <v>1870000</v>
      </c>
      <c r="M591" s="11">
        <v>143130000</v>
      </c>
      <c r="N591" s="11">
        <v>8690000000</v>
      </c>
    </row>
    <row r="592" spans="1:14" x14ac:dyDescent="0.25">
      <c r="A592" t="s">
        <v>5847</v>
      </c>
      <c r="B592" t="s">
        <v>5848</v>
      </c>
      <c r="C592" t="s">
        <v>5849</v>
      </c>
      <c r="D592">
        <v>147.38999999999999</v>
      </c>
      <c r="E592">
        <v>157.88</v>
      </c>
      <c r="F592" t="s">
        <v>5850</v>
      </c>
      <c r="G592" t="s">
        <v>5851</v>
      </c>
      <c r="H592">
        <v>22.75</v>
      </c>
      <c r="I592">
        <v>7.0000000000000007E-2</v>
      </c>
      <c r="J592" t="s">
        <v>5852</v>
      </c>
      <c r="K592" s="11">
        <v>21230000</v>
      </c>
      <c r="L592" s="11">
        <v>675050</v>
      </c>
      <c r="M592" s="11">
        <v>100640000</v>
      </c>
      <c r="N592" s="11">
        <v>8340000000</v>
      </c>
    </row>
    <row r="593" spans="1:14" x14ac:dyDescent="0.25">
      <c r="A593" t="s">
        <v>4993</v>
      </c>
      <c r="B593" t="s">
        <v>4994</v>
      </c>
      <c r="C593" t="s">
        <v>4995</v>
      </c>
      <c r="D593">
        <v>75.069999999999993</v>
      </c>
      <c r="E593">
        <v>72.38</v>
      </c>
      <c r="F593" t="s">
        <v>4996</v>
      </c>
      <c r="G593" t="s">
        <v>4997</v>
      </c>
      <c r="H593">
        <v>19.329999999999998</v>
      </c>
      <c r="I593">
        <v>7.0000000000000007E-2</v>
      </c>
      <c r="J593" t="s">
        <v>4998</v>
      </c>
      <c r="K593" s="11">
        <v>9120000</v>
      </c>
      <c r="L593" s="11">
        <v>643240</v>
      </c>
      <c r="M593" s="11">
        <v>58290000</v>
      </c>
      <c r="N593" s="11">
        <v>8300000000.000001</v>
      </c>
    </row>
    <row r="594" spans="1:14" x14ac:dyDescent="0.25">
      <c r="A594" t="s">
        <v>3648</v>
      </c>
      <c r="B594" t="s">
        <v>3649</v>
      </c>
      <c r="C594" t="s">
        <v>3650</v>
      </c>
      <c r="D594">
        <v>84.32</v>
      </c>
      <c r="E594">
        <v>88.53</v>
      </c>
      <c r="F594" t="s">
        <v>3651</v>
      </c>
      <c r="G594" t="s">
        <v>3652</v>
      </c>
      <c r="H594">
        <v>16.93</v>
      </c>
      <c r="I594">
        <v>7.0000000000000007E-2</v>
      </c>
      <c r="J594" t="s">
        <v>3653</v>
      </c>
      <c r="K594" s="11">
        <v>12530000</v>
      </c>
      <c r="L594" s="11">
        <v>624990</v>
      </c>
      <c r="M594" s="11">
        <v>27830000</v>
      </c>
      <c r="N594" s="11">
        <v>8060000000.000001</v>
      </c>
    </row>
    <row r="595" spans="1:14" x14ac:dyDescent="0.25">
      <c r="A595" t="s">
        <v>3734</v>
      </c>
      <c r="B595" t="s">
        <v>3735</v>
      </c>
      <c r="C595" t="s">
        <v>2030</v>
      </c>
      <c r="D595">
        <v>32.78</v>
      </c>
      <c r="E595">
        <v>32.619999999999997</v>
      </c>
      <c r="F595" t="s">
        <v>204</v>
      </c>
      <c r="G595" t="s">
        <v>3736</v>
      </c>
      <c r="H595">
        <v>23.99</v>
      </c>
      <c r="I595">
        <v>7.0000000000000007E-2</v>
      </c>
      <c r="J595" t="s">
        <v>3737</v>
      </c>
      <c r="K595" s="11">
        <v>9600000</v>
      </c>
      <c r="L595" s="11">
        <v>1010000</v>
      </c>
      <c r="M595" s="11">
        <v>29030000</v>
      </c>
      <c r="N595" s="11">
        <v>7430000000</v>
      </c>
    </row>
    <row r="596" spans="1:14" x14ac:dyDescent="0.25">
      <c r="A596" t="s">
        <v>2839</v>
      </c>
      <c r="B596" t="s">
        <v>2840</v>
      </c>
      <c r="C596" t="s">
        <v>2841</v>
      </c>
      <c r="D596">
        <v>70.78</v>
      </c>
      <c r="E596">
        <v>60.01</v>
      </c>
      <c r="F596" t="s">
        <v>2842</v>
      </c>
      <c r="G596" t="s">
        <v>2843</v>
      </c>
      <c r="H596">
        <v>18.920000000000002</v>
      </c>
      <c r="I596">
        <v>7.0000000000000007E-2</v>
      </c>
      <c r="J596" t="s">
        <v>2844</v>
      </c>
      <c r="K596" s="11">
        <v>6290000</v>
      </c>
      <c r="L596" s="11">
        <v>518970</v>
      </c>
      <c r="M596" s="11">
        <v>16710000</v>
      </c>
      <c r="N596" s="11">
        <v>7050000000</v>
      </c>
    </row>
    <row r="597" spans="1:14" x14ac:dyDescent="0.25">
      <c r="A597" t="s">
        <v>3454</v>
      </c>
      <c r="B597" t="s">
        <v>3455</v>
      </c>
      <c r="C597" t="s">
        <v>3256</v>
      </c>
      <c r="D597">
        <v>67.319999999999993</v>
      </c>
      <c r="E597">
        <v>59.99</v>
      </c>
      <c r="F597" t="s">
        <v>3456</v>
      </c>
      <c r="G597" t="s">
        <v>3457</v>
      </c>
      <c r="H597">
        <v>27.03</v>
      </c>
      <c r="I597">
        <v>7.0000000000000007E-2</v>
      </c>
      <c r="J597" t="s">
        <v>3458</v>
      </c>
      <c r="K597" s="11">
        <v>5730000</v>
      </c>
      <c r="L597" s="11">
        <v>389990</v>
      </c>
      <c r="M597" s="11">
        <v>24660000</v>
      </c>
      <c r="N597" s="11">
        <v>6970000000</v>
      </c>
    </row>
    <row r="598" spans="1:14" x14ac:dyDescent="0.25">
      <c r="A598" t="s">
        <v>4821</v>
      </c>
      <c r="B598" t="s">
        <v>4822</v>
      </c>
      <c r="C598" t="s">
        <v>4823</v>
      </c>
      <c r="D598">
        <v>84.87</v>
      </c>
      <c r="E598">
        <v>75.17</v>
      </c>
      <c r="F598" t="s">
        <v>4824</v>
      </c>
      <c r="G598" t="s">
        <v>4825</v>
      </c>
      <c r="H598">
        <v>27.76</v>
      </c>
      <c r="I598">
        <v>7.0000000000000007E-2</v>
      </c>
      <c r="J598" t="s">
        <v>4826</v>
      </c>
      <c r="K598" s="11">
        <v>16840000</v>
      </c>
      <c r="L598" s="11">
        <v>872820</v>
      </c>
      <c r="M598" s="11">
        <v>52980000</v>
      </c>
      <c r="N598" s="11">
        <v>6920000000</v>
      </c>
    </row>
    <row r="599" spans="1:14" x14ac:dyDescent="0.25">
      <c r="A599" t="s">
        <v>3510</v>
      </c>
      <c r="B599" t="s">
        <v>3511</v>
      </c>
      <c r="C599" t="s">
        <v>3512</v>
      </c>
      <c r="D599">
        <v>68.31</v>
      </c>
      <c r="E599">
        <v>54.88</v>
      </c>
      <c r="F599" t="s">
        <v>3513</v>
      </c>
      <c r="G599" t="s">
        <v>3514</v>
      </c>
      <c r="H599">
        <v>30.49</v>
      </c>
      <c r="I599">
        <v>7.0000000000000007E-2</v>
      </c>
      <c r="J599" t="s">
        <v>3515</v>
      </c>
      <c r="K599" s="11">
        <v>14590000</v>
      </c>
      <c r="L599" s="11">
        <v>1000000</v>
      </c>
      <c r="M599" s="11">
        <v>25250000</v>
      </c>
      <c r="N599" s="11">
        <v>6650000000</v>
      </c>
    </row>
    <row r="600" spans="1:14" x14ac:dyDescent="0.25">
      <c r="A600" t="s">
        <v>3764</v>
      </c>
      <c r="B600" t="s">
        <v>3765</v>
      </c>
      <c r="C600" t="s">
        <v>1399</v>
      </c>
      <c r="D600">
        <v>55.1</v>
      </c>
      <c r="E600">
        <v>52.91</v>
      </c>
      <c r="F600" t="s">
        <v>3766</v>
      </c>
      <c r="G600" t="s">
        <v>3767</v>
      </c>
      <c r="H600">
        <v>21.04</v>
      </c>
      <c r="I600">
        <v>7.0000000000000007E-2</v>
      </c>
      <c r="J600" t="s">
        <v>3768</v>
      </c>
      <c r="K600" s="11">
        <v>5950000</v>
      </c>
      <c r="L600" s="11">
        <v>676500</v>
      </c>
      <c r="M600" s="11">
        <v>29480000</v>
      </c>
      <c r="N600" s="11">
        <v>6640000000</v>
      </c>
    </row>
    <row r="601" spans="1:14" x14ac:dyDescent="0.25">
      <c r="A601" t="s">
        <v>3526</v>
      </c>
      <c r="B601" t="s">
        <v>3527</v>
      </c>
      <c r="C601" t="s">
        <v>3528</v>
      </c>
      <c r="D601">
        <v>52.07</v>
      </c>
      <c r="E601">
        <v>49.02</v>
      </c>
      <c r="F601" t="s">
        <v>3529</v>
      </c>
      <c r="G601" t="s">
        <v>3530</v>
      </c>
      <c r="H601">
        <v>24.84</v>
      </c>
      <c r="I601">
        <v>7.0000000000000007E-2</v>
      </c>
      <c r="J601" t="s">
        <v>3531</v>
      </c>
      <c r="K601" s="11">
        <v>8660000</v>
      </c>
      <c r="L601" s="11">
        <v>918810</v>
      </c>
      <c r="M601" s="11">
        <v>25360000</v>
      </c>
      <c r="N601" s="11">
        <v>6590000000</v>
      </c>
    </row>
    <row r="602" spans="1:14" x14ac:dyDescent="0.25">
      <c r="A602" t="s">
        <v>3264</v>
      </c>
      <c r="B602" t="s">
        <v>3265</v>
      </c>
      <c r="C602" t="s">
        <v>3266</v>
      </c>
      <c r="D602">
        <v>61.1</v>
      </c>
      <c r="E602">
        <v>64.13</v>
      </c>
      <c r="F602" t="s">
        <v>3267</v>
      </c>
      <c r="G602" t="s">
        <v>3268</v>
      </c>
      <c r="H602">
        <v>24.25</v>
      </c>
      <c r="I602">
        <v>7.0000000000000007E-2</v>
      </c>
      <c r="J602" t="s">
        <v>3269</v>
      </c>
      <c r="K602" s="11">
        <v>8150000</v>
      </c>
      <c r="L602" s="11">
        <v>525900</v>
      </c>
      <c r="M602" s="11">
        <v>22380000</v>
      </c>
      <c r="N602" s="11">
        <v>6480000000</v>
      </c>
    </row>
    <row r="603" spans="1:14" x14ac:dyDescent="0.25">
      <c r="A603" t="s">
        <v>5481</v>
      </c>
      <c r="B603" t="s">
        <v>5482</v>
      </c>
      <c r="C603" t="s">
        <v>5483</v>
      </c>
      <c r="D603">
        <v>20.74</v>
      </c>
      <c r="E603">
        <v>26.53</v>
      </c>
      <c r="F603" t="s">
        <v>2151</v>
      </c>
      <c r="G603" t="s">
        <v>5484</v>
      </c>
      <c r="H603">
        <v>51.63</v>
      </c>
      <c r="I603">
        <v>7.0000000000000007E-2</v>
      </c>
      <c r="J603" t="s">
        <v>4820</v>
      </c>
      <c r="K603" s="11">
        <v>23900000</v>
      </c>
      <c r="L603" s="11">
        <v>2940000</v>
      </c>
      <c r="M603" s="11">
        <v>79510000</v>
      </c>
      <c r="N603" s="11">
        <v>6150000000</v>
      </c>
    </row>
    <row r="604" spans="1:14" x14ac:dyDescent="0.25">
      <c r="A604" t="s">
        <v>4108</v>
      </c>
      <c r="B604" t="s">
        <v>4109</v>
      </c>
      <c r="C604" t="s">
        <v>4110</v>
      </c>
      <c r="D604">
        <v>42.18</v>
      </c>
      <c r="E604">
        <v>40.33</v>
      </c>
      <c r="F604" t="s">
        <v>4111</v>
      </c>
      <c r="G604" t="s">
        <v>4112</v>
      </c>
      <c r="H604">
        <v>33.369999999999997</v>
      </c>
      <c r="I604">
        <v>7.0000000000000007E-2</v>
      </c>
      <c r="J604" t="s">
        <v>4113</v>
      </c>
      <c r="K604" s="11">
        <v>8310000.0000000009</v>
      </c>
      <c r="L604" s="11">
        <v>860810</v>
      </c>
      <c r="M604" s="11">
        <v>35690000</v>
      </c>
      <c r="N604" s="11">
        <v>5620000000</v>
      </c>
    </row>
    <row r="605" spans="1:14" x14ac:dyDescent="0.25">
      <c r="A605" t="s">
        <v>3631</v>
      </c>
      <c r="B605" t="s">
        <v>3632</v>
      </c>
      <c r="C605" t="s">
        <v>2045</v>
      </c>
      <c r="D605">
        <v>66.290000000000006</v>
      </c>
      <c r="E605">
        <v>69.849999999999994</v>
      </c>
      <c r="F605" t="s">
        <v>3633</v>
      </c>
      <c r="G605" t="s">
        <v>3634</v>
      </c>
      <c r="H605">
        <v>23.14</v>
      </c>
      <c r="I605">
        <v>7.0000000000000007E-2</v>
      </c>
      <c r="J605" t="s">
        <v>2981</v>
      </c>
      <c r="K605" s="11">
        <v>9610000</v>
      </c>
      <c r="L605" s="11">
        <v>711570</v>
      </c>
      <c r="M605" s="11">
        <v>27440000</v>
      </c>
      <c r="N605" s="11">
        <v>5270000000</v>
      </c>
    </row>
    <row r="606" spans="1:14" x14ac:dyDescent="0.25">
      <c r="A606" t="s">
        <v>5356</v>
      </c>
      <c r="B606" t="s">
        <v>5357</v>
      </c>
      <c r="C606" t="s">
        <v>5358</v>
      </c>
      <c r="D606">
        <v>85.31</v>
      </c>
      <c r="E606">
        <v>73.430000000000007</v>
      </c>
      <c r="F606" t="s">
        <v>262</v>
      </c>
      <c r="G606" t="s">
        <v>5359</v>
      </c>
      <c r="H606">
        <v>32.99</v>
      </c>
      <c r="I606">
        <v>7.0000000000000007E-2</v>
      </c>
      <c r="J606" t="s">
        <v>3367</v>
      </c>
      <c r="K606" s="11">
        <v>20260000</v>
      </c>
      <c r="L606" s="11">
        <v>1230000</v>
      </c>
      <c r="M606" s="11">
        <v>72560000</v>
      </c>
      <c r="N606" s="11">
        <v>5250000000</v>
      </c>
    </row>
    <row r="607" spans="1:14" x14ac:dyDescent="0.25">
      <c r="A607" t="s">
        <v>4901</v>
      </c>
      <c r="B607" t="s">
        <v>4902</v>
      </c>
      <c r="C607" t="s">
        <v>4903</v>
      </c>
      <c r="D607">
        <v>58.99</v>
      </c>
      <c r="E607">
        <v>56.45</v>
      </c>
      <c r="F607" t="s">
        <v>950</v>
      </c>
      <c r="G607" t="s">
        <v>4904</v>
      </c>
      <c r="H607">
        <v>33.21</v>
      </c>
      <c r="I607">
        <v>7.0000000000000007E-2</v>
      </c>
      <c r="J607" t="s">
        <v>4389</v>
      </c>
      <c r="K607" s="11">
        <v>12160000</v>
      </c>
      <c r="L607" s="11">
        <v>1090000</v>
      </c>
      <c r="M607" s="11">
        <v>54770000</v>
      </c>
      <c r="N607" s="11">
        <v>5150000000</v>
      </c>
    </row>
    <row r="608" spans="1:14" x14ac:dyDescent="0.25">
      <c r="A608" t="s">
        <v>4145</v>
      </c>
      <c r="B608" t="s">
        <v>4146</v>
      </c>
      <c r="C608" t="s">
        <v>4147</v>
      </c>
      <c r="D608">
        <v>48.71</v>
      </c>
      <c r="E608">
        <v>35.47</v>
      </c>
      <c r="F608" t="s">
        <v>222</v>
      </c>
      <c r="G608" t="s">
        <v>4148</v>
      </c>
      <c r="H608">
        <v>35.020000000000003</v>
      </c>
      <c r="I608">
        <v>7.0000000000000007E-2</v>
      </c>
      <c r="J608" t="s">
        <v>4149</v>
      </c>
      <c r="K608" s="11">
        <v>9230000</v>
      </c>
      <c r="L608" s="11">
        <v>1060000</v>
      </c>
      <c r="M608" s="11">
        <v>36260000</v>
      </c>
      <c r="N608" s="11">
        <v>5080000000</v>
      </c>
    </row>
    <row r="609" spans="1:14" x14ac:dyDescent="0.25">
      <c r="A609" t="s">
        <v>3643</v>
      </c>
      <c r="B609" t="s">
        <v>3644</v>
      </c>
      <c r="C609" t="s">
        <v>3645</v>
      </c>
      <c r="D609">
        <v>77.19</v>
      </c>
      <c r="E609">
        <v>80.73</v>
      </c>
      <c r="F609" t="s">
        <v>3646</v>
      </c>
      <c r="G609" t="s">
        <v>3647</v>
      </c>
      <c r="H609">
        <v>21.88</v>
      </c>
      <c r="I609">
        <v>7.0000000000000007E-2</v>
      </c>
      <c r="J609" t="s">
        <v>3184</v>
      </c>
      <c r="K609" s="11">
        <v>15050000</v>
      </c>
      <c r="L609" s="11">
        <v>871190</v>
      </c>
      <c r="M609" s="11">
        <v>27720000</v>
      </c>
      <c r="N609" s="11">
        <v>5060000000</v>
      </c>
    </row>
    <row r="610" spans="1:14" x14ac:dyDescent="0.25">
      <c r="A610" t="s">
        <v>4265</v>
      </c>
      <c r="B610" t="s">
        <v>4266</v>
      </c>
      <c r="C610" t="s">
        <v>1614</v>
      </c>
      <c r="D610">
        <v>93.35</v>
      </c>
      <c r="E610">
        <v>95.91</v>
      </c>
      <c r="F610" t="s">
        <v>4267</v>
      </c>
      <c r="G610" t="s">
        <v>4268</v>
      </c>
      <c r="H610">
        <v>22.09</v>
      </c>
      <c r="I610">
        <v>7.0000000000000007E-2</v>
      </c>
      <c r="J610" t="s">
        <v>4269</v>
      </c>
      <c r="K610" s="11">
        <v>7350000</v>
      </c>
      <c r="L610" s="11">
        <v>489170</v>
      </c>
      <c r="M610" s="11">
        <v>38160000</v>
      </c>
      <c r="N610" s="11">
        <v>4900000000</v>
      </c>
    </row>
    <row r="611" spans="1:14" x14ac:dyDescent="0.25">
      <c r="A611" t="s">
        <v>5566</v>
      </c>
      <c r="B611" t="s">
        <v>5567</v>
      </c>
      <c r="C611" t="s">
        <v>1731</v>
      </c>
      <c r="D611">
        <v>44.29</v>
      </c>
      <c r="E611">
        <v>38.869999999999997</v>
      </c>
      <c r="F611" t="s">
        <v>271</v>
      </c>
      <c r="G611" t="s">
        <v>5568</v>
      </c>
      <c r="H611">
        <v>33.5</v>
      </c>
      <c r="I611">
        <v>7.0000000000000007E-2</v>
      </c>
      <c r="J611" t="s">
        <v>4794</v>
      </c>
      <c r="K611" s="11">
        <v>8029999.9999999991</v>
      </c>
      <c r="L611" s="11">
        <v>1070000</v>
      </c>
      <c r="M611" s="11">
        <v>83890000</v>
      </c>
      <c r="N611" s="11">
        <v>4530000000</v>
      </c>
    </row>
    <row r="612" spans="1:14" x14ac:dyDescent="0.25">
      <c r="A612" t="s">
        <v>4179</v>
      </c>
      <c r="B612" t="s">
        <v>4180</v>
      </c>
      <c r="C612" t="s">
        <v>1303</v>
      </c>
      <c r="D612">
        <v>51.02</v>
      </c>
      <c r="E612">
        <v>48.58</v>
      </c>
      <c r="F612" t="s">
        <v>4181</v>
      </c>
      <c r="G612" t="s">
        <v>4182</v>
      </c>
      <c r="H612">
        <v>24.82</v>
      </c>
      <c r="I612">
        <v>7.0000000000000007E-2</v>
      </c>
      <c r="J612" t="s">
        <v>4183</v>
      </c>
      <c r="K612" s="11">
        <v>5460000</v>
      </c>
      <c r="L612" s="11">
        <v>629400</v>
      </c>
      <c r="M612" s="11">
        <v>36930000</v>
      </c>
      <c r="N612" s="11">
        <v>4460000000</v>
      </c>
    </row>
    <row r="613" spans="1:14" x14ac:dyDescent="0.25">
      <c r="A613" t="s">
        <v>2604</v>
      </c>
      <c r="B613" t="s">
        <v>2605</v>
      </c>
      <c r="C613" t="s">
        <v>2606</v>
      </c>
      <c r="D613">
        <v>30.49</v>
      </c>
      <c r="E613">
        <v>28.99</v>
      </c>
      <c r="F613" t="s">
        <v>2607</v>
      </c>
      <c r="G613" t="s">
        <v>2608</v>
      </c>
      <c r="H613">
        <v>47.86</v>
      </c>
      <c r="I613">
        <v>7.0000000000000007E-2</v>
      </c>
      <c r="J613" t="s">
        <v>2609</v>
      </c>
      <c r="K613" s="11">
        <v>6500000</v>
      </c>
      <c r="L613" s="11">
        <v>945260</v>
      </c>
      <c r="M613" s="11">
        <v>14080000</v>
      </c>
      <c r="N613" s="11">
        <v>4139999999.9999995</v>
      </c>
    </row>
    <row r="614" spans="1:14" x14ac:dyDescent="0.25">
      <c r="A614" t="s">
        <v>5943</v>
      </c>
      <c r="B614" t="s">
        <v>5944</v>
      </c>
      <c r="C614" t="s">
        <v>5945</v>
      </c>
      <c r="D614">
        <v>40.380000000000003</v>
      </c>
      <c r="E614">
        <v>33.32</v>
      </c>
      <c r="F614" t="s">
        <v>1856</v>
      </c>
      <c r="G614" t="s">
        <v>5946</v>
      </c>
      <c r="H614">
        <v>39.880000000000003</v>
      </c>
      <c r="I614">
        <v>7.0000000000000007E-2</v>
      </c>
      <c r="J614" t="s">
        <v>3274</v>
      </c>
      <c r="K614" s="11">
        <v>16200000</v>
      </c>
      <c r="L614" s="11">
        <v>1480000</v>
      </c>
      <c r="M614" s="11">
        <v>108190000</v>
      </c>
      <c r="N614" s="11">
        <v>4040000000</v>
      </c>
    </row>
    <row r="615" spans="1:14" x14ac:dyDescent="0.25">
      <c r="A615" t="s">
        <v>5244</v>
      </c>
      <c r="B615" t="s">
        <v>5245</v>
      </c>
      <c r="C615" t="s">
        <v>5246</v>
      </c>
      <c r="D615">
        <v>32.119999999999997</v>
      </c>
      <c r="E615">
        <v>37.840000000000003</v>
      </c>
      <c r="F615" t="s">
        <v>5247</v>
      </c>
      <c r="G615" t="s">
        <v>5248</v>
      </c>
      <c r="H615">
        <v>30.69</v>
      </c>
      <c r="I615">
        <v>7.0000000000000007E-2</v>
      </c>
      <c r="J615" t="s">
        <v>2991</v>
      </c>
      <c r="K615" s="11">
        <v>6080000</v>
      </c>
      <c r="L615" s="11">
        <v>833370</v>
      </c>
      <c r="M615" s="11">
        <v>67590000</v>
      </c>
      <c r="N615" s="11">
        <v>3970000000</v>
      </c>
    </row>
    <row r="616" spans="1:14" x14ac:dyDescent="0.25">
      <c r="A616" t="s">
        <v>4215</v>
      </c>
      <c r="B616" t="s">
        <v>4216</v>
      </c>
      <c r="C616" t="s">
        <v>4217</v>
      </c>
      <c r="D616">
        <v>53.04</v>
      </c>
      <c r="E616">
        <v>64.44</v>
      </c>
      <c r="F616" t="s">
        <v>4218</v>
      </c>
      <c r="G616" t="s">
        <v>4214</v>
      </c>
      <c r="H616">
        <v>20.54</v>
      </c>
      <c r="I616">
        <v>7.0000000000000007E-2</v>
      </c>
      <c r="J616" t="s">
        <v>4219</v>
      </c>
      <c r="K616" s="11">
        <v>7330000</v>
      </c>
      <c r="L616" s="11">
        <v>544220</v>
      </c>
      <c r="M616" s="11">
        <v>37150000</v>
      </c>
      <c r="N616" s="11">
        <v>3940000000</v>
      </c>
    </row>
    <row r="617" spans="1:14" x14ac:dyDescent="0.25">
      <c r="A617" t="s">
        <v>3933</v>
      </c>
      <c r="B617" t="s">
        <v>3934</v>
      </c>
      <c r="C617" t="s">
        <v>2892</v>
      </c>
      <c r="D617">
        <v>44.21</v>
      </c>
      <c r="E617">
        <v>42.86</v>
      </c>
      <c r="F617" t="s">
        <v>3935</v>
      </c>
      <c r="G617" t="s">
        <v>3936</v>
      </c>
      <c r="H617">
        <v>32.71</v>
      </c>
      <c r="I617">
        <v>7.0000000000000007E-2</v>
      </c>
      <c r="J617" t="s">
        <v>3609</v>
      </c>
      <c r="K617" s="11">
        <v>17650000</v>
      </c>
      <c r="L617" s="11">
        <v>1330000</v>
      </c>
      <c r="M617" s="11">
        <v>32729999.999999996</v>
      </c>
      <c r="N617" s="11">
        <v>3700000000</v>
      </c>
    </row>
    <row r="618" spans="1:14" x14ac:dyDescent="0.25">
      <c r="A618" t="s">
        <v>4494</v>
      </c>
      <c r="B618" t="s">
        <v>4495</v>
      </c>
      <c r="C618" t="s">
        <v>4496</v>
      </c>
      <c r="D618">
        <v>37.76</v>
      </c>
      <c r="E618">
        <v>39.51</v>
      </c>
      <c r="F618" t="s">
        <v>318</v>
      </c>
      <c r="G618" t="s">
        <v>4497</v>
      </c>
      <c r="H618">
        <v>49.74</v>
      </c>
      <c r="I618">
        <v>7.0000000000000007E-2</v>
      </c>
      <c r="J618" t="s">
        <v>4498</v>
      </c>
      <c r="K618" s="11">
        <v>11180000</v>
      </c>
      <c r="L618" s="11">
        <v>1420000</v>
      </c>
      <c r="M618" s="11">
        <v>44390000</v>
      </c>
      <c r="N618" s="11">
        <v>3330000000</v>
      </c>
    </row>
    <row r="619" spans="1:14" x14ac:dyDescent="0.25">
      <c r="A619" t="s">
        <v>1764</v>
      </c>
      <c r="B619" t="s">
        <v>1765</v>
      </c>
      <c r="C619" t="s">
        <v>1766</v>
      </c>
      <c r="D619">
        <v>30.08</v>
      </c>
      <c r="E619">
        <v>34.78</v>
      </c>
      <c r="F619" t="s">
        <v>1767</v>
      </c>
      <c r="G619" t="s">
        <v>1768</v>
      </c>
      <c r="H619">
        <v>29.64</v>
      </c>
      <c r="I619">
        <v>7.0000000000000007E-2</v>
      </c>
      <c r="J619" t="s">
        <v>1769</v>
      </c>
      <c r="K619" s="11">
        <v>5260000</v>
      </c>
      <c r="L619" s="11">
        <v>825720</v>
      </c>
      <c r="M619" s="11">
        <v>8199999.9999999991</v>
      </c>
      <c r="N619" s="11">
        <v>3200000000</v>
      </c>
    </row>
    <row r="620" spans="1:14" x14ac:dyDescent="0.25">
      <c r="A620" t="s">
        <v>5204</v>
      </c>
      <c r="B620" t="s">
        <v>5205</v>
      </c>
      <c r="C620" t="s">
        <v>1901</v>
      </c>
      <c r="D620">
        <v>39</v>
      </c>
      <c r="E620">
        <v>42.35</v>
      </c>
      <c r="F620" t="s">
        <v>204</v>
      </c>
      <c r="G620" t="s">
        <v>5206</v>
      </c>
      <c r="H620">
        <v>30.22</v>
      </c>
      <c r="I620">
        <v>7.0000000000000007E-2</v>
      </c>
      <c r="J620" t="s">
        <v>3336</v>
      </c>
      <c r="K620" s="11">
        <v>8810000</v>
      </c>
      <c r="L620" s="11">
        <v>1010000</v>
      </c>
      <c r="M620" s="11">
        <v>65879999.999999993</v>
      </c>
      <c r="N620" s="11">
        <v>3180000000</v>
      </c>
    </row>
    <row r="621" spans="1:14" x14ac:dyDescent="0.25">
      <c r="A621" t="s">
        <v>4192</v>
      </c>
      <c r="B621" t="s">
        <v>4193</v>
      </c>
      <c r="C621" t="s">
        <v>1390</v>
      </c>
      <c r="D621">
        <v>54.36</v>
      </c>
      <c r="E621">
        <v>60.75</v>
      </c>
      <c r="F621" t="s">
        <v>4194</v>
      </c>
      <c r="G621" t="s">
        <v>4195</v>
      </c>
      <c r="H621">
        <v>18.53</v>
      </c>
      <c r="I621">
        <v>7.0000000000000007E-2</v>
      </c>
      <c r="J621" t="s">
        <v>2382</v>
      </c>
      <c r="K621" s="11">
        <v>5930000</v>
      </c>
      <c r="L621" s="11">
        <v>678170</v>
      </c>
      <c r="M621" s="11">
        <v>37070000</v>
      </c>
      <c r="N621" s="11">
        <v>2910000000</v>
      </c>
    </row>
    <row r="622" spans="1:14" x14ac:dyDescent="0.25">
      <c r="A622" t="s">
        <v>2907</v>
      </c>
      <c r="B622" t="s">
        <v>2908</v>
      </c>
      <c r="C622" t="s">
        <v>1473</v>
      </c>
      <c r="D622">
        <v>45.76</v>
      </c>
      <c r="E622">
        <v>44.75</v>
      </c>
      <c r="F622" t="s">
        <v>2909</v>
      </c>
      <c r="G622" t="s">
        <v>2910</v>
      </c>
      <c r="H622">
        <v>28.14</v>
      </c>
      <c r="I622">
        <v>7.0000000000000007E-2</v>
      </c>
      <c r="J622" t="s">
        <v>2911</v>
      </c>
      <c r="K622" s="11">
        <v>6360000</v>
      </c>
      <c r="L622" s="11">
        <v>662560</v>
      </c>
      <c r="M622" s="11">
        <v>17890000</v>
      </c>
      <c r="N622" s="11">
        <v>2870000000</v>
      </c>
    </row>
    <row r="623" spans="1:14" x14ac:dyDescent="0.25">
      <c r="A623" t="s">
        <v>3709</v>
      </c>
      <c r="B623" t="s">
        <v>3710</v>
      </c>
      <c r="C623" t="s">
        <v>1496</v>
      </c>
      <c r="D623">
        <v>42.21</v>
      </c>
      <c r="E623">
        <v>44.73</v>
      </c>
      <c r="F623" t="s">
        <v>3711</v>
      </c>
      <c r="G623" t="s">
        <v>3712</v>
      </c>
      <c r="H623">
        <v>37.18</v>
      </c>
      <c r="I623">
        <v>7.0000000000000007E-2</v>
      </c>
      <c r="J623" t="s">
        <v>1732</v>
      </c>
      <c r="K623" s="11">
        <v>6470000</v>
      </c>
      <c r="L623" s="11">
        <v>705590</v>
      </c>
      <c r="M623" s="11">
        <v>28510000</v>
      </c>
      <c r="N623" s="11">
        <v>2820000000</v>
      </c>
    </row>
    <row r="624" spans="1:14" x14ac:dyDescent="0.25">
      <c r="A624" t="s">
        <v>5547</v>
      </c>
      <c r="B624" t="s">
        <v>5548</v>
      </c>
      <c r="C624" t="s">
        <v>5549</v>
      </c>
      <c r="D624">
        <v>38.82</v>
      </c>
      <c r="E624">
        <v>39.229999999999997</v>
      </c>
      <c r="F624" t="s">
        <v>1856</v>
      </c>
      <c r="G624" t="s">
        <v>5550</v>
      </c>
      <c r="H624">
        <v>37.049999999999997</v>
      </c>
      <c r="I624">
        <v>7.0000000000000007E-2</v>
      </c>
      <c r="J624" t="s">
        <v>4750</v>
      </c>
      <c r="K624" s="11">
        <v>17230000</v>
      </c>
      <c r="L624" s="11">
        <v>1480000</v>
      </c>
      <c r="M624" s="11">
        <v>83230000</v>
      </c>
      <c r="N624" s="11">
        <v>2650000000</v>
      </c>
    </row>
    <row r="625" spans="1:14" x14ac:dyDescent="0.25">
      <c r="A625" t="s">
        <v>4220</v>
      </c>
      <c r="B625" t="s">
        <v>4221</v>
      </c>
      <c r="C625" t="s">
        <v>4222</v>
      </c>
      <c r="D625">
        <v>42.56</v>
      </c>
      <c r="E625">
        <v>61.71</v>
      </c>
      <c r="F625" t="s">
        <v>4223</v>
      </c>
      <c r="G625" t="s">
        <v>4224</v>
      </c>
      <c r="H625">
        <v>27.06</v>
      </c>
      <c r="I625">
        <v>7.0000000000000007E-2</v>
      </c>
      <c r="J625" t="s">
        <v>816</v>
      </c>
      <c r="K625" s="11">
        <v>8189999.9999999991</v>
      </c>
      <c r="L625" s="11">
        <v>777560</v>
      </c>
      <c r="M625" s="11">
        <v>37200000</v>
      </c>
      <c r="N625" s="11">
        <v>2300000000</v>
      </c>
    </row>
    <row r="626" spans="1:14" x14ac:dyDescent="0.25">
      <c r="A626" t="s">
        <v>4063</v>
      </c>
      <c r="B626" t="s">
        <v>4064</v>
      </c>
      <c r="C626" t="s">
        <v>2277</v>
      </c>
      <c r="D626">
        <v>41.8</v>
      </c>
      <c r="E626">
        <v>57.51</v>
      </c>
      <c r="F626" t="s">
        <v>4065</v>
      </c>
      <c r="G626" t="s">
        <v>4066</v>
      </c>
      <c r="H626">
        <v>38.29</v>
      </c>
      <c r="I626">
        <v>7.0000000000000007E-2</v>
      </c>
      <c r="J626" t="s">
        <v>4067</v>
      </c>
      <c r="K626" s="11">
        <v>11380000</v>
      </c>
      <c r="L626" s="11">
        <v>981610</v>
      </c>
      <c r="M626" s="11">
        <v>35030000</v>
      </c>
      <c r="N626" s="11">
        <v>2270000000</v>
      </c>
    </row>
    <row r="627" spans="1:14" x14ac:dyDescent="0.25">
      <c r="A627" t="s">
        <v>4610</v>
      </c>
      <c r="B627" t="s">
        <v>4611</v>
      </c>
      <c r="C627" t="s">
        <v>4612</v>
      </c>
      <c r="D627">
        <v>27.58</v>
      </c>
      <c r="E627">
        <v>30.03</v>
      </c>
      <c r="F627" t="s">
        <v>2474</v>
      </c>
      <c r="G627" t="s">
        <v>4613</v>
      </c>
      <c r="H627">
        <v>48.7</v>
      </c>
      <c r="I627">
        <v>7.0000000000000007E-2</v>
      </c>
      <c r="J627" t="s">
        <v>850</v>
      </c>
      <c r="K627" s="11">
        <v>18630000</v>
      </c>
      <c r="L627" s="11">
        <v>2370000</v>
      </c>
      <c r="M627" s="11">
        <v>46800000</v>
      </c>
      <c r="N627" s="11">
        <v>2230000000</v>
      </c>
    </row>
    <row r="628" spans="1:14" x14ac:dyDescent="0.25">
      <c r="A628" t="s">
        <v>2741</v>
      </c>
      <c r="B628" t="s">
        <v>2742</v>
      </c>
      <c r="C628" t="s">
        <v>2117</v>
      </c>
      <c r="D628">
        <v>38.229999999999997</v>
      </c>
      <c r="E628">
        <v>54.31</v>
      </c>
      <c r="F628" t="s">
        <v>210</v>
      </c>
      <c r="G628" t="s">
        <v>2743</v>
      </c>
      <c r="H628">
        <v>60.65</v>
      </c>
      <c r="I628">
        <v>7.0000000000000007E-2</v>
      </c>
      <c r="J628" t="s">
        <v>2312</v>
      </c>
      <c r="K628" s="11">
        <v>10100000</v>
      </c>
      <c r="L628" s="11">
        <v>1020000</v>
      </c>
      <c r="M628" s="11">
        <v>15490000</v>
      </c>
      <c r="N628" s="11">
        <v>2160000000</v>
      </c>
    </row>
    <row r="629" spans="1:14" x14ac:dyDescent="0.25">
      <c r="A629" t="s">
        <v>5402</v>
      </c>
      <c r="B629" t="s">
        <v>5403</v>
      </c>
      <c r="C629" t="s">
        <v>5033</v>
      </c>
      <c r="D629">
        <v>28.01</v>
      </c>
      <c r="E629">
        <v>27</v>
      </c>
      <c r="F629" t="s">
        <v>335</v>
      </c>
      <c r="G629" t="s">
        <v>5404</v>
      </c>
      <c r="H629">
        <v>30.84</v>
      </c>
      <c r="I629">
        <v>7.0000000000000007E-2</v>
      </c>
      <c r="J629" t="s">
        <v>918</v>
      </c>
      <c r="K629" s="11">
        <v>10230000</v>
      </c>
      <c r="L629" s="11">
        <v>1460000</v>
      </c>
      <c r="M629" s="11">
        <v>74790000</v>
      </c>
      <c r="N629" s="11">
        <v>2009999999.9999998</v>
      </c>
    </row>
    <row r="630" spans="1:14" x14ac:dyDescent="0.25">
      <c r="A630" t="s">
        <v>5347</v>
      </c>
      <c r="B630" t="s">
        <v>5348</v>
      </c>
      <c r="C630" t="s">
        <v>5349</v>
      </c>
      <c r="D630">
        <v>41.7</v>
      </c>
      <c r="E630">
        <v>50.71</v>
      </c>
      <c r="F630" t="s">
        <v>306</v>
      </c>
      <c r="G630" t="s">
        <v>5350</v>
      </c>
      <c r="H630">
        <v>45.75</v>
      </c>
      <c r="I630">
        <v>7.0000000000000007E-2</v>
      </c>
      <c r="J630" t="s">
        <v>1413</v>
      </c>
      <c r="K630" s="11">
        <v>18430000</v>
      </c>
      <c r="L630" s="11">
        <v>1380000</v>
      </c>
      <c r="M630" s="11">
        <v>71970000</v>
      </c>
      <c r="N630" s="11">
        <v>1650000000</v>
      </c>
    </row>
    <row r="631" spans="1:14" x14ac:dyDescent="0.25">
      <c r="A631" t="s">
        <v>2898</v>
      </c>
      <c r="B631" t="s">
        <v>2899</v>
      </c>
      <c r="C631" t="s">
        <v>2900</v>
      </c>
      <c r="D631">
        <v>26.27</v>
      </c>
      <c r="E631">
        <v>25.23</v>
      </c>
      <c r="F631" t="s">
        <v>2901</v>
      </c>
      <c r="G631" t="s">
        <v>2897</v>
      </c>
      <c r="H631">
        <v>24.48</v>
      </c>
      <c r="I631">
        <v>7.0000000000000007E-2</v>
      </c>
      <c r="J631" t="s">
        <v>2902</v>
      </c>
      <c r="K631" s="11">
        <v>5130000</v>
      </c>
      <c r="L631" s="11">
        <v>816680</v>
      </c>
      <c r="M631" s="11">
        <v>17750000</v>
      </c>
      <c r="N631" s="11">
        <v>976060000</v>
      </c>
    </row>
    <row r="632" spans="1:14" x14ac:dyDescent="0.25">
      <c r="A632" t="s">
        <v>7157</v>
      </c>
      <c r="B632" t="s">
        <v>7158</v>
      </c>
      <c r="C632" t="s">
        <v>4924</v>
      </c>
      <c r="D632">
        <v>387.71</v>
      </c>
      <c r="E632">
        <v>384.43</v>
      </c>
      <c r="F632" t="s">
        <v>7159</v>
      </c>
      <c r="G632" t="s">
        <v>7160</v>
      </c>
      <c r="H632">
        <v>20.09</v>
      </c>
      <c r="I632">
        <v>0.08</v>
      </c>
      <c r="J632" t="s">
        <v>7161</v>
      </c>
      <c r="K632" s="11">
        <v>55900000</v>
      </c>
      <c r="L632" s="11">
        <v>570160</v>
      </c>
      <c r="M632" s="11">
        <v>305000000</v>
      </c>
      <c r="N632" s="11">
        <v>36480000000</v>
      </c>
    </row>
    <row r="633" spans="1:14" x14ac:dyDescent="0.25">
      <c r="A633" t="s">
        <v>6757</v>
      </c>
      <c r="B633" t="s">
        <v>6758</v>
      </c>
      <c r="C633" t="s">
        <v>6759</v>
      </c>
      <c r="D633">
        <v>245.85</v>
      </c>
      <c r="E633">
        <v>216.9</v>
      </c>
      <c r="F633" t="s">
        <v>6760</v>
      </c>
      <c r="G633" t="s">
        <v>6761</v>
      </c>
      <c r="H633">
        <v>27.6</v>
      </c>
      <c r="I633">
        <v>0.08</v>
      </c>
      <c r="J633" t="s">
        <v>6762</v>
      </c>
      <c r="K633" s="11">
        <v>45510000</v>
      </c>
      <c r="L633" s="11">
        <v>847200</v>
      </c>
      <c r="M633" s="11">
        <v>201960000</v>
      </c>
      <c r="N633" s="11">
        <v>36080000000</v>
      </c>
    </row>
    <row r="634" spans="1:14" x14ac:dyDescent="0.25">
      <c r="A634" t="s">
        <v>6808</v>
      </c>
      <c r="B634" t="s">
        <v>6809</v>
      </c>
      <c r="C634" t="s">
        <v>6810</v>
      </c>
      <c r="D634">
        <v>107.83</v>
      </c>
      <c r="E634">
        <v>124.59</v>
      </c>
      <c r="F634" t="s">
        <v>562</v>
      </c>
      <c r="G634" t="s">
        <v>6811</v>
      </c>
      <c r="H634">
        <v>34.54</v>
      </c>
      <c r="I634">
        <v>0.08</v>
      </c>
      <c r="J634" t="s">
        <v>6812</v>
      </c>
      <c r="K634" s="11">
        <v>59940000</v>
      </c>
      <c r="L634" s="11">
        <v>2240000</v>
      </c>
      <c r="M634" s="11">
        <v>207940000</v>
      </c>
      <c r="N634" s="11">
        <v>23980000000</v>
      </c>
    </row>
    <row r="635" spans="1:14" x14ac:dyDescent="0.25">
      <c r="A635" t="s">
        <v>5266</v>
      </c>
      <c r="B635" t="s">
        <v>5267</v>
      </c>
      <c r="C635" t="s">
        <v>5268</v>
      </c>
      <c r="D635">
        <v>173.12</v>
      </c>
      <c r="E635">
        <v>153.22999999999999</v>
      </c>
      <c r="F635" t="s">
        <v>5269</v>
      </c>
      <c r="G635" t="s">
        <v>5270</v>
      </c>
      <c r="H635">
        <v>20.77</v>
      </c>
      <c r="I635">
        <v>0.08</v>
      </c>
      <c r="J635" t="s">
        <v>5271</v>
      </c>
      <c r="K635" s="11">
        <v>19890000</v>
      </c>
      <c r="L635" s="11">
        <v>580130</v>
      </c>
      <c r="M635" s="11">
        <v>68960000</v>
      </c>
      <c r="N635" s="11">
        <v>18480000000</v>
      </c>
    </row>
    <row r="636" spans="1:14" x14ac:dyDescent="0.25">
      <c r="A636" t="s">
        <v>6267</v>
      </c>
      <c r="B636" t="s">
        <v>6268</v>
      </c>
      <c r="C636" t="s">
        <v>4744</v>
      </c>
      <c r="D636">
        <v>118.56</v>
      </c>
      <c r="E636">
        <v>122.65</v>
      </c>
      <c r="F636" t="s">
        <v>6269</v>
      </c>
      <c r="G636" t="s">
        <v>6270</v>
      </c>
      <c r="H636">
        <v>18.57</v>
      </c>
      <c r="I636">
        <v>0.08</v>
      </c>
      <c r="J636" t="s">
        <v>6271</v>
      </c>
      <c r="K636" s="11">
        <v>16800000</v>
      </c>
      <c r="L636" s="11">
        <v>767290</v>
      </c>
      <c r="M636" s="11">
        <v>134110000.00000001</v>
      </c>
      <c r="N636" s="11">
        <v>18300000000</v>
      </c>
    </row>
    <row r="637" spans="1:14" x14ac:dyDescent="0.25">
      <c r="A637" t="s">
        <v>5466</v>
      </c>
      <c r="B637" t="s">
        <v>5467</v>
      </c>
      <c r="C637" t="s">
        <v>5468</v>
      </c>
      <c r="D637">
        <v>214.97</v>
      </c>
      <c r="E637">
        <v>194.96</v>
      </c>
      <c r="F637" t="s">
        <v>5469</v>
      </c>
      <c r="G637" t="s">
        <v>5470</v>
      </c>
      <c r="H637">
        <v>19.02</v>
      </c>
      <c r="I637">
        <v>0.08</v>
      </c>
      <c r="J637" t="s">
        <v>5471</v>
      </c>
      <c r="K637" s="11">
        <v>22850000</v>
      </c>
      <c r="L637" s="11">
        <v>611750</v>
      </c>
      <c r="M637" s="11">
        <v>78530000</v>
      </c>
      <c r="N637" s="11">
        <v>16829999999.999998</v>
      </c>
    </row>
    <row r="638" spans="1:14" x14ac:dyDescent="0.25">
      <c r="A638" t="s">
        <v>5437</v>
      </c>
      <c r="B638" t="s">
        <v>5438</v>
      </c>
      <c r="C638" t="s">
        <v>5439</v>
      </c>
      <c r="D638">
        <v>105.03</v>
      </c>
      <c r="E638">
        <v>80.02</v>
      </c>
      <c r="F638" t="s">
        <v>1925</v>
      </c>
      <c r="G638" t="s">
        <v>5440</v>
      </c>
      <c r="H638">
        <v>36.72</v>
      </c>
      <c r="I638">
        <v>0.08</v>
      </c>
      <c r="J638" t="s">
        <v>5441</v>
      </c>
      <c r="K638" s="11">
        <v>38150000</v>
      </c>
      <c r="L638" s="11">
        <v>1860000</v>
      </c>
      <c r="M638" s="11">
        <v>77360000</v>
      </c>
      <c r="N638" s="11">
        <v>15130000000</v>
      </c>
    </row>
    <row r="639" spans="1:14" x14ac:dyDescent="0.25">
      <c r="A639" t="s">
        <v>6262</v>
      </c>
      <c r="B639" t="s">
        <v>6263</v>
      </c>
      <c r="C639" t="s">
        <v>6264</v>
      </c>
      <c r="D639">
        <v>68.14</v>
      </c>
      <c r="E639">
        <v>103.11</v>
      </c>
      <c r="F639" t="s">
        <v>482</v>
      </c>
      <c r="G639" t="s">
        <v>6265</v>
      </c>
      <c r="H639">
        <v>47.59</v>
      </c>
      <c r="I639">
        <v>0.08</v>
      </c>
      <c r="J639" t="s">
        <v>6266</v>
      </c>
      <c r="K639" s="11">
        <v>52640000</v>
      </c>
      <c r="L639" s="11">
        <v>2000000</v>
      </c>
      <c r="M639" s="11">
        <v>133699999.99999999</v>
      </c>
      <c r="N639" s="11">
        <v>14430000000</v>
      </c>
    </row>
    <row r="640" spans="1:14" x14ac:dyDescent="0.25">
      <c r="A640" t="s">
        <v>5187</v>
      </c>
      <c r="B640" t="s">
        <v>5188</v>
      </c>
      <c r="C640" t="s">
        <v>5189</v>
      </c>
      <c r="D640">
        <v>87.62</v>
      </c>
      <c r="E640">
        <v>87.06</v>
      </c>
      <c r="F640" t="s">
        <v>5190</v>
      </c>
      <c r="G640" t="s">
        <v>5191</v>
      </c>
      <c r="H640">
        <v>23.9</v>
      </c>
      <c r="I640">
        <v>0.08</v>
      </c>
      <c r="J640" t="s">
        <v>5192</v>
      </c>
      <c r="K640" s="11">
        <v>12260000</v>
      </c>
      <c r="L640" s="11">
        <v>849480</v>
      </c>
      <c r="M640" s="11">
        <v>65200000</v>
      </c>
      <c r="N640" s="11">
        <v>12760000000</v>
      </c>
    </row>
    <row r="641" spans="1:14" x14ac:dyDescent="0.25">
      <c r="A641" t="s">
        <v>4579</v>
      </c>
      <c r="B641" t="s">
        <v>4580</v>
      </c>
      <c r="C641" t="s">
        <v>4581</v>
      </c>
      <c r="D641">
        <v>46.41</v>
      </c>
      <c r="E641">
        <v>30.74</v>
      </c>
      <c r="F641" t="s">
        <v>431</v>
      </c>
      <c r="G641" t="s">
        <v>4582</v>
      </c>
      <c r="H641">
        <v>39.6</v>
      </c>
      <c r="I641">
        <v>0.08</v>
      </c>
      <c r="J641" t="s">
        <v>4583</v>
      </c>
      <c r="K641" s="11">
        <v>15800000</v>
      </c>
      <c r="L641" s="11">
        <v>1810000</v>
      </c>
      <c r="M641" s="11">
        <v>46050000</v>
      </c>
      <c r="N641" s="11">
        <v>12730000000</v>
      </c>
    </row>
    <row r="642" spans="1:14" x14ac:dyDescent="0.25">
      <c r="A642" t="s">
        <v>4985</v>
      </c>
      <c r="B642" t="s">
        <v>4986</v>
      </c>
      <c r="C642" t="s">
        <v>1440</v>
      </c>
      <c r="D642">
        <v>75.72</v>
      </c>
      <c r="E642">
        <v>75.14</v>
      </c>
      <c r="F642" t="s">
        <v>4987</v>
      </c>
      <c r="G642" t="s">
        <v>4988</v>
      </c>
      <c r="H642">
        <v>20.260000000000002</v>
      </c>
      <c r="I642">
        <v>0.08</v>
      </c>
      <c r="J642" t="s">
        <v>4989</v>
      </c>
      <c r="K642" s="11">
        <v>6200000</v>
      </c>
      <c r="L642" s="11">
        <v>579510</v>
      </c>
      <c r="M642" s="11">
        <v>57990000</v>
      </c>
      <c r="N642" s="11">
        <v>12420000000</v>
      </c>
    </row>
    <row r="643" spans="1:14" x14ac:dyDescent="0.25">
      <c r="A643" t="s">
        <v>5977</v>
      </c>
      <c r="B643" t="s">
        <v>5978</v>
      </c>
      <c r="C643" t="s">
        <v>5979</v>
      </c>
      <c r="D643">
        <v>207.79</v>
      </c>
      <c r="E643">
        <v>232.93</v>
      </c>
      <c r="F643" t="s">
        <v>5980</v>
      </c>
      <c r="G643" t="s">
        <v>5981</v>
      </c>
      <c r="H643">
        <v>26.13</v>
      </c>
      <c r="I643">
        <v>0.08</v>
      </c>
      <c r="J643" t="s">
        <v>5982</v>
      </c>
      <c r="K643" s="11">
        <v>29820000</v>
      </c>
      <c r="L643" s="11">
        <v>625280</v>
      </c>
      <c r="M643" s="11">
        <v>112430000</v>
      </c>
      <c r="N643" s="11">
        <v>11530000000</v>
      </c>
    </row>
    <row r="644" spans="1:14" x14ac:dyDescent="0.25">
      <c r="A644" t="s">
        <v>4703</v>
      </c>
      <c r="B644" t="s">
        <v>4704</v>
      </c>
      <c r="C644" t="s">
        <v>4705</v>
      </c>
      <c r="D644">
        <v>141.01</v>
      </c>
      <c r="E644">
        <v>144.21</v>
      </c>
      <c r="F644" t="s">
        <v>4706</v>
      </c>
      <c r="G644" t="s">
        <v>4707</v>
      </c>
      <c r="H644">
        <v>16.98</v>
      </c>
      <c r="I644">
        <v>0.08</v>
      </c>
      <c r="J644" t="s">
        <v>4472</v>
      </c>
      <c r="K644" s="11">
        <v>10580000</v>
      </c>
      <c r="L644" s="11">
        <v>369690</v>
      </c>
      <c r="M644" s="11">
        <v>49210000</v>
      </c>
      <c r="N644" s="11">
        <v>11130000000</v>
      </c>
    </row>
    <row r="645" spans="1:14" x14ac:dyDescent="0.25">
      <c r="A645" t="s">
        <v>5584</v>
      </c>
      <c r="B645" t="s">
        <v>5585</v>
      </c>
      <c r="C645" t="s">
        <v>2874</v>
      </c>
      <c r="D645">
        <v>117.31</v>
      </c>
      <c r="E645">
        <v>116.13</v>
      </c>
      <c r="F645" t="s">
        <v>5586</v>
      </c>
      <c r="G645" t="s">
        <v>5587</v>
      </c>
      <c r="H645">
        <v>22.55</v>
      </c>
      <c r="I645">
        <v>0.08</v>
      </c>
      <c r="J645" t="s">
        <v>5588</v>
      </c>
      <c r="K645" s="11">
        <v>17440000</v>
      </c>
      <c r="L645" s="11">
        <v>768370</v>
      </c>
      <c r="M645" s="11">
        <v>84970000</v>
      </c>
      <c r="N645" s="11">
        <v>11070000000</v>
      </c>
    </row>
    <row r="646" spans="1:14" x14ac:dyDescent="0.25">
      <c r="A646" t="s">
        <v>4068</v>
      </c>
      <c r="B646" t="s">
        <v>4069</v>
      </c>
      <c r="C646" t="s">
        <v>4070</v>
      </c>
      <c r="D646">
        <v>71.61</v>
      </c>
      <c r="E646">
        <v>68.52</v>
      </c>
      <c r="F646" t="s">
        <v>4071</v>
      </c>
      <c r="G646" t="s">
        <v>4072</v>
      </c>
      <c r="H646">
        <v>22.54</v>
      </c>
      <c r="I646">
        <v>0.08</v>
      </c>
      <c r="J646" t="s">
        <v>4073</v>
      </c>
      <c r="K646" s="11">
        <v>9660000</v>
      </c>
      <c r="L646" s="11">
        <v>801340</v>
      </c>
      <c r="M646" s="11">
        <v>35270000</v>
      </c>
      <c r="N646" s="11">
        <v>10880000000</v>
      </c>
    </row>
    <row r="647" spans="1:14" x14ac:dyDescent="0.25">
      <c r="A647" t="s">
        <v>5310</v>
      </c>
      <c r="B647" t="s">
        <v>5311</v>
      </c>
      <c r="C647" t="s">
        <v>5312</v>
      </c>
      <c r="D647">
        <v>72.45</v>
      </c>
      <c r="E647">
        <v>62.23</v>
      </c>
      <c r="F647" t="s">
        <v>474</v>
      </c>
      <c r="G647" t="s">
        <v>5313</v>
      </c>
      <c r="H647">
        <v>35.76</v>
      </c>
      <c r="I647">
        <v>0.08</v>
      </c>
      <c r="J647" t="s">
        <v>5314</v>
      </c>
      <c r="K647" s="11">
        <v>19820000</v>
      </c>
      <c r="L647" s="11">
        <v>1160000</v>
      </c>
      <c r="M647" s="11">
        <v>71140000</v>
      </c>
      <c r="N647" s="11">
        <v>10320000000</v>
      </c>
    </row>
    <row r="648" spans="1:14" x14ac:dyDescent="0.25">
      <c r="A648" t="s">
        <v>4225</v>
      </c>
      <c r="B648" t="s">
        <v>4226</v>
      </c>
      <c r="C648" t="s">
        <v>4227</v>
      </c>
      <c r="D648">
        <v>66.430000000000007</v>
      </c>
      <c r="E648">
        <v>60.84</v>
      </c>
      <c r="F648" t="s">
        <v>4228</v>
      </c>
      <c r="G648" t="s">
        <v>4229</v>
      </c>
      <c r="H648">
        <v>26.08</v>
      </c>
      <c r="I648">
        <v>0.08</v>
      </c>
      <c r="J648" t="s">
        <v>4230</v>
      </c>
      <c r="K648" s="11">
        <v>9670000</v>
      </c>
      <c r="L648" s="11">
        <v>907870</v>
      </c>
      <c r="M648" s="11">
        <v>37300000</v>
      </c>
      <c r="N648" s="11">
        <v>9620000000</v>
      </c>
    </row>
    <row r="649" spans="1:14" x14ac:dyDescent="0.25">
      <c r="A649" t="s">
        <v>4600</v>
      </c>
      <c r="B649" t="s">
        <v>4601</v>
      </c>
      <c r="C649" t="s">
        <v>4602</v>
      </c>
      <c r="D649">
        <v>88.04</v>
      </c>
      <c r="E649">
        <v>77.650000000000006</v>
      </c>
      <c r="F649" t="s">
        <v>4603</v>
      </c>
      <c r="G649" t="s">
        <v>4604</v>
      </c>
      <c r="H649">
        <v>26.22</v>
      </c>
      <c r="I649">
        <v>0.08</v>
      </c>
      <c r="J649" t="s">
        <v>4605</v>
      </c>
      <c r="K649" s="11">
        <v>11650000</v>
      </c>
      <c r="L649" s="11">
        <v>777330</v>
      </c>
      <c r="M649" s="11">
        <v>46540000</v>
      </c>
      <c r="N649" s="11">
        <v>8460000000.000001</v>
      </c>
    </row>
    <row r="650" spans="1:14" x14ac:dyDescent="0.25">
      <c r="A650" t="s">
        <v>4395</v>
      </c>
      <c r="B650" t="s">
        <v>4396</v>
      </c>
      <c r="C650" t="s">
        <v>4397</v>
      </c>
      <c r="D650">
        <v>91.54</v>
      </c>
      <c r="E650">
        <v>89.75</v>
      </c>
      <c r="F650" t="s">
        <v>4398</v>
      </c>
      <c r="G650" t="s">
        <v>4399</v>
      </c>
      <c r="H650">
        <v>15.35</v>
      </c>
      <c r="I650">
        <v>0.08</v>
      </c>
      <c r="J650" t="s">
        <v>4400</v>
      </c>
      <c r="K650" s="11">
        <v>6860000</v>
      </c>
      <c r="L650" s="11">
        <v>373030</v>
      </c>
      <c r="M650" s="11">
        <v>41980000</v>
      </c>
      <c r="N650" s="11">
        <v>7310000000</v>
      </c>
    </row>
    <row r="651" spans="1:14" x14ac:dyDescent="0.25">
      <c r="A651" t="s">
        <v>3908</v>
      </c>
      <c r="B651" t="s">
        <v>3909</v>
      </c>
      <c r="C651" t="s">
        <v>3877</v>
      </c>
      <c r="D651">
        <v>68.959999999999994</v>
      </c>
      <c r="E651">
        <v>70.959999999999994</v>
      </c>
      <c r="F651" t="s">
        <v>3910</v>
      </c>
      <c r="G651" t="s">
        <v>3906</v>
      </c>
      <c r="H651">
        <v>17.66</v>
      </c>
      <c r="I651">
        <v>0.08</v>
      </c>
      <c r="J651" t="s">
        <v>3911</v>
      </c>
      <c r="K651" s="11">
        <v>7800000</v>
      </c>
      <c r="L651" s="11">
        <v>525760</v>
      </c>
      <c r="M651" s="11">
        <v>32259999.999999996</v>
      </c>
      <c r="N651" s="11">
        <v>6820000000</v>
      </c>
    </row>
    <row r="652" spans="1:14" x14ac:dyDescent="0.25">
      <c r="A652" t="s">
        <v>5983</v>
      </c>
      <c r="B652" t="s">
        <v>5984</v>
      </c>
      <c r="C652" t="s">
        <v>5985</v>
      </c>
      <c r="D652">
        <v>73.239999999999995</v>
      </c>
      <c r="E652">
        <v>75.430000000000007</v>
      </c>
      <c r="F652" t="s">
        <v>5986</v>
      </c>
      <c r="G652" t="s">
        <v>5981</v>
      </c>
      <c r="H652">
        <v>58.08</v>
      </c>
      <c r="I652">
        <v>0.08</v>
      </c>
      <c r="J652" t="s">
        <v>5987</v>
      </c>
      <c r="K652" s="11">
        <v>38100000</v>
      </c>
      <c r="L652" s="11">
        <v>1920000</v>
      </c>
      <c r="M652" s="11">
        <v>112430000</v>
      </c>
      <c r="N652" s="11">
        <v>6510000000</v>
      </c>
    </row>
    <row r="653" spans="1:14" x14ac:dyDescent="0.25">
      <c r="A653" t="s">
        <v>4915</v>
      </c>
      <c r="B653" t="s">
        <v>4916</v>
      </c>
      <c r="C653" t="s">
        <v>4917</v>
      </c>
      <c r="D653">
        <v>73.3</v>
      </c>
      <c r="E653">
        <v>61.04</v>
      </c>
      <c r="F653" t="s">
        <v>1178</v>
      </c>
      <c r="G653" t="s">
        <v>4918</v>
      </c>
      <c r="H653">
        <v>60.3</v>
      </c>
      <c r="I653">
        <v>0.08</v>
      </c>
      <c r="J653" t="s">
        <v>4919</v>
      </c>
      <c r="K653" s="11">
        <v>26130000</v>
      </c>
      <c r="L653" s="11">
        <v>1360000</v>
      </c>
      <c r="M653" s="11">
        <v>55540000</v>
      </c>
      <c r="N653" s="11">
        <v>6460000000</v>
      </c>
    </row>
    <row r="654" spans="1:14" x14ac:dyDescent="0.25">
      <c r="A654" t="s">
        <v>4420</v>
      </c>
      <c r="B654" t="s">
        <v>4421</v>
      </c>
      <c r="C654" t="s">
        <v>4422</v>
      </c>
      <c r="D654">
        <v>102.56</v>
      </c>
      <c r="E654">
        <v>105.2</v>
      </c>
      <c r="F654" t="s">
        <v>4423</v>
      </c>
      <c r="G654" t="s">
        <v>4424</v>
      </c>
      <c r="H654">
        <v>19.48</v>
      </c>
      <c r="I654">
        <v>0.08</v>
      </c>
      <c r="J654" t="s">
        <v>4425</v>
      </c>
      <c r="K654" s="11">
        <v>8710000</v>
      </c>
      <c r="L654" s="11">
        <v>423580</v>
      </c>
      <c r="M654" s="11">
        <v>42580000</v>
      </c>
      <c r="N654" s="11">
        <v>6290000000</v>
      </c>
    </row>
    <row r="655" spans="1:14" x14ac:dyDescent="0.25">
      <c r="A655" t="s">
        <v>6212</v>
      </c>
      <c r="B655" t="s">
        <v>6213</v>
      </c>
      <c r="C655" t="s">
        <v>6214</v>
      </c>
      <c r="D655">
        <v>62.8</v>
      </c>
      <c r="E655">
        <v>72.319999999999993</v>
      </c>
      <c r="F655" t="s">
        <v>6215</v>
      </c>
      <c r="G655" t="s">
        <v>6216</v>
      </c>
      <c r="H655">
        <v>29.65</v>
      </c>
      <c r="I655">
        <v>0.08</v>
      </c>
      <c r="J655" t="s">
        <v>6217</v>
      </c>
      <c r="K655" s="11">
        <v>17130000</v>
      </c>
      <c r="L655" s="11">
        <v>942780</v>
      </c>
      <c r="M655" s="11">
        <v>128880000</v>
      </c>
      <c r="N655" s="11">
        <v>5860000000</v>
      </c>
    </row>
    <row r="656" spans="1:14" x14ac:dyDescent="0.25">
      <c r="A656" t="s">
        <v>4553</v>
      </c>
      <c r="B656" t="s">
        <v>4554</v>
      </c>
      <c r="C656" t="s">
        <v>1892</v>
      </c>
      <c r="D656">
        <v>61.5</v>
      </c>
      <c r="E656">
        <v>54.48</v>
      </c>
      <c r="F656" t="s">
        <v>4555</v>
      </c>
      <c r="G656" t="s">
        <v>4556</v>
      </c>
      <c r="H656">
        <v>27</v>
      </c>
      <c r="I656">
        <v>0.08</v>
      </c>
      <c r="J656" t="s">
        <v>4557</v>
      </c>
      <c r="K656" s="11">
        <v>8790000</v>
      </c>
      <c r="L656" s="11">
        <v>879380</v>
      </c>
      <c r="M656" s="11">
        <v>45730000</v>
      </c>
      <c r="N656" s="11">
        <v>5550000000</v>
      </c>
    </row>
    <row r="657" spans="1:14" x14ac:dyDescent="0.25">
      <c r="A657" t="s">
        <v>5890</v>
      </c>
      <c r="B657" t="s">
        <v>5891</v>
      </c>
      <c r="C657" t="s">
        <v>5892</v>
      </c>
      <c r="D657">
        <v>128.82</v>
      </c>
      <c r="E657">
        <v>164.23</v>
      </c>
      <c r="F657" t="s">
        <v>5893</v>
      </c>
      <c r="G657" t="s">
        <v>5894</v>
      </c>
      <c r="H657">
        <v>37.5</v>
      </c>
      <c r="I657">
        <v>0.08</v>
      </c>
      <c r="J657" t="s">
        <v>2288</v>
      </c>
      <c r="K657" s="11">
        <v>29240000</v>
      </c>
      <c r="L657" s="11">
        <v>726490</v>
      </c>
      <c r="M657" s="11">
        <v>104040000</v>
      </c>
      <c r="N657" s="11">
        <v>5280000000</v>
      </c>
    </row>
    <row r="658" spans="1:14" x14ac:dyDescent="0.25">
      <c r="A658" t="s">
        <v>4020</v>
      </c>
      <c r="B658" t="s">
        <v>4021</v>
      </c>
      <c r="C658" t="s">
        <v>4022</v>
      </c>
      <c r="D658">
        <v>84.04</v>
      </c>
      <c r="E658">
        <v>95.8</v>
      </c>
      <c r="F658" t="s">
        <v>4023</v>
      </c>
      <c r="G658" t="s">
        <v>4024</v>
      </c>
      <c r="H658">
        <v>25.46</v>
      </c>
      <c r="I658">
        <v>0.08</v>
      </c>
      <c r="J658" t="s">
        <v>2234</v>
      </c>
      <c r="K658" s="11">
        <v>11910000</v>
      </c>
      <c r="L658" s="11">
        <v>546440</v>
      </c>
      <c r="M658" s="11">
        <v>34400000</v>
      </c>
      <c r="N658" s="11">
        <v>4780000000</v>
      </c>
    </row>
    <row r="659" spans="1:14" x14ac:dyDescent="0.25">
      <c r="A659" t="s">
        <v>6161</v>
      </c>
      <c r="B659" t="s">
        <v>6162</v>
      </c>
      <c r="C659" t="s">
        <v>6163</v>
      </c>
      <c r="D659">
        <v>70.67</v>
      </c>
      <c r="E659">
        <v>52.26</v>
      </c>
      <c r="F659" t="s">
        <v>375</v>
      </c>
      <c r="G659" t="s">
        <v>6164</v>
      </c>
      <c r="H659">
        <v>52.8</v>
      </c>
      <c r="I659">
        <v>0.08</v>
      </c>
      <c r="J659" t="s">
        <v>6165</v>
      </c>
      <c r="K659" s="11">
        <v>31750000</v>
      </c>
      <c r="L659" s="11">
        <v>1650000</v>
      </c>
      <c r="M659" s="11">
        <v>125410000</v>
      </c>
      <c r="N659" s="11">
        <v>4680000000</v>
      </c>
    </row>
    <row r="660" spans="1:14" x14ac:dyDescent="0.25">
      <c r="A660" t="s">
        <v>3449</v>
      </c>
      <c r="B660" t="s">
        <v>3450</v>
      </c>
      <c r="C660" t="s">
        <v>1431</v>
      </c>
      <c r="D660">
        <v>71.44</v>
      </c>
      <c r="E660">
        <v>72.8</v>
      </c>
      <c r="F660" t="s">
        <v>3451</v>
      </c>
      <c r="G660" t="s">
        <v>3452</v>
      </c>
      <c r="H660">
        <v>21.93</v>
      </c>
      <c r="I660">
        <v>0.08</v>
      </c>
      <c r="J660" t="s">
        <v>3453</v>
      </c>
      <c r="K660" s="11">
        <v>6130000</v>
      </c>
      <c r="L660" s="11">
        <v>449830</v>
      </c>
      <c r="M660" s="11">
        <v>24610000</v>
      </c>
      <c r="N660" s="11">
        <v>4420000000</v>
      </c>
    </row>
    <row r="661" spans="1:14" x14ac:dyDescent="0.25">
      <c r="A661" t="s">
        <v>5091</v>
      </c>
      <c r="B661" t="s">
        <v>5092</v>
      </c>
      <c r="C661" t="s">
        <v>2358</v>
      </c>
      <c r="D661">
        <v>45.99</v>
      </c>
      <c r="E661">
        <v>49.29</v>
      </c>
      <c r="F661" t="s">
        <v>5093</v>
      </c>
      <c r="G661" t="s">
        <v>5094</v>
      </c>
      <c r="H661">
        <v>31.82</v>
      </c>
      <c r="I661">
        <v>0.08</v>
      </c>
      <c r="J661" t="s">
        <v>4768</v>
      </c>
      <c r="K661" s="11">
        <v>11930000</v>
      </c>
      <c r="L661" s="11">
        <v>939860</v>
      </c>
      <c r="M661" s="11">
        <v>62450000</v>
      </c>
      <c r="N661" s="11">
        <v>4219999999.9999995</v>
      </c>
    </row>
    <row r="662" spans="1:14" x14ac:dyDescent="0.25">
      <c r="A662" t="s">
        <v>4886</v>
      </c>
      <c r="B662" t="s">
        <v>4887</v>
      </c>
      <c r="C662" t="s">
        <v>4888</v>
      </c>
      <c r="D662">
        <v>74.83</v>
      </c>
      <c r="E662">
        <v>79.08</v>
      </c>
      <c r="F662" t="s">
        <v>4889</v>
      </c>
      <c r="G662" t="s">
        <v>4890</v>
      </c>
      <c r="H662">
        <v>28.07</v>
      </c>
      <c r="I662">
        <v>0.08</v>
      </c>
      <c r="J662" t="s">
        <v>1875</v>
      </c>
      <c r="K662" s="11">
        <v>8980000</v>
      </c>
      <c r="L662" s="11">
        <v>580050</v>
      </c>
      <c r="M662" s="11">
        <v>54210000</v>
      </c>
      <c r="N662" s="11">
        <v>3980000000</v>
      </c>
    </row>
    <row r="663" spans="1:14" x14ac:dyDescent="0.25">
      <c r="A663" t="s">
        <v>3654</v>
      </c>
      <c r="B663" t="s">
        <v>3655</v>
      </c>
      <c r="C663" t="s">
        <v>3656</v>
      </c>
      <c r="D663">
        <v>41.4</v>
      </c>
      <c r="E663">
        <v>30.7</v>
      </c>
      <c r="F663" t="s">
        <v>3657</v>
      </c>
      <c r="G663" t="s">
        <v>3658</v>
      </c>
      <c r="H663">
        <v>42.04</v>
      </c>
      <c r="I663">
        <v>0.08</v>
      </c>
      <c r="J663" t="s">
        <v>3659</v>
      </c>
      <c r="K663" s="11">
        <v>17570000</v>
      </c>
      <c r="L663" s="11">
        <v>2020000</v>
      </c>
      <c r="M663" s="11">
        <v>27860000</v>
      </c>
      <c r="N663" s="11">
        <v>3900000000</v>
      </c>
    </row>
    <row r="664" spans="1:14" x14ac:dyDescent="0.25">
      <c r="A664" t="s">
        <v>4658</v>
      </c>
      <c r="B664" t="s">
        <v>4659</v>
      </c>
      <c r="C664" t="s">
        <v>4660</v>
      </c>
      <c r="D664">
        <v>57.52</v>
      </c>
      <c r="E664">
        <v>49.15</v>
      </c>
      <c r="F664" t="s">
        <v>4661</v>
      </c>
      <c r="G664" t="s">
        <v>4662</v>
      </c>
      <c r="H664">
        <v>35.369999999999997</v>
      </c>
      <c r="I664">
        <v>0.08</v>
      </c>
      <c r="J664" t="s">
        <v>3557</v>
      </c>
      <c r="K664" s="11">
        <v>9720000</v>
      </c>
      <c r="L664" s="11">
        <v>809680</v>
      </c>
      <c r="M664" s="11">
        <v>48060000</v>
      </c>
      <c r="N664" s="11">
        <v>3430000000</v>
      </c>
    </row>
    <row r="665" spans="1:14" x14ac:dyDescent="0.25">
      <c r="A665" t="s">
        <v>2880</v>
      </c>
      <c r="B665" t="s">
        <v>2881</v>
      </c>
      <c r="C665" t="s">
        <v>1427</v>
      </c>
      <c r="D665">
        <v>45.21</v>
      </c>
      <c r="E665">
        <v>42.11</v>
      </c>
      <c r="F665" t="s">
        <v>2882</v>
      </c>
      <c r="G665" t="s">
        <v>2883</v>
      </c>
      <c r="H665">
        <v>37.33</v>
      </c>
      <c r="I665">
        <v>0.08</v>
      </c>
      <c r="J665" t="s">
        <v>1790</v>
      </c>
      <c r="K665" s="11">
        <v>6060000</v>
      </c>
      <c r="L665" s="11">
        <v>865770</v>
      </c>
      <c r="M665" s="11">
        <v>17520000</v>
      </c>
      <c r="N665" s="11">
        <v>3240000000</v>
      </c>
    </row>
    <row r="666" spans="1:14" x14ac:dyDescent="0.25">
      <c r="A666" t="s">
        <v>4507</v>
      </c>
      <c r="B666" t="s">
        <v>4508</v>
      </c>
      <c r="C666" t="s">
        <v>4509</v>
      </c>
      <c r="D666">
        <v>52.81</v>
      </c>
      <c r="E666">
        <v>54.68</v>
      </c>
      <c r="F666" t="s">
        <v>4510</v>
      </c>
      <c r="G666" t="s">
        <v>4511</v>
      </c>
      <c r="H666">
        <v>30.31</v>
      </c>
      <c r="I666">
        <v>0.08</v>
      </c>
      <c r="J666" t="s">
        <v>4372</v>
      </c>
      <c r="K666" s="11">
        <v>9450000</v>
      </c>
      <c r="L666" s="11">
        <v>787110</v>
      </c>
      <c r="M666" s="11">
        <v>44820000</v>
      </c>
      <c r="N666" s="11">
        <v>3210000000</v>
      </c>
    </row>
    <row r="667" spans="1:14" x14ac:dyDescent="0.25">
      <c r="A667" t="s">
        <v>4369</v>
      </c>
      <c r="B667" t="s">
        <v>4370</v>
      </c>
      <c r="C667" t="s">
        <v>1655</v>
      </c>
      <c r="D667">
        <v>31.74</v>
      </c>
      <c r="E667">
        <v>25.16</v>
      </c>
      <c r="F667" t="s">
        <v>262</v>
      </c>
      <c r="G667" t="s">
        <v>4371</v>
      </c>
      <c r="H667">
        <v>34.770000000000003</v>
      </c>
      <c r="I667">
        <v>0.08</v>
      </c>
      <c r="J667" t="s">
        <v>4372</v>
      </c>
      <c r="K667" s="11">
        <v>7510000</v>
      </c>
      <c r="L667" s="11">
        <v>1230000</v>
      </c>
      <c r="M667" s="11">
        <v>41570000</v>
      </c>
      <c r="N667" s="11">
        <v>3210000000</v>
      </c>
    </row>
    <row r="668" spans="1:14" x14ac:dyDescent="0.25">
      <c r="A668" t="s">
        <v>2365</v>
      </c>
      <c r="B668" t="s">
        <v>2366</v>
      </c>
      <c r="C668" t="s">
        <v>1267</v>
      </c>
      <c r="D668">
        <v>46.59</v>
      </c>
      <c r="E668">
        <v>46.02</v>
      </c>
      <c r="F668" t="s">
        <v>2367</v>
      </c>
      <c r="G668" t="s">
        <v>2368</v>
      </c>
      <c r="H668">
        <v>29.16</v>
      </c>
      <c r="I668">
        <v>0.08</v>
      </c>
      <c r="J668" t="s">
        <v>2369</v>
      </c>
      <c r="K668" s="11">
        <v>5360000</v>
      </c>
      <c r="L668" s="11">
        <v>470980</v>
      </c>
      <c r="M668" s="11">
        <v>12280000</v>
      </c>
      <c r="N668" s="11">
        <v>2900000000</v>
      </c>
    </row>
    <row r="669" spans="1:14" x14ac:dyDescent="0.25">
      <c r="A669" t="s">
        <v>4482</v>
      </c>
      <c r="B669" t="s">
        <v>4483</v>
      </c>
      <c r="C669" t="s">
        <v>3167</v>
      </c>
      <c r="D669">
        <v>30.36</v>
      </c>
      <c r="E669">
        <v>29.34</v>
      </c>
      <c r="F669" t="s">
        <v>4484</v>
      </c>
      <c r="G669" t="s">
        <v>4485</v>
      </c>
      <c r="H669">
        <v>38.6</v>
      </c>
      <c r="I669">
        <v>0.08</v>
      </c>
      <c r="J669" t="s">
        <v>978</v>
      </c>
      <c r="K669" s="11">
        <v>5150000</v>
      </c>
      <c r="L669" s="11">
        <v>782710</v>
      </c>
      <c r="M669" s="11">
        <v>44150000</v>
      </c>
      <c r="N669" s="11">
        <v>2290000000</v>
      </c>
    </row>
    <row r="670" spans="1:14" x14ac:dyDescent="0.25">
      <c r="A670" t="s">
        <v>3254</v>
      </c>
      <c r="B670" t="s">
        <v>3255</v>
      </c>
      <c r="C670" t="s">
        <v>3256</v>
      </c>
      <c r="D670">
        <v>23.8</v>
      </c>
      <c r="E670">
        <v>26.05</v>
      </c>
      <c r="F670" t="s">
        <v>3257</v>
      </c>
      <c r="G670" t="s">
        <v>3258</v>
      </c>
      <c r="H670">
        <v>70.760000000000005</v>
      </c>
      <c r="I670">
        <v>0.08</v>
      </c>
      <c r="J670" t="s">
        <v>2278</v>
      </c>
      <c r="K670" s="11">
        <v>5730000</v>
      </c>
      <c r="L670" s="11">
        <v>945710</v>
      </c>
      <c r="M670" s="11">
        <v>22300000</v>
      </c>
      <c r="N670" s="11">
        <v>1270000000</v>
      </c>
    </row>
    <row r="671" spans="1:14" x14ac:dyDescent="0.25">
      <c r="A671" t="s">
        <v>4447</v>
      </c>
      <c r="B671" t="s">
        <v>4448</v>
      </c>
      <c r="C671" t="s">
        <v>4449</v>
      </c>
      <c r="D671">
        <v>13.07</v>
      </c>
      <c r="E671">
        <v>26.32</v>
      </c>
      <c r="F671" t="s">
        <v>997</v>
      </c>
      <c r="G671" t="s">
        <v>4450</v>
      </c>
      <c r="H671">
        <v>74.42</v>
      </c>
      <c r="I671">
        <v>0.08</v>
      </c>
      <c r="J671" t="s">
        <v>751</v>
      </c>
      <c r="K671" s="11">
        <v>21170000</v>
      </c>
      <c r="L671" s="11">
        <v>3900000</v>
      </c>
      <c r="M671" s="11">
        <v>43570000</v>
      </c>
      <c r="N671" s="11">
        <v>1130000000</v>
      </c>
    </row>
    <row r="672" spans="1:14" x14ac:dyDescent="0.25">
      <c r="A672" t="s">
        <v>2862</v>
      </c>
      <c r="B672" t="s">
        <v>2863</v>
      </c>
      <c r="C672" t="s">
        <v>2746</v>
      </c>
      <c r="D672">
        <v>29.57</v>
      </c>
      <c r="E672">
        <v>34.08</v>
      </c>
      <c r="F672" t="s">
        <v>2864</v>
      </c>
      <c r="G672" t="s">
        <v>2865</v>
      </c>
      <c r="H672">
        <v>39.549999999999997</v>
      </c>
      <c r="I672">
        <v>0.08</v>
      </c>
      <c r="J672" t="s">
        <v>799</v>
      </c>
      <c r="K672" s="11">
        <v>5880000</v>
      </c>
      <c r="L672" s="11">
        <v>728820</v>
      </c>
      <c r="M672" s="11">
        <v>17330000</v>
      </c>
      <c r="N672" s="11">
        <v>1090000000</v>
      </c>
    </row>
    <row r="673" spans="1:14" x14ac:dyDescent="0.25">
      <c r="A673" t="s">
        <v>7345</v>
      </c>
      <c r="B673" t="s">
        <v>7346</v>
      </c>
      <c r="C673" t="s">
        <v>7347</v>
      </c>
      <c r="D673">
        <v>309.97000000000003</v>
      </c>
      <c r="E673">
        <v>351.8</v>
      </c>
      <c r="F673" t="s">
        <v>1739</v>
      </c>
      <c r="G673" t="s">
        <v>7348</v>
      </c>
      <c r="H673">
        <v>28.27</v>
      </c>
      <c r="I673">
        <v>0.09</v>
      </c>
      <c r="J673" t="s">
        <v>7349</v>
      </c>
      <c r="K673" s="11">
        <v>140520000</v>
      </c>
      <c r="L673" s="11">
        <v>1730000</v>
      </c>
      <c r="M673" s="11">
        <v>384660000</v>
      </c>
      <c r="N673" s="11">
        <v>81710000000</v>
      </c>
    </row>
    <row r="674" spans="1:14" x14ac:dyDescent="0.25">
      <c r="A674" t="s">
        <v>7220</v>
      </c>
      <c r="B674" t="s">
        <v>7221</v>
      </c>
      <c r="C674" t="s">
        <v>7222</v>
      </c>
      <c r="D674">
        <v>316.01</v>
      </c>
      <c r="E674">
        <v>398.52</v>
      </c>
      <c r="F674" t="s">
        <v>7223</v>
      </c>
      <c r="G674" t="s">
        <v>7224</v>
      </c>
      <c r="H674">
        <v>29.71</v>
      </c>
      <c r="I674">
        <v>0.09</v>
      </c>
      <c r="J674" t="s">
        <v>7225</v>
      </c>
      <c r="K674" s="11">
        <v>91410000</v>
      </c>
      <c r="L674" s="11">
        <v>899850</v>
      </c>
      <c r="M674" s="11">
        <v>321360000</v>
      </c>
      <c r="N674" s="11">
        <v>34090000000.000004</v>
      </c>
    </row>
    <row r="675" spans="1:14" x14ac:dyDescent="0.25">
      <c r="A675" t="s">
        <v>5272</v>
      </c>
      <c r="B675" t="s">
        <v>5273</v>
      </c>
      <c r="C675" t="s">
        <v>1892</v>
      </c>
      <c r="D675">
        <v>73.959999999999994</v>
      </c>
      <c r="E675">
        <v>55.95</v>
      </c>
      <c r="F675" t="s">
        <v>5274</v>
      </c>
      <c r="G675" t="s">
        <v>5275</v>
      </c>
      <c r="H675">
        <v>27.44</v>
      </c>
      <c r="I675">
        <v>0.09</v>
      </c>
      <c r="J675" t="s">
        <v>5276</v>
      </c>
      <c r="K675" s="11">
        <v>8790000</v>
      </c>
      <c r="L675" s="11">
        <v>762260</v>
      </c>
      <c r="M675" s="11">
        <v>69340000</v>
      </c>
      <c r="N675" s="11">
        <v>30450000000</v>
      </c>
    </row>
    <row r="676" spans="1:14" x14ac:dyDescent="0.25">
      <c r="A676" t="s">
        <v>6589</v>
      </c>
      <c r="B676" t="s">
        <v>6590</v>
      </c>
      <c r="C676" t="s">
        <v>6591</v>
      </c>
      <c r="D676">
        <v>129.83000000000001</v>
      </c>
      <c r="E676">
        <v>112.61</v>
      </c>
      <c r="F676" t="s">
        <v>408</v>
      </c>
      <c r="G676" t="s">
        <v>6592</v>
      </c>
      <c r="H676">
        <v>30.93</v>
      </c>
      <c r="I676">
        <v>0.09</v>
      </c>
      <c r="J676" t="s">
        <v>6593</v>
      </c>
      <c r="K676" s="11">
        <v>46810000</v>
      </c>
      <c r="L676" s="11">
        <v>1760000</v>
      </c>
      <c r="M676" s="11">
        <v>178040000</v>
      </c>
      <c r="N676" s="11">
        <v>27520000000</v>
      </c>
    </row>
    <row r="677" spans="1:14" x14ac:dyDescent="0.25">
      <c r="A677" t="s">
        <v>6023</v>
      </c>
      <c r="B677" t="s">
        <v>6024</v>
      </c>
      <c r="C677" t="s">
        <v>6025</v>
      </c>
      <c r="D677">
        <v>151.06</v>
      </c>
      <c r="E677">
        <v>154.75</v>
      </c>
      <c r="F677" t="s">
        <v>6026</v>
      </c>
      <c r="G677" t="s">
        <v>6027</v>
      </c>
      <c r="H677">
        <v>16.43</v>
      </c>
      <c r="I677">
        <v>0.09</v>
      </c>
      <c r="J677" t="s">
        <v>6028</v>
      </c>
      <c r="K677" s="11">
        <v>24720000</v>
      </c>
      <c r="L677" s="11">
        <v>639910</v>
      </c>
      <c r="M677" s="11">
        <v>115610000</v>
      </c>
      <c r="N677" s="11">
        <v>20000000000</v>
      </c>
    </row>
    <row r="678" spans="1:14" x14ac:dyDescent="0.25">
      <c r="A678" t="s">
        <v>7054</v>
      </c>
      <c r="B678" t="s">
        <v>7055</v>
      </c>
      <c r="C678" t="s">
        <v>5248</v>
      </c>
      <c r="D678">
        <v>247.2</v>
      </c>
      <c r="E678">
        <v>224.5</v>
      </c>
      <c r="F678" t="s">
        <v>940</v>
      </c>
      <c r="G678" t="s">
        <v>7056</v>
      </c>
      <c r="H678">
        <v>42.21</v>
      </c>
      <c r="I678">
        <v>0.09</v>
      </c>
      <c r="J678" t="s">
        <v>7057</v>
      </c>
      <c r="K678" s="11">
        <v>67590000</v>
      </c>
      <c r="L678" s="11">
        <v>1130000</v>
      </c>
      <c r="M678" s="11">
        <v>265440000</v>
      </c>
      <c r="N678" s="11">
        <v>19810000000</v>
      </c>
    </row>
    <row r="679" spans="1:14" x14ac:dyDescent="0.25">
      <c r="A679" t="s">
        <v>6313</v>
      </c>
      <c r="B679" t="s">
        <v>6314</v>
      </c>
      <c r="C679" t="s">
        <v>6315</v>
      </c>
      <c r="D679">
        <v>165.82</v>
      </c>
      <c r="E679">
        <v>157.57</v>
      </c>
      <c r="F679" t="s">
        <v>5460</v>
      </c>
      <c r="G679" t="s">
        <v>6316</v>
      </c>
      <c r="H679">
        <v>24.48</v>
      </c>
      <c r="I679">
        <v>0.09</v>
      </c>
      <c r="J679" t="s">
        <v>6317</v>
      </c>
      <c r="K679" s="11">
        <v>40320000</v>
      </c>
      <c r="L679" s="11">
        <v>1150000</v>
      </c>
      <c r="M679" s="11">
        <v>140230000</v>
      </c>
      <c r="N679" s="11">
        <v>19310000000</v>
      </c>
    </row>
    <row r="680" spans="1:14" x14ac:dyDescent="0.25">
      <c r="A680" t="s">
        <v>5773</v>
      </c>
      <c r="B680" t="s">
        <v>5774</v>
      </c>
      <c r="C680" t="s">
        <v>5775</v>
      </c>
      <c r="D680">
        <v>206.39</v>
      </c>
      <c r="E680">
        <v>178.65</v>
      </c>
      <c r="F680" t="s">
        <v>5776</v>
      </c>
      <c r="G680" t="s">
        <v>5777</v>
      </c>
      <c r="H680">
        <v>22.61</v>
      </c>
      <c r="I680">
        <v>0.09</v>
      </c>
      <c r="J680" t="s">
        <v>5778</v>
      </c>
      <c r="K680" s="11">
        <v>25700000</v>
      </c>
      <c r="L680" s="11">
        <v>630890</v>
      </c>
      <c r="M680" s="11">
        <v>95250000</v>
      </c>
      <c r="N680" s="11">
        <v>18540000000</v>
      </c>
    </row>
    <row r="681" spans="1:14" x14ac:dyDescent="0.25">
      <c r="A681" t="s">
        <v>6524</v>
      </c>
      <c r="B681" t="s">
        <v>6525</v>
      </c>
      <c r="C681" t="s">
        <v>6526</v>
      </c>
      <c r="D681">
        <v>235.93</v>
      </c>
      <c r="E681">
        <v>257.26</v>
      </c>
      <c r="F681" t="s">
        <v>6527</v>
      </c>
      <c r="G681" t="s">
        <v>6528</v>
      </c>
      <c r="H681">
        <v>19.690000000000001</v>
      </c>
      <c r="I681">
        <v>0.09</v>
      </c>
      <c r="J681" t="s">
        <v>6529</v>
      </c>
      <c r="K681" s="11">
        <v>36590000</v>
      </c>
      <c r="L681" s="11">
        <v>633310</v>
      </c>
      <c r="M681" s="11">
        <v>165190000</v>
      </c>
      <c r="N681" s="11">
        <v>17580000000</v>
      </c>
    </row>
    <row r="682" spans="1:14" x14ac:dyDescent="0.25">
      <c r="A682" t="s">
        <v>5809</v>
      </c>
      <c r="B682" t="s">
        <v>5810</v>
      </c>
      <c r="C682" t="s">
        <v>5811</v>
      </c>
      <c r="D682">
        <v>328.13</v>
      </c>
      <c r="E682">
        <v>282.06</v>
      </c>
      <c r="F682" t="s">
        <v>5812</v>
      </c>
      <c r="G682" t="s">
        <v>5813</v>
      </c>
      <c r="H682">
        <v>22.96</v>
      </c>
      <c r="I682">
        <v>0.09</v>
      </c>
      <c r="J682" t="s">
        <v>5814</v>
      </c>
      <c r="K682" s="11">
        <v>27930000</v>
      </c>
      <c r="L682" s="11">
        <v>472520</v>
      </c>
      <c r="M682" s="11">
        <v>97300000</v>
      </c>
      <c r="N682" s="11">
        <v>17129999999.999998</v>
      </c>
    </row>
    <row r="683" spans="1:14" x14ac:dyDescent="0.25">
      <c r="A683" t="s">
        <v>6868</v>
      </c>
      <c r="B683" t="s">
        <v>6869</v>
      </c>
      <c r="C683" t="s">
        <v>6870</v>
      </c>
      <c r="D683">
        <v>209.6</v>
      </c>
      <c r="E683">
        <v>194.95</v>
      </c>
      <c r="F683" t="s">
        <v>6871</v>
      </c>
      <c r="G683" t="s">
        <v>6872</v>
      </c>
      <c r="H683">
        <v>20.53</v>
      </c>
      <c r="I683">
        <v>0.09</v>
      </c>
      <c r="J683" t="s">
        <v>6873</v>
      </c>
      <c r="K683" s="11">
        <v>20930000</v>
      </c>
      <c r="L683" s="11">
        <v>472870</v>
      </c>
      <c r="M683" s="11">
        <v>219430000</v>
      </c>
      <c r="N683" s="11">
        <v>16410000000</v>
      </c>
    </row>
    <row r="684" spans="1:14" x14ac:dyDescent="0.25">
      <c r="A684" t="s">
        <v>7103</v>
      </c>
      <c r="B684" t="s">
        <v>7104</v>
      </c>
      <c r="C684" t="s">
        <v>7105</v>
      </c>
      <c r="D684">
        <v>286.08</v>
      </c>
      <c r="E684">
        <v>219.87</v>
      </c>
      <c r="F684" t="s">
        <v>7106</v>
      </c>
      <c r="G684" t="s">
        <v>7107</v>
      </c>
      <c r="H684">
        <v>37.840000000000003</v>
      </c>
      <c r="I684">
        <v>0.09</v>
      </c>
      <c r="J684" t="s">
        <v>7108</v>
      </c>
      <c r="K684" s="11">
        <v>52020000</v>
      </c>
      <c r="L684" s="11">
        <v>989560</v>
      </c>
      <c r="M684" s="11">
        <v>282430000</v>
      </c>
      <c r="N684" s="11">
        <v>16040000000</v>
      </c>
    </row>
    <row r="685" spans="1:14" x14ac:dyDescent="0.25">
      <c r="A685" t="s">
        <v>6282</v>
      </c>
      <c r="B685" t="s">
        <v>6283</v>
      </c>
      <c r="C685" t="s">
        <v>4106</v>
      </c>
      <c r="D685">
        <v>101</v>
      </c>
      <c r="E685">
        <v>104.6</v>
      </c>
      <c r="F685" t="s">
        <v>4675</v>
      </c>
      <c r="G685" t="s">
        <v>6284</v>
      </c>
      <c r="H685">
        <v>33.130000000000003</v>
      </c>
      <c r="I685">
        <v>0.09</v>
      </c>
      <c r="J685" t="s">
        <v>6285</v>
      </c>
      <c r="K685" s="11">
        <v>35640000</v>
      </c>
      <c r="L685" s="11">
        <v>1570000</v>
      </c>
      <c r="M685" s="11">
        <v>136850000</v>
      </c>
      <c r="N685" s="11">
        <v>15740000000</v>
      </c>
    </row>
    <row r="686" spans="1:14" x14ac:dyDescent="0.25">
      <c r="A686" t="s">
        <v>6197</v>
      </c>
      <c r="B686" t="s">
        <v>6198</v>
      </c>
      <c r="C686" t="s">
        <v>6199</v>
      </c>
      <c r="D686">
        <v>82.08</v>
      </c>
      <c r="E686">
        <v>86.38</v>
      </c>
      <c r="F686" t="s">
        <v>294</v>
      </c>
      <c r="G686" t="s">
        <v>6200</v>
      </c>
      <c r="H686">
        <v>29.72</v>
      </c>
      <c r="I686">
        <v>0.09</v>
      </c>
      <c r="J686" t="s">
        <v>6201</v>
      </c>
      <c r="K686" s="11">
        <v>25220000</v>
      </c>
      <c r="L686" s="11">
        <v>1310000</v>
      </c>
      <c r="M686" s="11">
        <v>127860000</v>
      </c>
      <c r="N686" s="11">
        <v>14450000000</v>
      </c>
    </row>
    <row r="687" spans="1:14" x14ac:dyDescent="0.25">
      <c r="A687" t="s">
        <v>5320</v>
      </c>
      <c r="B687" t="s">
        <v>5321</v>
      </c>
      <c r="C687" t="s">
        <v>5322</v>
      </c>
      <c r="D687">
        <v>111.22</v>
      </c>
      <c r="E687">
        <v>94.94</v>
      </c>
      <c r="F687" t="s">
        <v>5323</v>
      </c>
      <c r="G687" t="s">
        <v>5324</v>
      </c>
      <c r="H687">
        <v>26.65</v>
      </c>
      <c r="I687">
        <v>0.09</v>
      </c>
      <c r="J687" t="s">
        <v>5325</v>
      </c>
      <c r="K687" s="11">
        <v>18130000</v>
      </c>
      <c r="L687" s="11">
        <v>826470</v>
      </c>
      <c r="M687" s="11">
        <v>71610000</v>
      </c>
      <c r="N687" s="11">
        <v>14410000000</v>
      </c>
    </row>
    <row r="688" spans="1:14" x14ac:dyDescent="0.25">
      <c r="A688" t="s">
        <v>5003</v>
      </c>
      <c r="B688" t="s">
        <v>5004</v>
      </c>
      <c r="C688" t="s">
        <v>2401</v>
      </c>
      <c r="D688">
        <v>162.58000000000001</v>
      </c>
      <c r="E688">
        <v>144.58000000000001</v>
      </c>
      <c r="F688" t="s">
        <v>5005</v>
      </c>
      <c r="G688" t="s">
        <v>5006</v>
      </c>
      <c r="H688">
        <v>24.27</v>
      </c>
      <c r="I688">
        <v>0.09</v>
      </c>
      <c r="J688" t="s">
        <v>5007</v>
      </c>
      <c r="K688" s="11">
        <v>12430000</v>
      </c>
      <c r="L688" s="11">
        <v>489650</v>
      </c>
      <c r="M688" s="11">
        <v>58650000</v>
      </c>
      <c r="N688" s="11">
        <v>13670000000</v>
      </c>
    </row>
    <row r="689" spans="1:14" x14ac:dyDescent="0.25">
      <c r="A689" t="s">
        <v>5779</v>
      </c>
      <c r="B689" t="s">
        <v>5780</v>
      </c>
      <c r="C689" t="s">
        <v>5781</v>
      </c>
      <c r="D689">
        <v>192.15</v>
      </c>
      <c r="E689">
        <v>174.59</v>
      </c>
      <c r="F689" t="s">
        <v>5782</v>
      </c>
      <c r="G689" t="s">
        <v>5783</v>
      </c>
      <c r="H689">
        <v>24.57</v>
      </c>
      <c r="I689">
        <v>0.09</v>
      </c>
      <c r="J689" t="s">
        <v>4583</v>
      </c>
      <c r="K689" s="11">
        <v>23480000</v>
      </c>
      <c r="L689" s="11">
        <v>552610</v>
      </c>
      <c r="M689" s="11">
        <v>95300000</v>
      </c>
      <c r="N689" s="11">
        <v>12730000000</v>
      </c>
    </row>
    <row r="690" spans="1:14" x14ac:dyDescent="0.25">
      <c r="A690" t="s">
        <v>4633</v>
      </c>
      <c r="B690" t="s">
        <v>4634</v>
      </c>
      <c r="C690" t="s">
        <v>2277</v>
      </c>
      <c r="D690">
        <v>81.12</v>
      </c>
      <c r="E690">
        <v>92.68</v>
      </c>
      <c r="F690" t="s">
        <v>4635</v>
      </c>
      <c r="G690" t="s">
        <v>4636</v>
      </c>
      <c r="H690">
        <v>19.59</v>
      </c>
      <c r="I690">
        <v>0.09</v>
      </c>
      <c r="J690" t="s">
        <v>4637</v>
      </c>
      <c r="K690" s="11">
        <v>11380000</v>
      </c>
      <c r="L690" s="11">
        <v>615070</v>
      </c>
      <c r="M690" s="11">
        <v>47410000</v>
      </c>
      <c r="N690" s="11">
        <v>11090000000</v>
      </c>
    </row>
    <row r="691" spans="1:14" x14ac:dyDescent="0.25">
      <c r="A691" t="s">
        <v>6997</v>
      </c>
      <c r="B691" t="s">
        <v>6998</v>
      </c>
      <c r="C691" t="s">
        <v>4997</v>
      </c>
      <c r="D691">
        <v>239.48</v>
      </c>
      <c r="E691">
        <v>201.33</v>
      </c>
      <c r="F691" t="s">
        <v>6999</v>
      </c>
      <c r="G691" t="s">
        <v>7000</v>
      </c>
      <c r="H691">
        <v>26.01</v>
      </c>
      <c r="I691">
        <v>0.09</v>
      </c>
      <c r="J691" t="s">
        <v>4677</v>
      </c>
      <c r="K691" s="11">
        <v>58290000</v>
      </c>
      <c r="L691" s="11">
        <v>979400</v>
      </c>
      <c r="M691" s="11">
        <v>251280000</v>
      </c>
      <c r="N691" s="11">
        <v>10310000000</v>
      </c>
    </row>
    <row r="692" spans="1:14" x14ac:dyDescent="0.25">
      <c r="A692" t="s">
        <v>5858</v>
      </c>
      <c r="B692" t="s">
        <v>5859</v>
      </c>
      <c r="C692" t="s">
        <v>5860</v>
      </c>
      <c r="D692">
        <v>245.36</v>
      </c>
      <c r="E692">
        <v>238.97</v>
      </c>
      <c r="F692" t="s">
        <v>5861</v>
      </c>
      <c r="G692" t="s">
        <v>5862</v>
      </c>
      <c r="H692">
        <v>27.39</v>
      </c>
      <c r="I692">
        <v>0.09</v>
      </c>
      <c r="J692" t="s">
        <v>5863</v>
      </c>
      <c r="K692" s="11">
        <v>24520000</v>
      </c>
      <c r="L692" s="11">
        <v>427120</v>
      </c>
      <c r="M692" s="11">
        <v>102520000</v>
      </c>
      <c r="N692" s="11">
        <v>10060000000</v>
      </c>
    </row>
    <row r="693" spans="1:14" x14ac:dyDescent="0.25">
      <c r="A693" t="s">
        <v>4949</v>
      </c>
      <c r="B693" t="s">
        <v>4950</v>
      </c>
      <c r="C693" t="s">
        <v>4951</v>
      </c>
      <c r="D693">
        <v>111.53</v>
      </c>
      <c r="E693">
        <v>124.43</v>
      </c>
      <c r="F693" t="s">
        <v>4952</v>
      </c>
      <c r="G693" t="s">
        <v>4953</v>
      </c>
      <c r="H693">
        <v>19.23</v>
      </c>
      <c r="I693">
        <v>0.09</v>
      </c>
      <c r="J693" t="s">
        <v>4954</v>
      </c>
      <c r="K693" s="11">
        <v>9860000</v>
      </c>
      <c r="L693" s="11">
        <v>477600</v>
      </c>
      <c r="M693" s="11">
        <v>56700000</v>
      </c>
      <c r="N693" s="11">
        <v>8160000000</v>
      </c>
    </row>
    <row r="694" spans="1:14" x14ac:dyDescent="0.25">
      <c r="A694" t="s">
        <v>6401</v>
      </c>
      <c r="B694" t="s">
        <v>6402</v>
      </c>
      <c r="C694" t="s">
        <v>6403</v>
      </c>
      <c r="D694">
        <v>105.52</v>
      </c>
      <c r="E694">
        <v>102.79</v>
      </c>
      <c r="F694" t="s">
        <v>1000</v>
      </c>
      <c r="G694" t="s">
        <v>6404</v>
      </c>
      <c r="H694">
        <v>48.89</v>
      </c>
      <c r="I694">
        <v>0.09</v>
      </c>
      <c r="J694" t="s">
        <v>6405</v>
      </c>
      <c r="K694" s="11">
        <v>48950000</v>
      </c>
      <c r="L694" s="11">
        <v>1520000</v>
      </c>
      <c r="M694" s="11">
        <v>150830000</v>
      </c>
      <c r="N694" s="11">
        <v>7810000000</v>
      </c>
    </row>
    <row r="695" spans="1:14" x14ac:dyDescent="0.25">
      <c r="A695" t="s">
        <v>7636</v>
      </c>
      <c r="B695" t="s">
        <v>7637</v>
      </c>
      <c r="C695" t="s">
        <v>7638</v>
      </c>
      <c r="D695">
        <v>74.37</v>
      </c>
      <c r="E695">
        <v>59.66</v>
      </c>
      <c r="F695" t="s">
        <v>1296</v>
      </c>
      <c r="G695" t="s">
        <v>7639</v>
      </c>
      <c r="H695">
        <v>46.94</v>
      </c>
      <c r="I695">
        <v>0.09</v>
      </c>
      <c r="J695" t="s">
        <v>4287</v>
      </c>
      <c r="K695" s="11">
        <v>37900000</v>
      </c>
      <c r="L695" s="11">
        <v>2150000</v>
      </c>
      <c r="M695" s="11">
        <v>613970000</v>
      </c>
      <c r="N695" s="11">
        <v>7790000000</v>
      </c>
    </row>
    <row r="696" spans="1:14" x14ac:dyDescent="0.25">
      <c r="A696" t="s">
        <v>3350</v>
      </c>
      <c r="B696" t="s">
        <v>3351</v>
      </c>
      <c r="C696" t="s">
        <v>1156</v>
      </c>
      <c r="D696">
        <v>87.09</v>
      </c>
      <c r="E696">
        <v>87.2</v>
      </c>
      <c r="F696" t="s">
        <v>3352</v>
      </c>
      <c r="G696" t="s">
        <v>3349</v>
      </c>
      <c r="H696">
        <v>15.47</v>
      </c>
      <c r="I696">
        <v>0.09</v>
      </c>
      <c r="J696" t="s">
        <v>3353</v>
      </c>
      <c r="K696" s="11">
        <v>6370000</v>
      </c>
      <c r="L696" s="11">
        <v>378560</v>
      </c>
      <c r="M696" s="11">
        <v>23520000</v>
      </c>
      <c r="N696" s="11">
        <v>7730000000</v>
      </c>
    </row>
    <row r="697" spans="1:14" x14ac:dyDescent="0.25">
      <c r="A697" t="s">
        <v>4589</v>
      </c>
      <c r="B697" t="s">
        <v>4590</v>
      </c>
      <c r="C697" t="s">
        <v>4591</v>
      </c>
      <c r="D697">
        <v>99.9</v>
      </c>
      <c r="E697">
        <v>119.82</v>
      </c>
      <c r="F697" t="s">
        <v>4592</v>
      </c>
      <c r="G697" t="s">
        <v>4593</v>
      </c>
      <c r="H697">
        <v>30.71</v>
      </c>
      <c r="I697">
        <v>0.09</v>
      </c>
      <c r="J697" t="s">
        <v>4594</v>
      </c>
      <c r="K697" s="11">
        <v>10460000</v>
      </c>
      <c r="L697" s="11">
        <v>479680</v>
      </c>
      <c r="M697" s="11">
        <v>46470000</v>
      </c>
      <c r="N697" s="11">
        <v>6610000000</v>
      </c>
    </row>
    <row r="698" spans="1:14" x14ac:dyDescent="0.25">
      <c r="A698" t="s">
        <v>4088</v>
      </c>
      <c r="B698" t="s">
        <v>4089</v>
      </c>
      <c r="C698" t="s">
        <v>4090</v>
      </c>
      <c r="D698">
        <v>88.34</v>
      </c>
      <c r="E698">
        <v>81.150000000000006</v>
      </c>
      <c r="F698" t="s">
        <v>4091</v>
      </c>
      <c r="G698" t="s">
        <v>4092</v>
      </c>
      <c r="H698">
        <v>26.16</v>
      </c>
      <c r="I698">
        <v>0.09</v>
      </c>
      <c r="J698" t="s">
        <v>4093</v>
      </c>
      <c r="K698" s="11">
        <v>6820000</v>
      </c>
      <c r="L698" s="11">
        <v>478420</v>
      </c>
      <c r="M698" s="11">
        <v>35500000</v>
      </c>
      <c r="N698" s="11">
        <v>6390000000</v>
      </c>
    </row>
    <row r="699" spans="1:14" x14ac:dyDescent="0.25">
      <c r="A699" t="s">
        <v>3692</v>
      </c>
      <c r="B699" t="s">
        <v>3693</v>
      </c>
      <c r="C699" t="s">
        <v>3131</v>
      </c>
      <c r="D699">
        <v>59.54</v>
      </c>
      <c r="E699">
        <v>55.1</v>
      </c>
      <c r="F699" t="s">
        <v>3694</v>
      </c>
      <c r="G699" t="s">
        <v>3695</v>
      </c>
      <c r="H699">
        <v>25.37</v>
      </c>
      <c r="I699">
        <v>0.09</v>
      </c>
      <c r="J699" t="s">
        <v>3696</v>
      </c>
      <c r="K699" s="11">
        <v>6610000</v>
      </c>
      <c r="L699" s="11">
        <v>642610</v>
      </c>
      <c r="M699" s="11">
        <v>28330000</v>
      </c>
      <c r="N699" s="11">
        <v>6300000000</v>
      </c>
    </row>
    <row r="700" spans="1:14" x14ac:dyDescent="0.25">
      <c r="A700" t="s">
        <v>4350</v>
      </c>
      <c r="B700" t="s">
        <v>4351</v>
      </c>
      <c r="C700" t="s">
        <v>3512</v>
      </c>
      <c r="D700">
        <v>51.6</v>
      </c>
      <c r="E700">
        <v>58.15</v>
      </c>
      <c r="F700" t="s">
        <v>4352</v>
      </c>
      <c r="G700" t="s">
        <v>4353</v>
      </c>
      <c r="H700">
        <v>30.64</v>
      </c>
      <c r="I700">
        <v>0.09</v>
      </c>
      <c r="J700" t="s">
        <v>4354</v>
      </c>
      <c r="K700" s="11">
        <v>14590000</v>
      </c>
      <c r="L700" s="11">
        <v>841340</v>
      </c>
      <c r="M700" s="11">
        <v>40900000</v>
      </c>
      <c r="N700" s="11">
        <v>6180000000</v>
      </c>
    </row>
    <row r="701" spans="1:14" x14ac:dyDescent="0.25">
      <c r="A701" t="s">
        <v>6622</v>
      </c>
      <c r="B701" t="s">
        <v>6623</v>
      </c>
      <c r="C701" t="s">
        <v>6624</v>
      </c>
      <c r="D701">
        <v>48.7</v>
      </c>
      <c r="E701">
        <v>47.66</v>
      </c>
      <c r="F701" t="s">
        <v>1311</v>
      </c>
      <c r="G701" t="s">
        <v>6625</v>
      </c>
      <c r="H701">
        <v>51.26</v>
      </c>
      <c r="I701">
        <v>0.09</v>
      </c>
      <c r="J701" t="s">
        <v>3170</v>
      </c>
      <c r="K701" s="11">
        <v>29450000</v>
      </c>
      <c r="L701" s="11">
        <v>2410000</v>
      </c>
      <c r="M701" s="11">
        <v>184600000</v>
      </c>
      <c r="N701" s="11">
        <v>5890000000</v>
      </c>
    </row>
    <row r="702" spans="1:14" x14ac:dyDescent="0.25">
      <c r="A702" t="s">
        <v>3687</v>
      </c>
      <c r="B702" t="s">
        <v>3688</v>
      </c>
      <c r="C702" t="s">
        <v>3409</v>
      </c>
      <c r="D702">
        <v>65.05</v>
      </c>
      <c r="E702">
        <v>60.85</v>
      </c>
      <c r="F702" t="s">
        <v>3689</v>
      </c>
      <c r="G702" t="s">
        <v>3690</v>
      </c>
      <c r="H702">
        <v>19.8</v>
      </c>
      <c r="I702">
        <v>0.09</v>
      </c>
      <c r="J702" t="s">
        <v>3691</v>
      </c>
      <c r="K702" s="11">
        <v>6040000</v>
      </c>
      <c r="L702" s="11">
        <v>527320</v>
      </c>
      <c r="M702" s="11">
        <v>28260000</v>
      </c>
      <c r="N702" s="11">
        <v>5820000000</v>
      </c>
    </row>
    <row r="703" spans="1:14" x14ac:dyDescent="0.25">
      <c r="A703" t="s">
        <v>3675</v>
      </c>
      <c r="B703" t="s">
        <v>3676</v>
      </c>
      <c r="C703" t="s">
        <v>3677</v>
      </c>
      <c r="D703">
        <v>86.85</v>
      </c>
      <c r="E703">
        <v>81.510000000000005</v>
      </c>
      <c r="F703" t="s">
        <v>3678</v>
      </c>
      <c r="G703" t="s">
        <v>3679</v>
      </c>
      <c r="H703">
        <v>20.190000000000001</v>
      </c>
      <c r="I703">
        <v>0.09</v>
      </c>
      <c r="J703" t="s">
        <v>3680</v>
      </c>
      <c r="K703" s="11">
        <v>8680000</v>
      </c>
      <c r="L703" s="11">
        <v>470690</v>
      </c>
      <c r="M703" s="11">
        <v>28190000</v>
      </c>
      <c r="N703" s="11">
        <v>5750000000</v>
      </c>
    </row>
    <row r="704" spans="1:14" x14ac:dyDescent="0.25">
      <c r="A704" t="s">
        <v>2448</v>
      </c>
      <c r="B704" t="s">
        <v>2449</v>
      </c>
      <c r="C704" t="s">
        <v>2450</v>
      </c>
      <c r="D704">
        <v>57.82</v>
      </c>
      <c r="E704">
        <v>49.62</v>
      </c>
      <c r="F704" t="s">
        <v>2451</v>
      </c>
      <c r="G704" t="s">
        <v>2452</v>
      </c>
      <c r="H704">
        <v>22.89</v>
      </c>
      <c r="I704">
        <v>0.09</v>
      </c>
      <c r="J704" t="s">
        <v>2453</v>
      </c>
      <c r="K704" s="11">
        <v>6460000</v>
      </c>
      <c r="L704" s="11">
        <v>693590</v>
      </c>
      <c r="M704" s="11">
        <v>12890000</v>
      </c>
      <c r="N704" s="11">
        <v>5670000000</v>
      </c>
    </row>
    <row r="705" spans="1:14" x14ac:dyDescent="0.25">
      <c r="A705" t="s">
        <v>3363</v>
      </c>
      <c r="B705" t="s">
        <v>3364</v>
      </c>
      <c r="C705" t="s">
        <v>2900</v>
      </c>
      <c r="D705">
        <v>26.05</v>
      </c>
      <c r="E705">
        <v>30.22</v>
      </c>
      <c r="F705" t="s">
        <v>3365</v>
      </c>
      <c r="G705" t="s">
        <v>3366</v>
      </c>
      <c r="H705">
        <v>35.81</v>
      </c>
      <c r="I705">
        <v>0.09</v>
      </c>
      <c r="J705" t="s">
        <v>3367</v>
      </c>
      <c r="K705" s="11">
        <v>5130000</v>
      </c>
      <c r="L705" s="11">
        <v>832650</v>
      </c>
      <c r="M705" s="11">
        <v>23580000</v>
      </c>
      <c r="N705" s="11">
        <v>5250000000</v>
      </c>
    </row>
    <row r="706" spans="1:14" x14ac:dyDescent="0.25">
      <c r="A706" t="s">
        <v>4154</v>
      </c>
      <c r="B706" t="s">
        <v>4155</v>
      </c>
      <c r="C706" t="s">
        <v>4156</v>
      </c>
      <c r="D706">
        <v>85.25</v>
      </c>
      <c r="E706">
        <v>69.27</v>
      </c>
      <c r="F706" t="s">
        <v>4157</v>
      </c>
      <c r="G706" t="s">
        <v>4158</v>
      </c>
      <c r="H706">
        <v>25.2</v>
      </c>
      <c r="I706">
        <v>0.09</v>
      </c>
      <c r="J706" t="s">
        <v>4159</v>
      </c>
      <c r="K706" s="11">
        <v>5800000</v>
      </c>
      <c r="L706" s="11">
        <v>473990</v>
      </c>
      <c r="M706" s="11">
        <v>36570000</v>
      </c>
      <c r="N706" s="11">
        <v>5090000000</v>
      </c>
    </row>
    <row r="707" spans="1:14" x14ac:dyDescent="0.25">
      <c r="A707" t="s">
        <v>5326</v>
      </c>
      <c r="B707" t="s">
        <v>5327</v>
      </c>
      <c r="C707" t="s">
        <v>5328</v>
      </c>
      <c r="D707">
        <v>88.4</v>
      </c>
      <c r="E707">
        <v>83.36</v>
      </c>
      <c r="F707" t="s">
        <v>5329</v>
      </c>
      <c r="G707" t="s">
        <v>5330</v>
      </c>
      <c r="H707">
        <v>25.52</v>
      </c>
      <c r="I707">
        <v>0.09</v>
      </c>
      <c r="J707" t="s">
        <v>5331</v>
      </c>
      <c r="K707" s="11">
        <v>12090000</v>
      </c>
      <c r="L707" s="11">
        <v>660360</v>
      </c>
      <c r="M707" s="11">
        <v>71650000</v>
      </c>
      <c r="N707" s="11">
        <v>4990000000</v>
      </c>
    </row>
    <row r="708" spans="1:14" x14ac:dyDescent="0.25">
      <c r="A708" t="s">
        <v>3671</v>
      </c>
      <c r="B708" t="s">
        <v>3672</v>
      </c>
      <c r="C708" t="s">
        <v>3673</v>
      </c>
      <c r="D708">
        <v>50.87</v>
      </c>
      <c r="E708">
        <v>49.63</v>
      </c>
      <c r="F708" t="s">
        <v>233</v>
      </c>
      <c r="G708" t="s">
        <v>3674</v>
      </c>
      <c r="H708">
        <v>30.45</v>
      </c>
      <c r="I708">
        <v>0.09</v>
      </c>
      <c r="J708" t="s">
        <v>2492</v>
      </c>
      <c r="K708" s="11">
        <v>10640000</v>
      </c>
      <c r="L708" s="11">
        <v>1140000</v>
      </c>
      <c r="M708" s="11">
        <v>28130000</v>
      </c>
      <c r="N708" s="11">
        <v>4800000000</v>
      </c>
    </row>
    <row r="709" spans="1:14" x14ac:dyDescent="0.25">
      <c r="A709" t="s">
        <v>3610</v>
      </c>
      <c r="B709" t="s">
        <v>3611</v>
      </c>
      <c r="C709" t="s">
        <v>3612</v>
      </c>
      <c r="D709">
        <v>71.09</v>
      </c>
      <c r="E709">
        <v>66.38</v>
      </c>
      <c r="F709" t="s">
        <v>3613</v>
      </c>
      <c r="G709" t="s">
        <v>3614</v>
      </c>
      <c r="H709">
        <v>25.52</v>
      </c>
      <c r="I709">
        <v>0.09</v>
      </c>
      <c r="J709" t="s">
        <v>3615</v>
      </c>
      <c r="K709" s="11">
        <v>6910000</v>
      </c>
      <c r="L709" s="11">
        <v>468480</v>
      </c>
      <c r="M709" s="11">
        <v>26550000</v>
      </c>
      <c r="N709" s="11">
        <v>3960000000</v>
      </c>
    </row>
    <row r="710" spans="1:14" x14ac:dyDescent="0.25">
      <c r="A710" t="s">
        <v>4035</v>
      </c>
      <c r="B710" t="s">
        <v>4036</v>
      </c>
      <c r="C710" t="s">
        <v>1555</v>
      </c>
      <c r="D710">
        <v>92.85</v>
      </c>
      <c r="E710">
        <v>85.43</v>
      </c>
      <c r="F710" t="s">
        <v>4037</v>
      </c>
      <c r="G710" t="s">
        <v>4038</v>
      </c>
      <c r="H710">
        <v>28.14</v>
      </c>
      <c r="I710">
        <v>0.09</v>
      </c>
      <c r="J710" t="s">
        <v>3050</v>
      </c>
      <c r="K710" s="11">
        <v>6930000</v>
      </c>
      <c r="L710" s="11">
        <v>510850</v>
      </c>
      <c r="M710" s="11">
        <v>34590000</v>
      </c>
      <c r="N710" s="11">
        <v>3830000000</v>
      </c>
    </row>
    <row r="711" spans="1:14" x14ac:dyDescent="0.25">
      <c r="A711" t="s">
        <v>3591</v>
      </c>
      <c r="B711" t="s">
        <v>3592</v>
      </c>
      <c r="C711" t="s">
        <v>2805</v>
      </c>
      <c r="D711">
        <v>34.35</v>
      </c>
      <c r="E711">
        <v>42.32</v>
      </c>
      <c r="F711" t="s">
        <v>3593</v>
      </c>
      <c r="G711" t="s">
        <v>3594</v>
      </c>
      <c r="H711">
        <v>36.89</v>
      </c>
      <c r="I711">
        <v>0.09</v>
      </c>
      <c r="J711" t="s">
        <v>2921</v>
      </c>
      <c r="K711" s="11">
        <v>9440000</v>
      </c>
      <c r="L711" s="11">
        <v>905030</v>
      </c>
      <c r="M711" s="11">
        <v>26320000</v>
      </c>
      <c r="N711" s="11">
        <v>3370000000</v>
      </c>
    </row>
    <row r="712" spans="1:14" x14ac:dyDescent="0.25">
      <c r="A712" t="s">
        <v>5153</v>
      </c>
      <c r="B712" t="s">
        <v>5154</v>
      </c>
      <c r="C712" t="s">
        <v>5155</v>
      </c>
      <c r="D712">
        <v>53.84</v>
      </c>
      <c r="E712">
        <v>56.47</v>
      </c>
      <c r="F712" t="s">
        <v>5156</v>
      </c>
      <c r="G712" t="s">
        <v>5157</v>
      </c>
      <c r="H712">
        <v>29.66</v>
      </c>
      <c r="I712">
        <v>0.09</v>
      </c>
      <c r="J712" t="s">
        <v>4015</v>
      </c>
      <c r="K712" s="11">
        <v>11440000</v>
      </c>
      <c r="L712" s="11">
        <v>956410</v>
      </c>
      <c r="M712" s="11">
        <v>64459999.999999993</v>
      </c>
      <c r="N712" s="11">
        <v>3280000000</v>
      </c>
    </row>
    <row r="713" spans="1:14" x14ac:dyDescent="0.25">
      <c r="A713" t="s">
        <v>3176</v>
      </c>
      <c r="B713" t="s">
        <v>3177</v>
      </c>
      <c r="C713" t="s">
        <v>3178</v>
      </c>
      <c r="D713">
        <v>82.33</v>
      </c>
      <c r="E713">
        <v>56.5</v>
      </c>
      <c r="F713" t="s">
        <v>3179</v>
      </c>
      <c r="G713" t="s">
        <v>3180</v>
      </c>
      <c r="H713">
        <v>40.79</v>
      </c>
      <c r="I713">
        <v>0.09</v>
      </c>
      <c r="J713" t="s">
        <v>2667</v>
      </c>
      <c r="K713" s="11">
        <v>11700000</v>
      </c>
      <c r="L713" s="11">
        <v>937620</v>
      </c>
      <c r="M713" s="11">
        <v>20910000</v>
      </c>
      <c r="N713" s="11">
        <v>2730000000</v>
      </c>
    </row>
    <row r="714" spans="1:14" x14ac:dyDescent="0.25">
      <c r="A714" t="s">
        <v>4373</v>
      </c>
      <c r="B714" t="s">
        <v>4374</v>
      </c>
      <c r="C714" t="s">
        <v>4375</v>
      </c>
      <c r="D714">
        <v>53.02</v>
      </c>
      <c r="E714">
        <v>56.64</v>
      </c>
      <c r="F714" t="s">
        <v>4376</v>
      </c>
      <c r="G714" t="s">
        <v>4377</v>
      </c>
      <c r="H714">
        <v>31.74</v>
      </c>
      <c r="I714">
        <v>0.09</v>
      </c>
      <c r="J714" t="s">
        <v>1982</v>
      </c>
      <c r="K714" s="11">
        <v>14340000</v>
      </c>
      <c r="L714" s="11">
        <v>836340</v>
      </c>
      <c r="M714" s="11">
        <v>41670000</v>
      </c>
      <c r="N714" s="11">
        <v>2720000000</v>
      </c>
    </row>
    <row r="715" spans="1:14" x14ac:dyDescent="0.25">
      <c r="A715" t="s">
        <v>4713</v>
      </c>
      <c r="B715" t="s">
        <v>4714</v>
      </c>
      <c r="C715" t="s">
        <v>2900</v>
      </c>
      <c r="D715">
        <v>50.77</v>
      </c>
      <c r="E715">
        <v>57.07</v>
      </c>
      <c r="F715" t="s">
        <v>4715</v>
      </c>
      <c r="G715" t="s">
        <v>4711</v>
      </c>
      <c r="H715">
        <v>30.86</v>
      </c>
      <c r="I715">
        <v>0.09</v>
      </c>
      <c r="J715" t="s">
        <v>1240</v>
      </c>
      <c r="K715" s="11">
        <v>5130000</v>
      </c>
      <c r="L715" s="11">
        <v>513860</v>
      </c>
      <c r="M715" s="11">
        <v>49290000</v>
      </c>
      <c r="N715" s="11">
        <v>2610000000</v>
      </c>
    </row>
    <row r="716" spans="1:14" x14ac:dyDescent="0.25">
      <c r="A716" t="s">
        <v>3028</v>
      </c>
      <c r="B716" t="s">
        <v>3029</v>
      </c>
      <c r="C716" t="s">
        <v>3030</v>
      </c>
      <c r="D716">
        <v>26.51</v>
      </c>
      <c r="E716">
        <v>39.18</v>
      </c>
      <c r="F716" t="s">
        <v>3031</v>
      </c>
      <c r="G716" t="s">
        <v>3027</v>
      </c>
      <c r="H716">
        <v>42.94</v>
      </c>
      <c r="I716">
        <v>0.09</v>
      </c>
      <c r="J716" t="s">
        <v>3032</v>
      </c>
      <c r="K716" s="11">
        <v>7080000</v>
      </c>
      <c r="L716" s="11">
        <v>864620</v>
      </c>
      <c r="M716" s="11">
        <v>19070000</v>
      </c>
      <c r="N716" s="11">
        <v>2540000000</v>
      </c>
    </row>
    <row r="717" spans="1:14" x14ac:dyDescent="0.25">
      <c r="A717" t="s">
        <v>6103</v>
      </c>
      <c r="B717" t="s">
        <v>6104</v>
      </c>
      <c r="C717" t="s">
        <v>2726</v>
      </c>
      <c r="D717">
        <v>19.920000000000002</v>
      </c>
      <c r="E717">
        <v>29.98</v>
      </c>
      <c r="F717" t="s">
        <v>512</v>
      </c>
      <c r="G717" t="s">
        <v>6105</v>
      </c>
      <c r="H717">
        <v>62.85</v>
      </c>
      <c r="I717">
        <v>0.09</v>
      </c>
      <c r="J717" t="s">
        <v>6106</v>
      </c>
      <c r="K717" s="11">
        <v>15390000</v>
      </c>
      <c r="L717" s="11">
        <v>2120000</v>
      </c>
      <c r="M717" s="11">
        <v>122260000</v>
      </c>
      <c r="N717" s="11">
        <v>2480000000</v>
      </c>
    </row>
    <row r="718" spans="1:14" x14ac:dyDescent="0.25">
      <c r="A718" t="s">
        <v>6426</v>
      </c>
      <c r="B718" t="s">
        <v>6427</v>
      </c>
      <c r="C718" t="s">
        <v>6428</v>
      </c>
      <c r="D718">
        <v>62.19</v>
      </c>
      <c r="E718">
        <v>65.010000000000005</v>
      </c>
      <c r="F718" t="s">
        <v>6429</v>
      </c>
      <c r="G718" t="s">
        <v>6430</v>
      </c>
      <c r="H718">
        <v>32.340000000000003</v>
      </c>
      <c r="I718">
        <v>0.09</v>
      </c>
      <c r="J718" t="s">
        <v>943</v>
      </c>
      <c r="K718" s="11">
        <v>13920000</v>
      </c>
      <c r="L718" s="11">
        <v>965970</v>
      </c>
      <c r="M718" s="11">
        <v>154060000</v>
      </c>
      <c r="N718" s="11">
        <v>2000000000</v>
      </c>
    </row>
    <row r="719" spans="1:14" x14ac:dyDescent="0.25">
      <c r="A719" t="s">
        <v>3538</v>
      </c>
      <c r="B719" t="s">
        <v>3539</v>
      </c>
      <c r="C719" t="s">
        <v>3540</v>
      </c>
      <c r="D719">
        <v>42.79</v>
      </c>
      <c r="E719">
        <v>38.229999999999997</v>
      </c>
      <c r="F719" t="s">
        <v>3541</v>
      </c>
      <c r="G719" t="s">
        <v>3542</v>
      </c>
      <c r="H719">
        <v>31.71</v>
      </c>
      <c r="I719">
        <v>0.09</v>
      </c>
      <c r="J719" t="s">
        <v>1763</v>
      </c>
      <c r="K719" s="11">
        <v>7130000</v>
      </c>
      <c r="L719" s="11">
        <v>780960</v>
      </c>
      <c r="M719" s="11">
        <v>25530000</v>
      </c>
      <c r="N719" s="11">
        <v>1570000000</v>
      </c>
    </row>
    <row r="720" spans="1:14" x14ac:dyDescent="0.25">
      <c r="A720" t="s">
        <v>2505</v>
      </c>
      <c r="B720" t="s">
        <v>2506</v>
      </c>
      <c r="C720" t="s">
        <v>2507</v>
      </c>
      <c r="D720">
        <v>23.58</v>
      </c>
      <c r="E720">
        <v>30.16</v>
      </c>
      <c r="F720" t="s">
        <v>2508</v>
      </c>
      <c r="G720" t="s">
        <v>2509</v>
      </c>
      <c r="H720">
        <v>44.78</v>
      </c>
      <c r="I720">
        <v>0.09</v>
      </c>
      <c r="J720" t="s">
        <v>2510</v>
      </c>
      <c r="K720" s="11">
        <v>10050000</v>
      </c>
      <c r="L720" s="11">
        <v>960520</v>
      </c>
      <c r="M720" s="11">
        <v>13200000</v>
      </c>
      <c r="N720" s="11">
        <v>672960000</v>
      </c>
    </row>
    <row r="721" spans="1:14" x14ac:dyDescent="0.25">
      <c r="A721" t="s">
        <v>7339</v>
      </c>
      <c r="B721" t="s">
        <v>7340</v>
      </c>
      <c r="C721" t="s">
        <v>7341</v>
      </c>
      <c r="D721">
        <v>519.85</v>
      </c>
      <c r="E721">
        <v>492.77</v>
      </c>
      <c r="F721" t="s">
        <v>7342</v>
      </c>
      <c r="G721" t="s">
        <v>7343</v>
      </c>
      <c r="H721">
        <v>22.84</v>
      </c>
      <c r="I721">
        <v>0.1</v>
      </c>
      <c r="J721" t="s">
        <v>7344</v>
      </c>
      <c r="K721" s="11">
        <v>60510000</v>
      </c>
      <c r="L721" s="11">
        <v>556470</v>
      </c>
      <c r="M721" s="11">
        <v>379620000</v>
      </c>
      <c r="N721" s="11">
        <v>83840000000</v>
      </c>
    </row>
    <row r="722" spans="1:14" x14ac:dyDescent="0.25">
      <c r="A722" t="s">
        <v>5500</v>
      </c>
      <c r="B722" t="s">
        <v>5501</v>
      </c>
      <c r="C722" t="s">
        <v>5502</v>
      </c>
      <c r="D722">
        <v>277.08999999999997</v>
      </c>
      <c r="E722">
        <v>258.3</v>
      </c>
      <c r="F722" t="s">
        <v>5503</v>
      </c>
      <c r="G722" t="s">
        <v>5504</v>
      </c>
      <c r="H722">
        <v>19.46</v>
      </c>
      <c r="I722">
        <v>0.1</v>
      </c>
      <c r="J722" t="s">
        <v>5505</v>
      </c>
      <c r="K722" s="11">
        <v>19340000</v>
      </c>
      <c r="L722" s="11">
        <v>443710</v>
      </c>
      <c r="M722" s="11">
        <v>80010000</v>
      </c>
      <c r="N722" s="11">
        <v>28490000000</v>
      </c>
    </row>
    <row r="723" spans="1:14" x14ac:dyDescent="0.25">
      <c r="A723" t="s">
        <v>6495</v>
      </c>
      <c r="B723" t="s">
        <v>6496</v>
      </c>
      <c r="C723" t="s">
        <v>6497</v>
      </c>
      <c r="D723">
        <v>222.58</v>
      </c>
      <c r="E723">
        <v>227.41</v>
      </c>
      <c r="F723" t="s">
        <v>5509</v>
      </c>
      <c r="G723" t="s">
        <v>6498</v>
      </c>
      <c r="H723">
        <v>29.17</v>
      </c>
      <c r="I723">
        <v>0.1</v>
      </c>
      <c r="J723" t="s">
        <v>5778</v>
      </c>
      <c r="K723" s="11">
        <v>58380000</v>
      </c>
      <c r="L723" s="11">
        <v>969770</v>
      </c>
      <c r="M723" s="11">
        <v>162510000</v>
      </c>
      <c r="N723" s="11">
        <v>18540000000</v>
      </c>
    </row>
    <row r="724" spans="1:14" x14ac:dyDescent="0.25">
      <c r="A724" t="s">
        <v>6560</v>
      </c>
      <c r="B724" t="s">
        <v>6561</v>
      </c>
      <c r="C724" t="s">
        <v>6562</v>
      </c>
      <c r="D724">
        <v>85.45</v>
      </c>
      <c r="E724">
        <v>53.81</v>
      </c>
      <c r="F724" t="s">
        <v>765</v>
      </c>
      <c r="G724" t="s">
        <v>6563</v>
      </c>
      <c r="H724">
        <v>63.79</v>
      </c>
      <c r="I724">
        <v>0.1</v>
      </c>
      <c r="J724" t="s">
        <v>6564</v>
      </c>
      <c r="K724" s="11">
        <v>41790000</v>
      </c>
      <c r="L724" s="11">
        <v>2900000</v>
      </c>
      <c r="M724" s="11">
        <v>173750000</v>
      </c>
      <c r="N724" s="11">
        <v>13750000000</v>
      </c>
    </row>
    <row r="725" spans="1:14" x14ac:dyDescent="0.25">
      <c r="A725" t="s">
        <v>6070</v>
      </c>
      <c r="B725" t="s">
        <v>6071</v>
      </c>
      <c r="C725" t="s">
        <v>6072</v>
      </c>
      <c r="D725">
        <v>196.93</v>
      </c>
      <c r="E725">
        <v>210.9</v>
      </c>
      <c r="F725" t="s">
        <v>6073</v>
      </c>
      <c r="G725" t="s">
        <v>6074</v>
      </c>
      <c r="H725">
        <v>27.86</v>
      </c>
      <c r="I725">
        <v>0.1</v>
      </c>
      <c r="J725" t="s">
        <v>6075</v>
      </c>
      <c r="K725" s="11">
        <v>31470000</v>
      </c>
      <c r="L725" s="11">
        <v>629300</v>
      </c>
      <c r="M725" s="11">
        <v>119870000</v>
      </c>
      <c r="N725" s="11">
        <v>12370000000</v>
      </c>
    </row>
    <row r="726" spans="1:14" x14ac:dyDescent="0.25">
      <c r="A726" t="s">
        <v>5879</v>
      </c>
      <c r="B726" t="s">
        <v>5880</v>
      </c>
      <c r="C726" t="s">
        <v>5881</v>
      </c>
      <c r="D726">
        <v>225.56</v>
      </c>
      <c r="E726">
        <v>235.76</v>
      </c>
      <c r="F726" t="s">
        <v>5882</v>
      </c>
      <c r="G726" t="s">
        <v>5883</v>
      </c>
      <c r="H726">
        <v>25.71</v>
      </c>
      <c r="I726">
        <v>0.1</v>
      </c>
      <c r="J726" t="s">
        <v>5884</v>
      </c>
      <c r="K726" s="11">
        <v>21250000</v>
      </c>
      <c r="L726" s="11">
        <v>455610</v>
      </c>
      <c r="M726" s="11">
        <v>103180000</v>
      </c>
      <c r="N726" s="11">
        <v>11060000000</v>
      </c>
    </row>
    <row r="727" spans="1:14" x14ac:dyDescent="0.25">
      <c r="A727" t="s">
        <v>5820</v>
      </c>
      <c r="B727" t="s">
        <v>5821</v>
      </c>
      <c r="C727" t="s">
        <v>5822</v>
      </c>
      <c r="D727">
        <v>233.44</v>
      </c>
      <c r="E727">
        <v>221.49</v>
      </c>
      <c r="F727" t="s">
        <v>5823</v>
      </c>
      <c r="G727" t="s">
        <v>5824</v>
      </c>
      <c r="H727">
        <v>21.14</v>
      </c>
      <c r="I727">
        <v>0.1</v>
      </c>
      <c r="J727" t="s">
        <v>3311</v>
      </c>
      <c r="K727" s="11">
        <v>18770000</v>
      </c>
      <c r="L727" s="11">
        <v>442370</v>
      </c>
      <c r="M727" s="11">
        <v>99640000</v>
      </c>
      <c r="N727" s="11">
        <v>9440000000</v>
      </c>
    </row>
    <row r="728" spans="1:14" x14ac:dyDescent="0.25">
      <c r="A728" t="s">
        <v>2131</v>
      </c>
      <c r="B728" t="s">
        <v>2132</v>
      </c>
      <c r="C728" t="s">
        <v>2133</v>
      </c>
      <c r="D728">
        <v>47.69</v>
      </c>
      <c r="E728">
        <v>44.27</v>
      </c>
      <c r="F728" t="s">
        <v>2134</v>
      </c>
      <c r="G728" t="s">
        <v>2135</v>
      </c>
      <c r="H728">
        <v>29.85</v>
      </c>
      <c r="I728">
        <v>0.1</v>
      </c>
      <c r="J728" t="s">
        <v>2136</v>
      </c>
      <c r="K728" s="11">
        <v>5100000</v>
      </c>
      <c r="L728" s="11">
        <v>435510</v>
      </c>
      <c r="M728" s="11">
        <v>10240000</v>
      </c>
      <c r="N728" s="11">
        <v>9220000000</v>
      </c>
    </row>
    <row r="729" spans="1:14" x14ac:dyDescent="0.25">
      <c r="A729" t="s">
        <v>4174</v>
      </c>
      <c r="B729" t="s">
        <v>4175</v>
      </c>
      <c r="C729" t="s">
        <v>4076</v>
      </c>
      <c r="D729">
        <v>126.23</v>
      </c>
      <c r="E729">
        <v>129.72</v>
      </c>
      <c r="F729" t="s">
        <v>4176</v>
      </c>
      <c r="G729" t="s">
        <v>4177</v>
      </c>
      <c r="H729">
        <v>16.940000000000001</v>
      </c>
      <c r="I729">
        <v>0.1</v>
      </c>
      <c r="J729" t="s">
        <v>4178</v>
      </c>
      <c r="K729" s="11">
        <v>8870000</v>
      </c>
      <c r="L729" s="11">
        <v>412280</v>
      </c>
      <c r="M729" s="11">
        <v>36710000</v>
      </c>
      <c r="N729" s="11">
        <v>9120000000</v>
      </c>
    </row>
    <row r="730" spans="1:14" x14ac:dyDescent="0.25">
      <c r="A730" t="s">
        <v>5645</v>
      </c>
      <c r="B730" t="s">
        <v>5646</v>
      </c>
      <c r="C730" t="s">
        <v>5647</v>
      </c>
      <c r="D730">
        <v>200.44</v>
      </c>
      <c r="E730">
        <v>190.56</v>
      </c>
      <c r="F730" t="s">
        <v>5648</v>
      </c>
      <c r="G730" t="s">
        <v>5649</v>
      </c>
      <c r="H730">
        <v>26.03</v>
      </c>
      <c r="I730">
        <v>0.1</v>
      </c>
      <c r="J730" t="s">
        <v>5650</v>
      </c>
      <c r="K730" s="11">
        <v>13070000</v>
      </c>
      <c r="L730" s="11">
        <v>350090</v>
      </c>
      <c r="M730" s="11">
        <v>88920000</v>
      </c>
      <c r="N730" s="11">
        <v>8970000000</v>
      </c>
    </row>
    <row r="731" spans="1:14" x14ac:dyDescent="0.25">
      <c r="A731" t="s">
        <v>5542</v>
      </c>
      <c r="B731" t="s">
        <v>5543</v>
      </c>
      <c r="C731" t="s">
        <v>5544</v>
      </c>
      <c r="D731">
        <v>102.17</v>
      </c>
      <c r="E731">
        <v>71.11</v>
      </c>
      <c r="F731" t="s">
        <v>1647</v>
      </c>
      <c r="G731" t="s">
        <v>5545</v>
      </c>
      <c r="H731">
        <v>43.95</v>
      </c>
      <c r="I731">
        <v>0.1</v>
      </c>
      <c r="J731" t="s">
        <v>5546</v>
      </c>
      <c r="K731" s="11">
        <v>33320000</v>
      </c>
      <c r="L731" s="11">
        <v>1630000</v>
      </c>
      <c r="M731" s="11">
        <v>82850000</v>
      </c>
      <c r="N731" s="11">
        <v>8920000000</v>
      </c>
    </row>
    <row r="732" spans="1:14" x14ac:dyDescent="0.25">
      <c r="A732" t="s">
        <v>2857</v>
      </c>
      <c r="B732" t="s">
        <v>2858</v>
      </c>
      <c r="C732" t="s">
        <v>1313</v>
      </c>
      <c r="D732">
        <v>96.43</v>
      </c>
      <c r="E732">
        <v>89.1</v>
      </c>
      <c r="F732" t="s">
        <v>2859</v>
      </c>
      <c r="G732" t="s">
        <v>2860</v>
      </c>
      <c r="H732">
        <v>16.62</v>
      </c>
      <c r="I732">
        <v>0.1</v>
      </c>
      <c r="J732" t="s">
        <v>2861</v>
      </c>
      <c r="K732" s="11">
        <v>5500000</v>
      </c>
      <c r="L732" s="11">
        <v>350060</v>
      </c>
      <c r="M732" s="11">
        <v>17290000</v>
      </c>
      <c r="N732" s="11">
        <v>8180000000</v>
      </c>
    </row>
    <row r="733" spans="1:14" x14ac:dyDescent="0.25">
      <c r="A733" t="s">
        <v>3532</v>
      </c>
      <c r="B733" t="s">
        <v>3533</v>
      </c>
      <c r="C733" t="s">
        <v>3534</v>
      </c>
      <c r="D733">
        <v>173.74</v>
      </c>
      <c r="E733">
        <v>145.13999999999999</v>
      </c>
      <c r="F733" t="s">
        <v>3535</v>
      </c>
      <c r="G733" t="s">
        <v>3536</v>
      </c>
      <c r="H733">
        <v>21.8</v>
      </c>
      <c r="I733">
        <v>0.1</v>
      </c>
      <c r="J733" t="s">
        <v>3537</v>
      </c>
      <c r="K733" s="11">
        <v>8450000</v>
      </c>
      <c r="L733" s="11">
        <v>332290</v>
      </c>
      <c r="M733" s="11">
        <v>25440000</v>
      </c>
      <c r="N733" s="11">
        <v>7900000000</v>
      </c>
    </row>
    <row r="734" spans="1:14" x14ac:dyDescent="0.25">
      <c r="A734" t="s">
        <v>4573</v>
      </c>
      <c r="B734" t="s">
        <v>4574</v>
      </c>
      <c r="C734" t="s">
        <v>4575</v>
      </c>
      <c r="D734">
        <v>52.94</v>
      </c>
      <c r="E734">
        <v>49.61</v>
      </c>
      <c r="F734" t="s">
        <v>4576</v>
      </c>
      <c r="G734" t="s">
        <v>4577</v>
      </c>
      <c r="H734">
        <v>22.83</v>
      </c>
      <c r="I734">
        <v>0.1</v>
      </c>
      <c r="J734" t="s">
        <v>4578</v>
      </c>
      <c r="K734" s="11">
        <v>8780000</v>
      </c>
      <c r="L734" s="11">
        <v>790440</v>
      </c>
      <c r="M734" s="11">
        <v>46040000</v>
      </c>
      <c r="N734" s="11">
        <v>6910000000</v>
      </c>
    </row>
    <row r="735" spans="1:14" x14ac:dyDescent="0.25">
      <c r="A735" t="s">
        <v>3718</v>
      </c>
      <c r="B735" t="s">
        <v>3719</v>
      </c>
      <c r="C735" t="s">
        <v>3720</v>
      </c>
      <c r="D735">
        <v>85.46</v>
      </c>
      <c r="E735">
        <v>77.78</v>
      </c>
      <c r="F735" t="s">
        <v>3721</v>
      </c>
      <c r="G735" t="s">
        <v>3722</v>
      </c>
      <c r="H735">
        <v>27.51</v>
      </c>
      <c r="I735">
        <v>0.1</v>
      </c>
      <c r="J735" t="s">
        <v>3723</v>
      </c>
      <c r="K735" s="11">
        <v>9370000</v>
      </c>
      <c r="L735" s="11">
        <v>620320</v>
      </c>
      <c r="M735" s="11">
        <v>28640000</v>
      </c>
      <c r="N735" s="11">
        <v>6830000000</v>
      </c>
    </row>
    <row r="736" spans="1:14" x14ac:dyDescent="0.25">
      <c r="A736" t="s">
        <v>4638</v>
      </c>
      <c r="B736" t="s">
        <v>4639</v>
      </c>
      <c r="C736" t="s">
        <v>1427</v>
      </c>
      <c r="D736">
        <v>86.32</v>
      </c>
      <c r="E736">
        <v>69.290000000000006</v>
      </c>
      <c r="F736" t="s">
        <v>4640</v>
      </c>
      <c r="G736" t="s">
        <v>4641</v>
      </c>
      <c r="H736">
        <v>20.43</v>
      </c>
      <c r="I736">
        <v>0.1</v>
      </c>
      <c r="J736" t="s">
        <v>4642</v>
      </c>
      <c r="K736" s="11">
        <v>6060000</v>
      </c>
      <c r="L736" s="11">
        <v>408530</v>
      </c>
      <c r="M736" s="11">
        <v>47660000</v>
      </c>
      <c r="N736" s="11">
        <v>6210000000</v>
      </c>
    </row>
    <row r="737" spans="1:14" x14ac:dyDescent="0.25">
      <c r="A737" t="s">
        <v>4016</v>
      </c>
      <c r="B737" t="s">
        <v>4017</v>
      </c>
      <c r="C737" t="s">
        <v>1655</v>
      </c>
      <c r="D737">
        <v>62.3</v>
      </c>
      <c r="E737">
        <v>69.12</v>
      </c>
      <c r="F737" t="s">
        <v>4018</v>
      </c>
      <c r="G737" t="s">
        <v>4019</v>
      </c>
      <c r="H737">
        <v>21.62</v>
      </c>
      <c r="I737">
        <v>0.1</v>
      </c>
      <c r="J737" t="s">
        <v>3316</v>
      </c>
      <c r="K737" s="11">
        <v>7510000</v>
      </c>
      <c r="L737" s="11">
        <v>643380</v>
      </c>
      <c r="M737" s="11">
        <v>34290000</v>
      </c>
      <c r="N737" s="11">
        <v>6130000000</v>
      </c>
    </row>
    <row r="738" spans="1:14" x14ac:dyDescent="0.25">
      <c r="A738" t="s">
        <v>5058</v>
      </c>
      <c r="B738" t="s">
        <v>5059</v>
      </c>
      <c r="C738" t="s">
        <v>4386</v>
      </c>
      <c r="D738">
        <v>80.83</v>
      </c>
      <c r="E738">
        <v>82.45</v>
      </c>
      <c r="F738" t="s">
        <v>5060</v>
      </c>
      <c r="G738" t="s">
        <v>5061</v>
      </c>
      <c r="H738">
        <v>25.17</v>
      </c>
      <c r="I738">
        <v>0.1</v>
      </c>
      <c r="J738" t="s">
        <v>5062</v>
      </c>
      <c r="K738" s="11">
        <v>13780000</v>
      </c>
      <c r="L738" s="11">
        <v>758710</v>
      </c>
      <c r="M738" s="11">
        <v>61750000</v>
      </c>
      <c r="N738" s="11">
        <v>5990000000</v>
      </c>
    </row>
    <row r="739" spans="1:14" x14ac:dyDescent="0.25">
      <c r="A739" t="s">
        <v>4622</v>
      </c>
      <c r="B739" t="s">
        <v>4623</v>
      </c>
      <c r="C739" t="s">
        <v>4624</v>
      </c>
      <c r="D739">
        <v>87.92</v>
      </c>
      <c r="E739">
        <v>86.07</v>
      </c>
      <c r="F739" t="s">
        <v>4625</v>
      </c>
      <c r="G739" t="s">
        <v>4626</v>
      </c>
      <c r="H739">
        <v>22.38</v>
      </c>
      <c r="I739">
        <v>0.1</v>
      </c>
      <c r="J739" t="s">
        <v>3680</v>
      </c>
      <c r="K739" s="11">
        <v>9840000</v>
      </c>
      <c r="L739" s="11">
        <v>530920</v>
      </c>
      <c r="M739" s="11">
        <v>47150000</v>
      </c>
      <c r="N739" s="11">
        <v>5750000000</v>
      </c>
    </row>
    <row r="740" spans="1:14" x14ac:dyDescent="0.25">
      <c r="A740" t="s">
        <v>5086</v>
      </c>
      <c r="B740" t="s">
        <v>5087</v>
      </c>
      <c r="C740" t="s">
        <v>5088</v>
      </c>
      <c r="D740">
        <v>59.94</v>
      </c>
      <c r="E740">
        <v>53.91</v>
      </c>
      <c r="F740" t="s">
        <v>5089</v>
      </c>
      <c r="G740" t="s">
        <v>5090</v>
      </c>
      <c r="H740">
        <v>26.85</v>
      </c>
      <c r="I740">
        <v>0.1</v>
      </c>
      <c r="J740" t="s">
        <v>3981</v>
      </c>
      <c r="K740" s="11">
        <v>5270000</v>
      </c>
      <c r="L740" s="11">
        <v>542470</v>
      </c>
      <c r="M740" s="11">
        <v>62340000</v>
      </c>
      <c r="N740" s="11">
        <v>5520000000</v>
      </c>
    </row>
    <row r="741" spans="1:14" x14ac:dyDescent="0.25">
      <c r="A741" t="s">
        <v>2731</v>
      </c>
      <c r="B741" t="s">
        <v>2732</v>
      </c>
      <c r="C741" t="s">
        <v>2733</v>
      </c>
      <c r="D741">
        <v>56.35</v>
      </c>
      <c r="E741">
        <v>42.81</v>
      </c>
      <c r="F741" t="s">
        <v>2734</v>
      </c>
      <c r="G741" t="s">
        <v>2726</v>
      </c>
      <c r="H741">
        <v>38.22</v>
      </c>
      <c r="I741">
        <v>0.1</v>
      </c>
      <c r="J741" t="s">
        <v>2735</v>
      </c>
      <c r="K741" s="11">
        <v>7670000</v>
      </c>
      <c r="L741" s="11">
        <v>734970</v>
      </c>
      <c r="M741" s="11">
        <v>15390000</v>
      </c>
      <c r="N741" s="11">
        <v>5410000000</v>
      </c>
    </row>
    <row r="742" spans="1:14" x14ac:dyDescent="0.25">
      <c r="A742" t="s">
        <v>4790</v>
      </c>
      <c r="B742" t="s">
        <v>4791</v>
      </c>
      <c r="C742" t="s">
        <v>4792</v>
      </c>
      <c r="D742">
        <v>43.32</v>
      </c>
      <c r="E742">
        <v>30.1</v>
      </c>
      <c r="F742" t="s">
        <v>2329</v>
      </c>
      <c r="G742" t="s">
        <v>4793</v>
      </c>
      <c r="H742">
        <v>41.28</v>
      </c>
      <c r="I742">
        <v>0.1</v>
      </c>
      <c r="J742" t="s">
        <v>4794</v>
      </c>
      <c r="K742" s="11">
        <v>13360000</v>
      </c>
      <c r="L742" s="11">
        <v>1500000</v>
      </c>
      <c r="M742" s="11">
        <v>51720000</v>
      </c>
      <c r="N742" s="11">
        <v>4530000000</v>
      </c>
    </row>
    <row r="743" spans="1:14" x14ac:dyDescent="0.25">
      <c r="A743" t="s">
        <v>4247</v>
      </c>
      <c r="B743" t="s">
        <v>4248</v>
      </c>
      <c r="C743" t="s">
        <v>4249</v>
      </c>
      <c r="D743">
        <v>56.81</v>
      </c>
      <c r="E743">
        <v>48.13</v>
      </c>
      <c r="F743" t="s">
        <v>4250</v>
      </c>
      <c r="G743" t="s">
        <v>4251</v>
      </c>
      <c r="H743">
        <v>38.67</v>
      </c>
      <c r="I743">
        <v>0.1</v>
      </c>
      <c r="J743" t="s">
        <v>3159</v>
      </c>
      <c r="K743" s="11">
        <v>10720000</v>
      </c>
      <c r="L743" s="11">
        <v>963450</v>
      </c>
      <c r="M743" s="11">
        <v>37770000</v>
      </c>
      <c r="N743" s="11">
        <v>3750000000</v>
      </c>
    </row>
    <row r="744" spans="1:14" x14ac:dyDescent="0.25">
      <c r="A744" t="s">
        <v>4678</v>
      </c>
      <c r="B744" t="s">
        <v>4679</v>
      </c>
      <c r="C744" t="s">
        <v>4680</v>
      </c>
      <c r="D744">
        <v>38</v>
      </c>
      <c r="E744">
        <v>38.75</v>
      </c>
      <c r="F744" t="s">
        <v>4681</v>
      </c>
      <c r="G744" t="s">
        <v>4682</v>
      </c>
      <c r="H744">
        <v>40.56</v>
      </c>
      <c r="I744">
        <v>0.1</v>
      </c>
      <c r="J744" t="s">
        <v>3159</v>
      </c>
      <c r="K744" s="11">
        <v>6750000</v>
      </c>
      <c r="L744" s="11">
        <v>858280</v>
      </c>
      <c r="M744" s="11">
        <v>48540000</v>
      </c>
      <c r="N744" s="11">
        <v>3750000000</v>
      </c>
    </row>
    <row r="745" spans="1:14" x14ac:dyDescent="0.25">
      <c r="A745" t="s">
        <v>3970</v>
      </c>
      <c r="B745" t="s">
        <v>3971</v>
      </c>
      <c r="C745" t="s">
        <v>3972</v>
      </c>
      <c r="D745">
        <v>98.18</v>
      </c>
      <c r="E745">
        <v>111.92</v>
      </c>
      <c r="F745" t="s">
        <v>3973</v>
      </c>
      <c r="G745" t="s">
        <v>3974</v>
      </c>
      <c r="H745">
        <v>26.72</v>
      </c>
      <c r="I745">
        <v>0.1</v>
      </c>
      <c r="J745" t="s">
        <v>3975</v>
      </c>
      <c r="K745" s="11">
        <v>12150000</v>
      </c>
      <c r="L745" s="11">
        <v>463560</v>
      </c>
      <c r="M745" s="11">
        <v>33640000</v>
      </c>
      <c r="N745" s="11">
        <v>3690000000</v>
      </c>
    </row>
    <row r="746" spans="1:14" x14ac:dyDescent="0.25">
      <c r="A746" t="s">
        <v>4961</v>
      </c>
      <c r="B746" t="s">
        <v>4962</v>
      </c>
      <c r="C746" t="s">
        <v>2130</v>
      </c>
      <c r="D746">
        <v>50.22</v>
      </c>
      <c r="E746">
        <v>53.92</v>
      </c>
      <c r="F746" t="s">
        <v>4963</v>
      </c>
      <c r="G746" t="s">
        <v>4964</v>
      </c>
      <c r="H746">
        <v>29.95</v>
      </c>
      <c r="I746">
        <v>0.1</v>
      </c>
      <c r="J746" t="s">
        <v>2298</v>
      </c>
      <c r="K746" s="11">
        <v>10160000</v>
      </c>
      <c r="L746" s="11">
        <v>684710</v>
      </c>
      <c r="M746" s="11">
        <v>57400000</v>
      </c>
      <c r="N746" s="11">
        <v>3420000000</v>
      </c>
    </row>
    <row r="747" spans="1:14" x14ac:dyDescent="0.25">
      <c r="A747" t="s">
        <v>6666</v>
      </c>
      <c r="B747" t="s">
        <v>6667</v>
      </c>
      <c r="C747" t="s">
        <v>4306</v>
      </c>
      <c r="D747">
        <v>54.45</v>
      </c>
      <c r="E747">
        <v>57.19</v>
      </c>
      <c r="F747" t="s">
        <v>5960</v>
      </c>
      <c r="G747" t="s">
        <v>6668</v>
      </c>
      <c r="H747">
        <v>54.7</v>
      </c>
      <c r="I747">
        <v>0.1</v>
      </c>
      <c r="J747" t="s">
        <v>6669</v>
      </c>
      <c r="K747" s="11">
        <v>38720000</v>
      </c>
      <c r="L747" s="11">
        <v>2440000</v>
      </c>
      <c r="M747" s="11">
        <v>189630000</v>
      </c>
      <c r="N747" s="11">
        <v>3410000000</v>
      </c>
    </row>
    <row r="748" spans="1:14" x14ac:dyDescent="0.25">
      <c r="A748" t="s">
        <v>4503</v>
      </c>
      <c r="B748" t="s">
        <v>4504</v>
      </c>
      <c r="C748" t="s">
        <v>1955</v>
      </c>
      <c r="D748">
        <v>38.54</v>
      </c>
      <c r="E748">
        <v>41.24</v>
      </c>
      <c r="F748" t="s">
        <v>4505</v>
      </c>
      <c r="G748" t="s">
        <v>4506</v>
      </c>
      <c r="H748">
        <v>11.68</v>
      </c>
      <c r="I748">
        <v>0.1</v>
      </c>
      <c r="J748" t="s">
        <v>2570</v>
      </c>
      <c r="K748" s="11">
        <v>9140000</v>
      </c>
      <c r="L748" s="11">
        <v>853990</v>
      </c>
      <c r="M748" s="11">
        <v>44530000</v>
      </c>
      <c r="N748" s="11">
        <v>3380000000</v>
      </c>
    </row>
    <row r="749" spans="1:14" x14ac:dyDescent="0.25">
      <c r="A749" t="s">
        <v>3417</v>
      </c>
      <c r="B749" t="s">
        <v>3418</v>
      </c>
      <c r="C749" t="s">
        <v>3419</v>
      </c>
      <c r="D749">
        <v>89.73</v>
      </c>
      <c r="E749">
        <v>90.05</v>
      </c>
      <c r="F749" t="s">
        <v>3420</v>
      </c>
      <c r="G749" t="s">
        <v>3421</v>
      </c>
      <c r="H749">
        <v>27.41</v>
      </c>
      <c r="I749">
        <v>0.1</v>
      </c>
      <c r="J749" t="s">
        <v>1659</v>
      </c>
      <c r="K749" s="11">
        <v>9220000</v>
      </c>
      <c r="L749" s="11">
        <v>442020</v>
      </c>
      <c r="M749" s="11">
        <v>24220000</v>
      </c>
      <c r="N749" s="11">
        <v>3080000000</v>
      </c>
    </row>
    <row r="750" spans="1:14" x14ac:dyDescent="0.25">
      <c r="A750" t="s">
        <v>5569</v>
      </c>
      <c r="B750" t="s">
        <v>5570</v>
      </c>
      <c r="C750" t="s">
        <v>5571</v>
      </c>
      <c r="D750">
        <v>89.8</v>
      </c>
      <c r="E750">
        <v>77.28</v>
      </c>
      <c r="F750" t="s">
        <v>5572</v>
      </c>
      <c r="G750" t="s">
        <v>5573</v>
      </c>
      <c r="H750">
        <v>30.91</v>
      </c>
      <c r="I750">
        <v>0.1</v>
      </c>
      <c r="J750" t="s">
        <v>5574</v>
      </c>
      <c r="K750" s="11">
        <v>12680000</v>
      </c>
      <c r="L750" s="11">
        <v>773260</v>
      </c>
      <c r="M750" s="11">
        <v>83930000</v>
      </c>
      <c r="N750" s="11">
        <v>2850000000</v>
      </c>
    </row>
    <row r="751" spans="1:14" x14ac:dyDescent="0.25">
      <c r="A751" t="s">
        <v>5640</v>
      </c>
      <c r="B751" t="s">
        <v>5641</v>
      </c>
      <c r="C751" t="s">
        <v>5642</v>
      </c>
      <c r="D751">
        <v>88.96</v>
      </c>
      <c r="E751">
        <v>94.97</v>
      </c>
      <c r="F751" t="s">
        <v>5643</v>
      </c>
      <c r="G751" t="s">
        <v>5644</v>
      </c>
      <c r="H751">
        <v>23.82</v>
      </c>
      <c r="I751">
        <v>0.1</v>
      </c>
      <c r="J751" t="s">
        <v>1235</v>
      </c>
      <c r="K751" s="11">
        <v>17310000</v>
      </c>
      <c r="L751" s="11">
        <v>778810</v>
      </c>
      <c r="M751" s="11">
        <v>88580000</v>
      </c>
      <c r="N751" s="11">
        <v>2630000000</v>
      </c>
    </row>
    <row r="752" spans="1:14" x14ac:dyDescent="0.25">
      <c r="A752" t="s">
        <v>3281</v>
      </c>
      <c r="B752" t="s">
        <v>3282</v>
      </c>
      <c r="C752" t="s">
        <v>3283</v>
      </c>
      <c r="D752">
        <v>43.72</v>
      </c>
      <c r="E752">
        <v>42.47</v>
      </c>
      <c r="F752" t="s">
        <v>3284</v>
      </c>
      <c r="G752" t="s">
        <v>3285</v>
      </c>
      <c r="H752">
        <v>35.31</v>
      </c>
      <c r="I752">
        <v>0.1</v>
      </c>
      <c r="J752" t="s">
        <v>643</v>
      </c>
      <c r="K752" s="11">
        <v>6800000</v>
      </c>
      <c r="L752" s="11">
        <v>680170</v>
      </c>
      <c r="M752" s="11">
        <v>22500000</v>
      </c>
      <c r="N752" s="11">
        <v>2200000000</v>
      </c>
    </row>
    <row r="753" spans="1:14" x14ac:dyDescent="0.25">
      <c r="A753" t="s">
        <v>3870</v>
      </c>
      <c r="B753" t="s">
        <v>3871</v>
      </c>
      <c r="C753" t="s">
        <v>3872</v>
      </c>
      <c r="D753">
        <v>25.66</v>
      </c>
      <c r="E753">
        <v>27.25</v>
      </c>
      <c r="F753" t="s">
        <v>3873</v>
      </c>
      <c r="G753" t="s">
        <v>3874</v>
      </c>
      <c r="H753">
        <v>47.78</v>
      </c>
      <c r="I753">
        <v>0.1</v>
      </c>
      <c r="J753" t="s">
        <v>1127</v>
      </c>
      <c r="K753" s="11">
        <v>5230000</v>
      </c>
      <c r="L753" s="11">
        <v>915980</v>
      </c>
      <c r="M753" s="11">
        <v>31600000</v>
      </c>
      <c r="N753" s="11">
        <v>1810000000</v>
      </c>
    </row>
    <row r="754" spans="1:14" x14ac:dyDescent="0.25">
      <c r="A754" t="s">
        <v>4261</v>
      </c>
      <c r="B754" t="s">
        <v>4262</v>
      </c>
      <c r="C754" t="s">
        <v>4263</v>
      </c>
      <c r="D754">
        <v>13.05</v>
      </c>
      <c r="E754">
        <v>29.9</v>
      </c>
      <c r="F754" t="s">
        <v>1653</v>
      </c>
      <c r="G754" t="s">
        <v>4264</v>
      </c>
      <c r="H754">
        <v>81.22</v>
      </c>
      <c r="I754">
        <v>0.1</v>
      </c>
      <c r="J754" t="s">
        <v>1209</v>
      </c>
      <c r="K754" s="11">
        <v>15550000</v>
      </c>
      <c r="L754" s="11">
        <v>2140000</v>
      </c>
      <c r="M754" s="11">
        <v>37850000</v>
      </c>
      <c r="N754" s="11">
        <v>1630000000</v>
      </c>
    </row>
    <row r="755" spans="1:14" x14ac:dyDescent="0.25">
      <c r="A755" t="s">
        <v>7271</v>
      </c>
      <c r="B755" t="s">
        <v>7272</v>
      </c>
      <c r="C755" t="s">
        <v>7273</v>
      </c>
      <c r="D755">
        <v>407.58</v>
      </c>
      <c r="E755">
        <v>441.81</v>
      </c>
      <c r="F755" t="s">
        <v>7274</v>
      </c>
      <c r="G755" t="s">
        <v>7275</v>
      </c>
      <c r="H755">
        <v>23.35</v>
      </c>
      <c r="I755">
        <v>0.11</v>
      </c>
      <c r="J755" t="s">
        <v>7276</v>
      </c>
      <c r="K755" s="11">
        <v>59080000</v>
      </c>
      <c r="L755" s="11">
        <v>584470</v>
      </c>
      <c r="M755" s="11">
        <v>352190000</v>
      </c>
      <c r="N755" s="11">
        <v>32290000000</v>
      </c>
    </row>
    <row r="756" spans="1:14" x14ac:dyDescent="0.25">
      <c r="A756" t="s">
        <v>5447</v>
      </c>
      <c r="B756" t="s">
        <v>5448</v>
      </c>
      <c r="C756" t="s">
        <v>3174</v>
      </c>
      <c r="D756">
        <v>197.63</v>
      </c>
      <c r="E756">
        <v>168.91</v>
      </c>
      <c r="F756" t="s">
        <v>5449</v>
      </c>
      <c r="G756" t="s">
        <v>5450</v>
      </c>
      <c r="H756">
        <v>24.87</v>
      </c>
      <c r="I756">
        <v>0.11</v>
      </c>
      <c r="J756" t="s">
        <v>5451</v>
      </c>
      <c r="K756" s="11">
        <v>20850000</v>
      </c>
      <c r="L756" s="11">
        <v>534530</v>
      </c>
      <c r="M756" s="11">
        <v>77650000</v>
      </c>
      <c r="N756" s="11">
        <v>17210000000</v>
      </c>
    </row>
    <row r="757" spans="1:14" x14ac:dyDescent="0.25">
      <c r="A757" t="s">
        <v>5825</v>
      </c>
      <c r="B757" t="s">
        <v>5826</v>
      </c>
      <c r="C757" t="s">
        <v>5021</v>
      </c>
      <c r="D757">
        <v>237.32</v>
      </c>
      <c r="E757">
        <v>247.27</v>
      </c>
      <c r="F757" t="s">
        <v>5827</v>
      </c>
      <c r="G757" t="s">
        <v>5828</v>
      </c>
      <c r="H757">
        <v>17.96</v>
      </c>
      <c r="I757">
        <v>0.11</v>
      </c>
      <c r="J757" t="s">
        <v>5829</v>
      </c>
      <c r="K757" s="11">
        <v>19830000</v>
      </c>
      <c r="L757" s="11">
        <v>405880</v>
      </c>
      <c r="M757" s="11">
        <v>99850000</v>
      </c>
      <c r="N757" s="11">
        <v>15670000000</v>
      </c>
    </row>
    <row r="758" spans="1:14" x14ac:dyDescent="0.25">
      <c r="A758" t="s">
        <v>6007</v>
      </c>
      <c r="B758" t="s">
        <v>6008</v>
      </c>
      <c r="C758" t="s">
        <v>6009</v>
      </c>
      <c r="D758">
        <v>254.23</v>
      </c>
      <c r="E758">
        <v>217.13</v>
      </c>
      <c r="F758" t="s">
        <v>6010</v>
      </c>
      <c r="G758" t="s">
        <v>6011</v>
      </c>
      <c r="H758">
        <v>32.520000000000003</v>
      </c>
      <c r="I758">
        <v>0.11</v>
      </c>
      <c r="J758" t="s">
        <v>6012</v>
      </c>
      <c r="K758" s="11">
        <v>23810000</v>
      </c>
      <c r="L758" s="11">
        <v>563210</v>
      </c>
      <c r="M758" s="11">
        <v>114810000</v>
      </c>
      <c r="N758" s="11">
        <v>13450000000</v>
      </c>
    </row>
    <row r="759" spans="1:14" x14ac:dyDescent="0.25">
      <c r="A759" t="s">
        <v>6094</v>
      </c>
      <c r="B759" t="s">
        <v>6095</v>
      </c>
      <c r="C759" t="s">
        <v>3300</v>
      </c>
      <c r="D759">
        <v>161.56</v>
      </c>
      <c r="E759">
        <v>130.57</v>
      </c>
      <c r="F759" t="s">
        <v>6096</v>
      </c>
      <c r="G759" t="s">
        <v>6097</v>
      </c>
      <c r="H759">
        <v>28.19</v>
      </c>
      <c r="I759">
        <v>0.11</v>
      </c>
      <c r="J759" t="s">
        <v>6098</v>
      </c>
      <c r="K759" s="11">
        <v>22640000</v>
      </c>
      <c r="L759" s="11">
        <v>877160</v>
      </c>
      <c r="M759" s="11">
        <v>121970000</v>
      </c>
      <c r="N759" s="11">
        <v>13350000000</v>
      </c>
    </row>
    <row r="760" spans="1:14" x14ac:dyDescent="0.25">
      <c r="A760" t="s">
        <v>4270</v>
      </c>
      <c r="B760" t="s">
        <v>4271</v>
      </c>
      <c r="C760" t="s">
        <v>4272</v>
      </c>
      <c r="D760">
        <v>114.76</v>
      </c>
      <c r="E760">
        <v>106.85</v>
      </c>
      <c r="F760" t="s">
        <v>4273</v>
      </c>
      <c r="G760" t="s">
        <v>4274</v>
      </c>
      <c r="H760">
        <v>20.440000000000001</v>
      </c>
      <c r="I760">
        <v>0.11</v>
      </c>
      <c r="J760" t="s">
        <v>4275</v>
      </c>
      <c r="K760" s="11">
        <v>5330000</v>
      </c>
      <c r="L760" s="11">
        <v>343420</v>
      </c>
      <c r="M760" s="11">
        <v>38200000</v>
      </c>
      <c r="N760" s="11">
        <v>10200000000</v>
      </c>
    </row>
    <row r="761" spans="1:14" x14ac:dyDescent="0.25">
      <c r="A761" t="s">
        <v>4293</v>
      </c>
      <c r="B761" t="s">
        <v>4294</v>
      </c>
      <c r="C761" t="s">
        <v>4295</v>
      </c>
      <c r="D761">
        <v>156.44999999999999</v>
      </c>
      <c r="E761">
        <v>149.13</v>
      </c>
      <c r="F761" t="s">
        <v>390</v>
      </c>
      <c r="G761" t="s">
        <v>4296</v>
      </c>
      <c r="H761">
        <v>19.510000000000002</v>
      </c>
      <c r="I761">
        <v>0.11</v>
      </c>
      <c r="J761" t="s">
        <v>4297</v>
      </c>
      <c r="K761" s="11">
        <v>8170000</v>
      </c>
      <c r="L761" s="11">
        <v>368580</v>
      </c>
      <c r="M761" s="11">
        <v>38470000</v>
      </c>
      <c r="N761" s="11">
        <v>10090000000</v>
      </c>
    </row>
    <row r="762" spans="1:14" x14ac:dyDescent="0.25">
      <c r="A762" t="s">
        <v>4627</v>
      </c>
      <c r="B762" t="s">
        <v>4628</v>
      </c>
      <c r="C762" t="s">
        <v>4629</v>
      </c>
      <c r="D762">
        <v>170.82</v>
      </c>
      <c r="E762">
        <v>188.48</v>
      </c>
      <c r="F762" t="s">
        <v>4630</v>
      </c>
      <c r="G762" t="s">
        <v>4631</v>
      </c>
      <c r="H762">
        <v>23.64</v>
      </c>
      <c r="I762">
        <v>0.11</v>
      </c>
      <c r="J762" t="s">
        <v>4632</v>
      </c>
      <c r="K762" s="11">
        <v>14070000</v>
      </c>
      <c r="L762" s="11">
        <v>375130</v>
      </c>
      <c r="M762" s="11">
        <v>47350000</v>
      </c>
      <c r="N762" s="11">
        <v>9310000000</v>
      </c>
    </row>
    <row r="763" spans="1:14" x14ac:dyDescent="0.25">
      <c r="A763" t="s">
        <v>7402</v>
      </c>
      <c r="B763" t="s">
        <v>7403</v>
      </c>
      <c r="C763" t="s">
        <v>7404</v>
      </c>
      <c r="D763">
        <v>330.71</v>
      </c>
      <c r="E763">
        <v>312.83</v>
      </c>
      <c r="F763" t="s">
        <v>3984</v>
      </c>
      <c r="G763" t="s">
        <v>7405</v>
      </c>
      <c r="H763">
        <v>43.39</v>
      </c>
      <c r="I763">
        <v>0.11</v>
      </c>
      <c r="J763" t="s">
        <v>7406</v>
      </c>
      <c r="K763" s="11">
        <v>118650000</v>
      </c>
      <c r="L763" s="11">
        <v>1250000</v>
      </c>
      <c r="M763" s="11">
        <v>403680000</v>
      </c>
      <c r="N763" s="11">
        <v>9210000000</v>
      </c>
    </row>
    <row r="764" spans="1:14" x14ac:dyDescent="0.25">
      <c r="A764" t="s">
        <v>4804</v>
      </c>
      <c r="B764" t="s">
        <v>4805</v>
      </c>
      <c r="C764" t="s">
        <v>4806</v>
      </c>
      <c r="D764">
        <v>120.82</v>
      </c>
      <c r="E764">
        <v>112.98</v>
      </c>
      <c r="F764" t="s">
        <v>4807</v>
      </c>
      <c r="G764" t="s">
        <v>4808</v>
      </c>
      <c r="H764">
        <v>35.72</v>
      </c>
      <c r="I764">
        <v>0.11</v>
      </c>
      <c r="J764" t="s">
        <v>4809</v>
      </c>
      <c r="K764" s="11">
        <v>22400000</v>
      </c>
      <c r="L764" s="11">
        <v>768500</v>
      </c>
      <c r="M764" s="11">
        <v>52470000</v>
      </c>
      <c r="N764" s="11">
        <v>7620000000</v>
      </c>
    </row>
    <row r="765" spans="1:14" x14ac:dyDescent="0.25">
      <c r="A765" t="s">
        <v>3382</v>
      </c>
      <c r="B765" t="s">
        <v>3383</v>
      </c>
      <c r="C765" t="s">
        <v>3384</v>
      </c>
      <c r="D765">
        <v>77.63</v>
      </c>
      <c r="E765">
        <v>79.86</v>
      </c>
      <c r="F765" t="s">
        <v>3385</v>
      </c>
      <c r="G765" t="s">
        <v>3386</v>
      </c>
      <c r="H765">
        <v>21.43</v>
      </c>
      <c r="I765">
        <v>0.11</v>
      </c>
      <c r="J765" t="s">
        <v>3387</v>
      </c>
      <c r="K765" s="11">
        <v>6540000</v>
      </c>
      <c r="L765" s="11">
        <v>505050</v>
      </c>
      <c r="M765" s="11">
        <v>23770000</v>
      </c>
      <c r="N765" s="11">
        <v>6800000000</v>
      </c>
    </row>
    <row r="766" spans="1:14" x14ac:dyDescent="0.25">
      <c r="A766" t="s">
        <v>4231</v>
      </c>
      <c r="B766" t="s">
        <v>4232</v>
      </c>
      <c r="C766" t="s">
        <v>4233</v>
      </c>
      <c r="D766">
        <v>91.99</v>
      </c>
      <c r="E766">
        <v>93.53</v>
      </c>
      <c r="F766" t="s">
        <v>4234</v>
      </c>
      <c r="G766" t="s">
        <v>4235</v>
      </c>
      <c r="H766">
        <v>25.17</v>
      </c>
      <c r="I766">
        <v>0.11</v>
      </c>
      <c r="J766" t="s">
        <v>3387</v>
      </c>
      <c r="K766" s="11">
        <v>6310000</v>
      </c>
      <c r="L766" s="11">
        <v>373980</v>
      </c>
      <c r="M766" s="11">
        <v>37460000</v>
      </c>
      <c r="N766" s="11">
        <v>6800000000</v>
      </c>
    </row>
    <row r="767" spans="1:14" x14ac:dyDescent="0.25">
      <c r="A767" t="s">
        <v>5580</v>
      </c>
      <c r="B767" t="s">
        <v>5581</v>
      </c>
      <c r="C767" t="s">
        <v>4629</v>
      </c>
      <c r="D767">
        <v>114.07</v>
      </c>
      <c r="E767">
        <v>85.52</v>
      </c>
      <c r="F767" t="s">
        <v>5582</v>
      </c>
      <c r="G767" t="s">
        <v>5583</v>
      </c>
      <c r="H767">
        <v>30.24</v>
      </c>
      <c r="I767">
        <v>0.11</v>
      </c>
      <c r="J767" t="s">
        <v>3880</v>
      </c>
      <c r="K767" s="11">
        <v>14070000</v>
      </c>
      <c r="L767" s="11">
        <v>665750</v>
      </c>
      <c r="M767" s="11">
        <v>84580000</v>
      </c>
      <c r="N767" s="11">
        <v>6740000000</v>
      </c>
    </row>
    <row r="768" spans="1:14" x14ac:dyDescent="0.25">
      <c r="A768" t="s">
        <v>4842</v>
      </c>
      <c r="B768" t="s">
        <v>4843</v>
      </c>
      <c r="C768" t="s">
        <v>4844</v>
      </c>
      <c r="D768">
        <v>50.7</v>
      </c>
      <c r="E768">
        <v>51.99</v>
      </c>
      <c r="F768" t="s">
        <v>4001</v>
      </c>
      <c r="G768" t="s">
        <v>4845</v>
      </c>
      <c r="H768">
        <v>47.12</v>
      </c>
      <c r="I768">
        <v>0.11</v>
      </c>
      <c r="J768" t="s">
        <v>4846</v>
      </c>
      <c r="K768" s="11">
        <v>16010000.000000002</v>
      </c>
      <c r="L768" s="11">
        <v>1100000</v>
      </c>
      <c r="M768" s="11">
        <v>53360000</v>
      </c>
      <c r="N768" s="11">
        <v>6360000000</v>
      </c>
    </row>
    <row r="769" spans="1:14" x14ac:dyDescent="0.25">
      <c r="A769" t="s">
        <v>4852</v>
      </c>
      <c r="B769" t="s">
        <v>4853</v>
      </c>
      <c r="C769" t="s">
        <v>4854</v>
      </c>
      <c r="D769">
        <v>117.45</v>
      </c>
      <c r="E769">
        <v>117.48</v>
      </c>
      <c r="F769" t="s">
        <v>4855</v>
      </c>
      <c r="G769" t="s">
        <v>4856</v>
      </c>
      <c r="H769">
        <v>27.95</v>
      </c>
      <c r="I769">
        <v>0.11</v>
      </c>
      <c r="J769" t="s">
        <v>4820</v>
      </c>
      <c r="K769" s="11">
        <v>14870000</v>
      </c>
      <c r="L769" s="11">
        <v>566760</v>
      </c>
      <c r="M769" s="11">
        <v>53450000</v>
      </c>
      <c r="N769" s="11">
        <v>6150000000</v>
      </c>
    </row>
    <row r="770" spans="1:14" x14ac:dyDescent="0.25">
      <c r="A770" t="s">
        <v>4415</v>
      </c>
      <c r="B770" t="s">
        <v>4416</v>
      </c>
      <c r="C770" t="s">
        <v>4417</v>
      </c>
      <c r="D770">
        <v>106</v>
      </c>
      <c r="E770">
        <v>99.49</v>
      </c>
      <c r="F770" t="s">
        <v>4418</v>
      </c>
      <c r="G770" t="s">
        <v>4419</v>
      </c>
      <c r="H770">
        <v>39</v>
      </c>
      <c r="I770">
        <v>0.11</v>
      </c>
      <c r="J770" t="s">
        <v>3547</v>
      </c>
      <c r="K770" s="11">
        <v>14220000</v>
      </c>
      <c r="L770" s="11">
        <v>658280</v>
      </c>
      <c r="M770" s="11">
        <v>42260000</v>
      </c>
      <c r="N770" s="11">
        <v>5780000000</v>
      </c>
    </row>
    <row r="771" spans="1:14" x14ac:dyDescent="0.25">
      <c r="A771" t="s">
        <v>4881</v>
      </c>
      <c r="B771" t="s">
        <v>4882</v>
      </c>
      <c r="C771" t="s">
        <v>4375</v>
      </c>
      <c r="D771">
        <v>95.06</v>
      </c>
      <c r="E771">
        <v>108.12</v>
      </c>
      <c r="F771" t="s">
        <v>4883</v>
      </c>
      <c r="G771" t="s">
        <v>4884</v>
      </c>
      <c r="H771">
        <v>37.200000000000003</v>
      </c>
      <c r="I771">
        <v>0.11</v>
      </c>
      <c r="J771" t="s">
        <v>4885</v>
      </c>
      <c r="K771" s="11">
        <v>14340000</v>
      </c>
      <c r="L771" s="11">
        <v>665170</v>
      </c>
      <c r="M771" s="11">
        <v>54150000</v>
      </c>
      <c r="N771" s="11">
        <v>5500000000</v>
      </c>
    </row>
    <row r="772" spans="1:14" x14ac:dyDescent="0.25">
      <c r="A772" t="s">
        <v>3956</v>
      </c>
      <c r="B772" t="s">
        <v>3957</v>
      </c>
      <c r="C772" t="s">
        <v>1436</v>
      </c>
      <c r="D772">
        <v>64.7</v>
      </c>
      <c r="E772">
        <v>64.94</v>
      </c>
      <c r="F772" t="s">
        <v>3958</v>
      </c>
      <c r="G772" t="s">
        <v>3959</v>
      </c>
      <c r="H772">
        <v>23.56</v>
      </c>
      <c r="I772">
        <v>0.11</v>
      </c>
      <c r="J772" t="s">
        <v>3960</v>
      </c>
      <c r="K772" s="11">
        <v>6150000</v>
      </c>
      <c r="L772" s="11">
        <v>523110</v>
      </c>
      <c r="M772" s="11">
        <v>33170000</v>
      </c>
      <c r="N772" s="11">
        <v>5040000000</v>
      </c>
    </row>
    <row r="773" spans="1:14" x14ac:dyDescent="0.25">
      <c r="A773" t="s">
        <v>4241</v>
      </c>
      <c r="B773" t="s">
        <v>4242</v>
      </c>
      <c r="C773" t="s">
        <v>4243</v>
      </c>
      <c r="D773">
        <v>97.05</v>
      </c>
      <c r="E773">
        <v>86.87</v>
      </c>
      <c r="F773" t="s">
        <v>4244</v>
      </c>
      <c r="G773" t="s">
        <v>4245</v>
      </c>
      <c r="H773">
        <v>29.48</v>
      </c>
      <c r="I773">
        <v>0.11</v>
      </c>
      <c r="J773" t="s">
        <v>4246</v>
      </c>
      <c r="K773" s="11">
        <v>7710000</v>
      </c>
      <c r="L773" s="11">
        <v>479070</v>
      </c>
      <c r="M773" s="11">
        <v>37600000</v>
      </c>
      <c r="N773" s="11">
        <v>4820000000</v>
      </c>
    </row>
    <row r="774" spans="1:14" x14ac:dyDescent="0.25">
      <c r="A774" t="s">
        <v>3775</v>
      </c>
      <c r="B774" t="s">
        <v>3776</v>
      </c>
      <c r="C774" t="s">
        <v>3777</v>
      </c>
      <c r="D774">
        <v>89.76</v>
      </c>
      <c r="E774">
        <v>87.14</v>
      </c>
      <c r="F774" t="s">
        <v>3778</v>
      </c>
      <c r="G774" t="s">
        <v>3779</v>
      </c>
      <c r="H774">
        <v>24.48</v>
      </c>
      <c r="I774">
        <v>0.11</v>
      </c>
      <c r="J774" t="s">
        <v>3780</v>
      </c>
      <c r="K774" s="11">
        <v>9540000</v>
      </c>
      <c r="L774" s="11">
        <v>477960</v>
      </c>
      <c r="M774" s="11">
        <v>29580000</v>
      </c>
      <c r="N774" s="11">
        <v>4650000000</v>
      </c>
    </row>
    <row r="775" spans="1:14" x14ac:dyDescent="0.25">
      <c r="A775" t="s">
        <v>3014</v>
      </c>
      <c r="B775" t="s">
        <v>3015</v>
      </c>
      <c r="C775" t="s">
        <v>1418</v>
      </c>
      <c r="D775">
        <v>55.72</v>
      </c>
      <c r="E775">
        <v>51.11</v>
      </c>
      <c r="F775" t="s">
        <v>3016</v>
      </c>
      <c r="G775" t="s">
        <v>3017</v>
      </c>
      <c r="H775">
        <v>25.27</v>
      </c>
      <c r="I775">
        <v>0.11</v>
      </c>
      <c r="J775" t="s">
        <v>3018</v>
      </c>
      <c r="K775" s="11">
        <v>6010000</v>
      </c>
      <c r="L775" s="11">
        <v>539760</v>
      </c>
      <c r="M775" s="11">
        <v>18990000</v>
      </c>
      <c r="N775" s="11">
        <v>4400000000</v>
      </c>
    </row>
    <row r="776" spans="1:14" x14ac:dyDescent="0.25">
      <c r="A776" t="s">
        <v>7423</v>
      </c>
      <c r="B776" t="s">
        <v>7424</v>
      </c>
      <c r="C776" t="s">
        <v>5039</v>
      </c>
      <c r="D776">
        <v>93.2</v>
      </c>
      <c r="E776">
        <v>141.36000000000001</v>
      </c>
      <c r="F776" t="s">
        <v>1251</v>
      </c>
      <c r="G776" t="s">
        <v>7425</v>
      </c>
      <c r="H776">
        <v>53.16</v>
      </c>
      <c r="I776">
        <v>0.11</v>
      </c>
      <c r="J776" t="s">
        <v>3448</v>
      </c>
      <c r="K776" s="11">
        <v>60810000</v>
      </c>
      <c r="L776" s="11">
        <v>1340000</v>
      </c>
      <c r="M776" s="11">
        <v>410300000</v>
      </c>
      <c r="N776" s="11">
        <v>4390000000</v>
      </c>
    </row>
    <row r="777" spans="1:14" x14ac:dyDescent="0.25">
      <c r="A777" t="s">
        <v>5388</v>
      </c>
      <c r="B777" t="s">
        <v>5389</v>
      </c>
      <c r="C777" t="s">
        <v>2841</v>
      </c>
      <c r="D777">
        <v>116.82</v>
      </c>
      <c r="E777">
        <v>117.54</v>
      </c>
      <c r="F777" t="s">
        <v>5390</v>
      </c>
      <c r="G777" t="s">
        <v>5391</v>
      </c>
      <c r="H777">
        <v>20.55</v>
      </c>
      <c r="I777">
        <v>0.11</v>
      </c>
      <c r="J777" t="s">
        <v>1681</v>
      </c>
      <c r="K777" s="11">
        <v>6290000</v>
      </c>
      <c r="L777" s="11">
        <v>338000</v>
      </c>
      <c r="M777" s="11">
        <v>73900000</v>
      </c>
      <c r="N777" s="11">
        <v>4330000000</v>
      </c>
    </row>
    <row r="778" spans="1:14" x14ac:dyDescent="0.25">
      <c r="A778" t="s">
        <v>3046</v>
      </c>
      <c r="B778" t="s">
        <v>3047</v>
      </c>
      <c r="C778" t="s">
        <v>1298</v>
      </c>
      <c r="D778">
        <v>75.75</v>
      </c>
      <c r="E778">
        <v>78.22</v>
      </c>
      <c r="F778" t="s">
        <v>3048</v>
      </c>
      <c r="G778" t="s">
        <v>3049</v>
      </c>
      <c r="H778">
        <v>29.54</v>
      </c>
      <c r="I778">
        <v>0.11</v>
      </c>
      <c r="J778" t="s">
        <v>3050</v>
      </c>
      <c r="K778" s="11">
        <v>5450000</v>
      </c>
      <c r="L778" s="11">
        <v>452220</v>
      </c>
      <c r="M778" s="11">
        <v>19250000</v>
      </c>
      <c r="N778" s="11">
        <v>3830000000</v>
      </c>
    </row>
    <row r="779" spans="1:14" x14ac:dyDescent="0.25">
      <c r="A779" t="s">
        <v>2565</v>
      </c>
      <c r="B779" t="s">
        <v>2566</v>
      </c>
      <c r="C779" t="s">
        <v>2567</v>
      </c>
      <c r="D779">
        <v>78.05</v>
      </c>
      <c r="E779">
        <v>72.53</v>
      </c>
      <c r="F779" t="s">
        <v>2568</v>
      </c>
      <c r="G779" t="s">
        <v>2569</v>
      </c>
      <c r="H779">
        <v>27.81</v>
      </c>
      <c r="I779">
        <v>0.11</v>
      </c>
      <c r="J779" t="s">
        <v>2570</v>
      </c>
      <c r="K779" s="11">
        <v>7270000</v>
      </c>
      <c r="L779" s="11">
        <v>383760</v>
      </c>
      <c r="M779" s="11">
        <v>13620000</v>
      </c>
      <c r="N779" s="11">
        <v>3380000000</v>
      </c>
    </row>
    <row r="780" spans="1:14" x14ac:dyDescent="0.25">
      <c r="A780" t="s">
        <v>3595</v>
      </c>
      <c r="B780" t="s">
        <v>3596</v>
      </c>
      <c r="C780" t="s">
        <v>1496</v>
      </c>
      <c r="D780">
        <v>29.13</v>
      </c>
      <c r="E780">
        <v>32.1</v>
      </c>
      <c r="F780" t="s">
        <v>3597</v>
      </c>
      <c r="G780" t="s">
        <v>3598</v>
      </c>
      <c r="H780">
        <v>43.97</v>
      </c>
      <c r="I780">
        <v>0.11</v>
      </c>
      <c r="J780" t="s">
        <v>1497</v>
      </c>
      <c r="K780" s="11">
        <v>6470000</v>
      </c>
      <c r="L780" s="11">
        <v>793960</v>
      </c>
      <c r="M780" s="11">
        <v>26330000</v>
      </c>
      <c r="N780" s="11">
        <v>2029999999.9999998</v>
      </c>
    </row>
    <row r="781" spans="1:14" x14ac:dyDescent="0.25">
      <c r="A781" t="s">
        <v>2744</v>
      </c>
      <c r="B781" t="s">
        <v>2745</v>
      </c>
      <c r="C781" t="s">
        <v>2746</v>
      </c>
      <c r="D781">
        <v>33.68</v>
      </c>
      <c r="E781">
        <v>49.43</v>
      </c>
      <c r="F781" t="s">
        <v>2747</v>
      </c>
      <c r="G781" t="s">
        <v>2743</v>
      </c>
      <c r="H781">
        <v>42.47</v>
      </c>
      <c r="I781">
        <v>0.11</v>
      </c>
      <c r="J781" t="s">
        <v>887</v>
      </c>
      <c r="K781" s="11">
        <v>5880000</v>
      </c>
      <c r="L781" s="11">
        <v>694070</v>
      </c>
      <c r="M781" s="11">
        <v>15490000</v>
      </c>
      <c r="N781" s="11">
        <v>1720000000</v>
      </c>
    </row>
    <row r="782" spans="1:14" x14ac:dyDescent="0.25">
      <c r="A782" t="s">
        <v>5416</v>
      </c>
      <c r="B782" t="s">
        <v>5417</v>
      </c>
      <c r="C782" t="s">
        <v>3556</v>
      </c>
      <c r="D782">
        <v>59.95</v>
      </c>
      <c r="E782">
        <v>78.239999999999995</v>
      </c>
      <c r="F782" t="s">
        <v>577</v>
      </c>
      <c r="G782" t="s">
        <v>5414</v>
      </c>
      <c r="H782">
        <v>68.45</v>
      </c>
      <c r="I782">
        <v>0.11</v>
      </c>
      <c r="J782" t="s">
        <v>2498</v>
      </c>
      <c r="K782" s="11">
        <v>25880000</v>
      </c>
      <c r="L782" s="11">
        <v>1120000</v>
      </c>
      <c r="M782" s="11">
        <v>75070000</v>
      </c>
      <c r="N782" s="11">
        <v>1680000000</v>
      </c>
    </row>
    <row r="783" spans="1:14" x14ac:dyDescent="0.25">
      <c r="A783" t="s">
        <v>2825</v>
      </c>
      <c r="B783" t="s">
        <v>2826</v>
      </c>
      <c r="C783" t="s">
        <v>2827</v>
      </c>
      <c r="D783">
        <v>50.16</v>
      </c>
      <c r="E783">
        <v>39.64</v>
      </c>
      <c r="F783" t="s">
        <v>2828</v>
      </c>
      <c r="G783" t="s">
        <v>2829</v>
      </c>
      <c r="H783">
        <v>35.33</v>
      </c>
      <c r="I783">
        <v>0.11</v>
      </c>
      <c r="J783" t="s">
        <v>805</v>
      </c>
      <c r="K783" s="11">
        <v>5280000</v>
      </c>
      <c r="L783" s="11">
        <v>593330</v>
      </c>
      <c r="M783" s="11">
        <v>16610000</v>
      </c>
      <c r="N783" s="11">
        <v>1460000000</v>
      </c>
    </row>
    <row r="784" spans="1:14" x14ac:dyDescent="0.25">
      <c r="A784" t="s">
        <v>3965</v>
      </c>
      <c r="B784" t="s">
        <v>3966</v>
      </c>
      <c r="C784" t="s">
        <v>3967</v>
      </c>
      <c r="D784">
        <v>21.77</v>
      </c>
      <c r="E784">
        <v>25.92</v>
      </c>
      <c r="F784" t="s">
        <v>1251</v>
      </c>
      <c r="G784" t="s">
        <v>3968</v>
      </c>
      <c r="H784">
        <v>71.08</v>
      </c>
      <c r="I784">
        <v>0.11</v>
      </c>
      <c r="J784" t="s">
        <v>3969</v>
      </c>
      <c r="K784" s="11">
        <v>9920000</v>
      </c>
      <c r="L784" s="11">
        <v>1340000</v>
      </c>
      <c r="M784" s="11">
        <v>33360000</v>
      </c>
      <c r="N784" s="11">
        <v>572100000</v>
      </c>
    </row>
    <row r="785" spans="1:14" x14ac:dyDescent="0.25">
      <c r="A785" t="s">
        <v>7020</v>
      </c>
      <c r="B785" t="s">
        <v>7021</v>
      </c>
      <c r="C785" t="s">
        <v>7022</v>
      </c>
      <c r="D785">
        <v>254.18</v>
      </c>
      <c r="E785">
        <v>223.23</v>
      </c>
      <c r="F785" t="s">
        <v>243</v>
      </c>
      <c r="G785" t="s">
        <v>7023</v>
      </c>
      <c r="H785">
        <v>49.32</v>
      </c>
      <c r="I785">
        <v>0.12</v>
      </c>
      <c r="J785" t="s">
        <v>7024</v>
      </c>
      <c r="K785" s="11">
        <v>83200000</v>
      </c>
      <c r="L785" s="11">
        <v>1110000</v>
      </c>
      <c r="M785" s="11">
        <v>256790000.00000003</v>
      </c>
      <c r="N785" s="11">
        <v>18900000000</v>
      </c>
    </row>
    <row r="786" spans="1:14" x14ac:dyDescent="0.25">
      <c r="A786" t="s">
        <v>5363</v>
      </c>
      <c r="B786" t="s">
        <v>5364</v>
      </c>
      <c r="C786" t="s">
        <v>5365</v>
      </c>
      <c r="D786">
        <v>148.47999999999999</v>
      </c>
      <c r="E786">
        <v>123.63</v>
      </c>
      <c r="F786" t="s">
        <v>5366</v>
      </c>
      <c r="G786" t="s">
        <v>5367</v>
      </c>
      <c r="H786">
        <v>24.24</v>
      </c>
      <c r="I786">
        <v>0.12</v>
      </c>
      <c r="J786" t="s">
        <v>5368</v>
      </c>
      <c r="K786" s="11">
        <v>13380000</v>
      </c>
      <c r="L786" s="11">
        <v>626070</v>
      </c>
      <c r="M786" s="11">
        <v>72930000</v>
      </c>
      <c r="N786" s="11">
        <v>12230000000</v>
      </c>
    </row>
    <row r="787" spans="1:14" x14ac:dyDescent="0.25">
      <c r="A787" t="s">
        <v>5682</v>
      </c>
      <c r="B787" t="s">
        <v>5683</v>
      </c>
      <c r="C787" t="s">
        <v>5684</v>
      </c>
      <c r="D787">
        <v>264.97000000000003</v>
      </c>
      <c r="E787">
        <v>234.84</v>
      </c>
      <c r="F787" t="s">
        <v>4013</v>
      </c>
      <c r="G787" t="s">
        <v>5685</v>
      </c>
      <c r="H787">
        <v>25.85</v>
      </c>
      <c r="I787">
        <v>0.12</v>
      </c>
      <c r="J787" t="s">
        <v>5686</v>
      </c>
      <c r="K787" s="11">
        <v>16640000</v>
      </c>
      <c r="L787" s="11">
        <v>495610</v>
      </c>
      <c r="M787" s="11">
        <v>90150000</v>
      </c>
      <c r="N787" s="11">
        <v>11860000000</v>
      </c>
    </row>
    <row r="788" spans="1:14" x14ac:dyDescent="0.25">
      <c r="A788" t="s">
        <v>4653</v>
      </c>
      <c r="B788" t="s">
        <v>4654</v>
      </c>
      <c r="C788" t="s">
        <v>1629</v>
      </c>
      <c r="D788">
        <v>227.5</v>
      </c>
      <c r="E788">
        <v>186.2</v>
      </c>
      <c r="F788" t="s">
        <v>4655</v>
      </c>
      <c r="G788" t="s">
        <v>4656</v>
      </c>
      <c r="H788">
        <v>19.61</v>
      </c>
      <c r="I788">
        <v>0.12</v>
      </c>
      <c r="J788" t="s">
        <v>4657</v>
      </c>
      <c r="K788" s="11">
        <v>7400000</v>
      </c>
      <c r="L788" s="11">
        <v>218140</v>
      </c>
      <c r="M788" s="11">
        <v>47950000</v>
      </c>
      <c r="N788" s="11">
        <v>8700000000</v>
      </c>
    </row>
    <row r="789" spans="1:14" x14ac:dyDescent="0.25">
      <c r="A789" t="s">
        <v>5369</v>
      </c>
      <c r="B789" t="s">
        <v>5370</v>
      </c>
      <c r="C789" t="s">
        <v>5371</v>
      </c>
      <c r="D789">
        <v>49.8</v>
      </c>
      <c r="E789">
        <v>54.49</v>
      </c>
      <c r="F789" t="s">
        <v>216</v>
      </c>
      <c r="G789" t="s">
        <v>5372</v>
      </c>
      <c r="H789">
        <v>38.200000000000003</v>
      </c>
      <c r="I789">
        <v>0.12</v>
      </c>
      <c r="J789" t="s">
        <v>4547</v>
      </c>
      <c r="K789" s="11">
        <v>13030000</v>
      </c>
      <c r="L789" s="11">
        <v>1030000</v>
      </c>
      <c r="M789" s="11">
        <v>73120000</v>
      </c>
      <c r="N789" s="11">
        <v>7870000000</v>
      </c>
    </row>
    <row r="790" spans="1:14" x14ac:dyDescent="0.25">
      <c r="A790" t="s">
        <v>5053</v>
      </c>
      <c r="B790" t="s">
        <v>5054</v>
      </c>
      <c r="C790" t="s">
        <v>2682</v>
      </c>
      <c r="D790">
        <v>191.78</v>
      </c>
      <c r="E790">
        <v>187.55</v>
      </c>
      <c r="F790" t="s">
        <v>5055</v>
      </c>
      <c r="G790" t="s">
        <v>5056</v>
      </c>
      <c r="H790">
        <v>22.96</v>
      </c>
      <c r="I790">
        <v>0.12</v>
      </c>
      <c r="J790" t="s">
        <v>5057</v>
      </c>
      <c r="K790" s="11">
        <v>14890000</v>
      </c>
      <c r="L790" s="11">
        <v>361720</v>
      </c>
      <c r="M790" s="11">
        <v>61410000</v>
      </c>
      <c r="N790" s="11">
        <v>7460000000</v>
      </c>
    </row>
    <row r="791" spans="1:14" x14ac:dyDescent="0.25">
      <c r="A791" t="s">
        <v>5027</v>
      </c>
      <c r="B791" t="s">
        <v>5028</v>
      </c>
      <c r="C791" t="s">
        <v>2814</v>
      </c>
      <c r="D791">
        <v>127.41</v>
      </c>
      <c r="E791">
        <v>125.57</v>
      </c>
      <c r="F791" t="s">
        <v>5029</v>
      </c>
      <c r="G791" t="s">
        <v>5030</v>
      </c>
      <c r="H791">
        <v>24.57</v>
      </c>
      <c r="I791">
        <v>0.12</v>
      </c>
      <c r="J791" t="s">
        <v>2850</v>
      </c>
      <c r="K791" s="11">
        <v>16410000</v>
      </c>
      <c r="L791" s="11">
        <v>591750</v>
      </c>
      <c r="M791" s="11">
        <v>60400000</v>
      </c>
      <c r="N791" s="11">
        <v>7100000000</v>
      </c>
    </row>
    <row r="792" spans="1:14" x14ac:dyDescent="0.25">
      <c r="A792" t="s">
        <v>4548</v>
      </c>
      <c r="B792" t="s">
        <v>4549</v>
      </c>
      <c r="C792" t="s">
        <v>4550</v>
      </c>
      <c r="D792">
        <v>45.18</v>
      </c>
      <c r="E792">
        <v>53.22</v>
      </c>
      <c r="F792" t="s">
        <v>474</v>
      </c>
      <c r="G792" t="s">
        <v>4551</v>
      </c>
      <c r="H792">
        <v>53.57</v>
      </c>
      <c r="I792">
        <v>0.12</v>
      </c>
      <c r="J792" t="s">
        <v>4552</v>
      </c>
      <c r="K792" s="11">
        <v>13240000</v>
      </c>
      <c r="L792" s="11">
        <v>1160000</v>
      </c>
      <c r="M792" s="11">
        <v>45500000</v>
      </c>
      <c r="N792" s="11">
        <v>7000000000</v>
      </c>
    </row>
    <row r="793" spans="1:14" x14ac:dyDescent="0.25">
      <c r="A793" t="s">
        <v>5227</v>
      </c>
      <c r="B793" t="s">
        <v>5228</v>
      </c>
      <c r="C793" t="s">
        <v>5229</v>
      </c>
      <c r="D793">
        <v>108.83</v>
      </c>
      <c r="E793">
        <v>97.75</v>
      </c>
      <c r="F793" t="s">
        <v>5230</v>
      </c>
      <c r="G793" t="s">
        <v>5231</v>
      </c>
      <c r="H793">
        <v>23.32</v>
      </c>
      <c r="I793">
        <v>0.12</v>
      </c>
      <c r="J793" t="s">
        <v>5232</v>
      </c>
      <c r="K793" s="11">
        <v>8359999.9999999991</v>
      </c>
      <c r="L793" s="11">
        <v>413820</v>
      </c>
      <c r="M793" s="11">
        <v>67050000</v>
      </c>
      <c r="N793" s="11">
        <v>6940000000</v>
      </c>
    </row>
    <row r="794" spans="1:14" x14ac:dyDescent="0.25">
      <c r="A794" t="s">
        <v>3912</v>
      </c>
      <c r="B794" t="s">
        <v>3913</v>
      </c>
      <c r="C794" t="s">
        <v>3914</v>
      </c>
      <c r="D794">
        <v>118.86</v>
      </c>
      <c r="E794">
        <v>123.63</v>
      </c>
      <c r="F794" t="s">
        <v>3915</v>
      </c>
      <c r="G794" t="s">
        <v>3906</v>
      </c>
      <c r="H794">
        <v>19.28</v>
      </c>
      <c r="I794">
        <v>0.12</v>
      </c>
      <c r="J794" t="s">
        <v>3916</v>
      </c>
      <c r="K794" s="11">
        <v>7070000</v>
      </c>
      <c r="L794" s="11">
        <v>377750</v>
      </c>
      <c r="M794" s="11">
        <v>32259999.999999996</v>
      </c>
      <c r="N794" s="11">
        <v>6520000000</v>
      </c>
    </row>
    <row r="795" spans="1:14" x14ac:dyDescent="0.25">
      <c r="A795" t="s">
        <v>5373</v>
      </c>
      <c r="B795" t="s">
        <v>5374</v>
      </c>
      <c r="C795" t="s">
        <v>4597</v>
      </c>
      <c r="D795">
        <v>136.82</v>
      </c>
      <c r="E795">
        <v>134.88999999999999</v>
      </c>
      <c r="F795" t="s">
        <v>5375</v>
      </c>
      <c r="G795" t="s">
        <v>5376</v>
      </c>
      <c r="H795">
        <v>24.26</v>
      </c>
      <c r="I795">
        <v>0.12</v>
      </c>
      <c r="J795" t="s">
        <v>5377</v>
      </c>
      <c r="K795" s="11">
        <v>10480000</v>
      </c>
      <c r="L795" s="11">
        <v>364190</v>
      </c>
      <c r="M795" s="11">
        <v>73260000</v>
      </c>
      <c r="N795" s="11">
        <v>5480000000</v>
      </c>
    </row>
    <row r="796" spans="1:14" x14ac:dyDescent="0.25">
      <c r="A796" t="s">
        <v>5277</v>
      </c>
      <c r="B796" t="s">
        <v>5278</v>
      </c>
      <c r="C796" t="s">
        <v>5279</v>
      </c>
      <c r="D796">
        <v>101.52</v>
      </c>
      <c r="E796">
        <v>126.37</v>
      </c>
      <c r="F796" t="s">
        <v>5280</v>
      </c>
      <c r="G796" t="s">
        <v>5281</v>
      </c>
      <c r="H796">
        <v>34.85</v>
      </c>
      <c r="I796">
        <v>0.12</v>
      </c>
      <c r="J796" t="s">
        <v>5282</v>
      </c>
      <c r="K796" s="11">
        <v>23920000</v>
      </c>
      <c r="L796" s="11">
        <v>827410</v>
      </c>
      <c r="M796" s="11">
        <v>69360000</v>
      </c>
      <c r="N796" s="11">
        <v>5350000000</v>
      </c>
    </row>
    <row r="797" spans="1:14" x14ac:dyDescent="0.25">
      <c r="A797" t="s">
        <v>4405</v>
      </c>
      <c r="B797" t="s">
        <v>4406</v>
      </c>
      <c r="C797" t="s">
        <v>4407</v>
      </c>
      <c r="D797">
        <v>105.21</v>
      </c>
      <c r="E797">
        <v>108.66</v>
      </c>
      <c r="F797" t="s">
        <v>4408</v>
      </c>
      <c r="G797" t="s">
        <v>4409</v>
      </c>
      <c r="H797">
        <v>26.29</v>
      </c>
      <c r="I797">
        <v>0.12</v>
      </c>
      <c r="J797" t="s">
        <v>4149</v>
      </c>
      <c r="K797" s="11">
        <v>11090000</v>
      </c>
      <c r="L797" s="11">
        <v>391520</v>
      </c>
      <c r="M797" s="11">
        <v>42040000</v>
      </c>
      <c r="N797" s="11">
        <v>5080000000</v>
      </c>
    </row>
    <row r="798" spans="1:14" x14ac:dyDescent="0.25">
      <c r="A798" t="s">
        <v>4298</v>
      </c>
      <c r="B798" t="s">
        <v>4299</v>
      </c>
      <c r="C798" t="s">
        <v>2476</v>
      </c>
      <c r="D798">
        <v>101.64</v>
      </c>
      <c r="E798">
        <v>104.07</v>
      </c>
      <c r="F798" t="s">
        <v>4300</v>
      </c>
      <c r="G798" t="s">
        <v>4301</v>
      </c>
      <c r="H798">
        <v>28.1</v>
      </c>
      <c r="I798">
        <v>0.12</v>
      </c>
      <c r="J798" t="s">
        <v>4302</v>
      </c>
      <c r="K798" s="11">
        <v>12960000</v>
      </c>
      <c r="L798" s="11">
        <v>524400</v>
      </c>
      <c r="M798" s="11">
        <v>38530000</v>
      </c>
      <c r="N798" s="11">
        <v>4950000000</v>
      </c>
    </row>
    <row r="799" spans="1:14" x14ac:dyDescent="0.25">
      <c r="A799" t="s">
        <v>5036</v>
      </c>
      <c r="B799" t="s">
        <v>5037</v>
      </c>
      <c r="C799" t="s">
        <v>4575</v>
      </c>
      <c r="D799">
        <v>72.510000000000005</v>
      </c>
      <c r="E799">
        <v>70.56</v>
      </c>
      <c r="F799" t="s">
        <v>5038</v>
      </c>
      <c r="G799" t="s">
        <v>5039</v>
      </c>
      <c r="H799">
        <v>33.08</v>
      </c>
      <c r="I799">
        <v>0.12</v>
      </c>
      <c r="J799" t="s">
        <v>2620</v>
      </c>
      <c r="K799" s="11">
        <v>8780000</v>
      </c>
      <c r="L799" s="11">
        <v>614780</v>
      </c>
      <c r="M799" s="11">
        <v>60810000</v>
      </c>
      <c r="N799" s="11">
        <v>4290000000</v>
      </c>
    </row>
    <row r="800" spans="1:14" x14ac:dyDescent="0.25">
      <c r="A800" t="s">
        <v>2466</v>
      </c>
      <c r="B800" t="s">
        <v>2467</v>
      </c>
      <c r="C800" t="s">
        <v>2468</v>
      </c>
      <c r="D800">
        <v>74.849999999999994</v>
      </c>
      <c r="E800">
        <v>58.15</v>
      </c>
      <c r="F800" t="s">
        <v>2469</v>
      </c>
      <c r="G800" t="s">
        <v>2470</v>
      </c>
      <c r="H800">
        <v>29.69</v>
      </c>
      <c r="I800">
        <v>0.12</v>
      </c>
      <c r="J800" t="s">
        <v>2471</v>
      </c>
      <c r="K800" s="11">
        <v>5900000</v>
      </c>
      <c r="L800" s="11">
        <v>485700</v>
      </c>
      <c r="M800" s="11">
        <v>12950000</v>
      </c>
      <c r="N800" s="11">
        <v>4150000000.0000005</v>
      </c>
    </row>
    <row r="801" spans="1:14" x14ac:dyDescent="0.25">
      <c r="A801" t="s">
        <v>4390</v>
      </c>
      <c r="B801" t="s">
        <v>4391</v>
      </c>
      <c r="C801" t="s">
        <v>4233</v>
      </c>
      <c r="D801">
        <v>76.45</v>
      </c>
      <c r="E801">
        <v>78.83</v>
      </c>
      <c r="F801" t="s">
        <v>4392</v>
      </c>
      <c r="G801" t="s">
        <v>4393</v>
      </c>
      <c r="H801">
        <v>26.1</v>
      </c>
      <c r="I801">
        <v>0.12</v>
      </c>
      <c r="J801" t="s">
        <v>4394</v>
      </c>
      <c r="K801" s="11">
        <v>6310000</v>
      </c>
      <c r="L801" s="11">
        <v>416590</v>
      </c>
      <c r="M801" s="11">
        <v>41760000</v>
      </c>
      <c r="N801" s="11">
        <v>4130000000</v>
      </c>
    </row>
    <row r="802" spans="1:14" x14ac:dyDescent="0.25">
      <c r="A802" t="s">
        <v>3485</v>
      </c>
      <c r="B802" t="s">
        <v>3486</v>
      </c>
      <c r="C802" t="s">
        <v>3026</v>
      </c>
      <c r="D802">
        <v>66.319999999999993</v>
      </c>
      <c r="E802">
        <v>51.18</v>
      </c>
      <c r="F802" t="s">
        <v>3487</v>
      </c>
      <c r="G802" t="s">
        <v>3488</v>
      </c>
      <c r="H802">
        <v>39.76</v>
      </c>
      <c r="I802">
        <v>0.12</v>
      </c>
      <c r="J802" t="s">
        <v>3274</v>
      </c>
      <c r="K802" s="11">
        <v>7360000</v>
      </c>
      <c r="L802" s="11">
        <v>600660</v>
      </c>
      <c r="M802" s="11">
        <v>25030000</v>
      </c>
      <c r="N802" s="11">
        <v>4040000000</v>
      </c>
    </row>
    <row r="803" spans="1:14" x14ac:dyDescent="0.25">
      <c r="A803" t="s">
        <v>3516</v>
      </c>
      <c r="B803" t="s">
        <v>3517</v>
      </c>
      <c r="C803" t="s">
        <v>3518</v>
      </c>
      <c r="D803">
        <v>62.25</v>
      </c>
      <c r="E803">
        <v>50.66</v>
      </c>
      <c r="F803" t="s">
        <v>3519</v>
      </c>
      <c r="G803" t="s">
        <v>3520</v>
      </c>
      <c r="H803">
        <v>31.8</v>
      </c>
      <c r="I803">
        <v>0.12</v>
      </c>
      <c r="J803" t="s">
        <v>2785</v>
      </c>
      <c r="K803" s="11">
        <v>6670000</v>
      </c>
      <c r="L803" s="11">
        <v>601450</v>
      </c>
      <c r="M803" s="11">
        <v>25260000</v>
      </c>
      <c r="N803" s="11">
        <v>3870000000</v>
      </c>
    </row>
    <row r="804" spans="1:14" x14ac:dyDescent="0.25">
      <c r="A804" t="s">
        <v>3302</v>
      </c>
      <c r="B804" t="s">
        <v>3303</v>
      </c>
      <c r="C804" t="s">
        <v>3304</v>
      </c>
      <c r="D804">
        <v>74.19</v>
      </c>
      <c r="E804">
        <v>60.22</v>
      </c>
      <c r="F804" t="s">
        <v>3305</v>
      </c>
      <c r="G804" t="s">
        <v>3306</v>
      </c>
      <c r="H804">
        <v>28.49</v>
      </c>
      <c r="I804">
        <v>0.12</v>
      </c>
      <c r="J804" t="s">
        <v>1947</v>
      </c>
      <c r="K804" s="11">
        <v>5350000</v>
      </c>
      <c r="L804" s="11">
        <v>410650</v>
      </c>
      <c r="M804" s="11">
        <v>22650000</v>
      </c>
      <c r="N804" s="11">
        <v>3760000000</v>
      </c>
    </row>
    <row r="805" spans="1:14" x14ac:dyDescent="0.25">
      <c r="A805" t="s">
        <v>4618</v>
      </c>
      <c r="B805" t="s">
        <v>4619</v>
      </c>
      <c r="C805" t="s">
        <v>2841</v>
      </c>
      <c r="D805">
        <v>70.2</v>
      </c>
      <c r="E805">
        <v>57.26</v>
      </c>
      <c r="F805" t="s">
        <v>4620</v>
      </c>
      <c r="G805" t="s">
        <v>4621</v>
      </c>
      <c r="H805">
        <v>27.44</v>
      </c>
      <c r="I805">
        <v>0.12</v>
      </c>
      <c r="J805" t="s">
        <v>1354</v>
      </c>
      <c r="K805" s="11">
        <v>6290000</v>
      </c>
      <c r="L805" s="11">
        <v>591700</v>
      </c>
      <c r="M805" s="11">
        <v>47040000</v>
      </c>
      <c r="N805" s="11">
        <v>3150000000</v>
      </c>
    </row>
    <row r="806" spans="1:14" x14ac:dyDescent="0.25">
      <c r="A806" t="s">
        <v>7277</v>
      </c>
      <c r="B806" t="s">
        <v>7278</v>
      </c>
      <c r="C806" t="s">
        <v>7279</v>
      </c>
      <c r="D806">
        <v>44.85</v>
      </c>
      <c r="E806">
        <v>41.27</v>
      </c>
      <c r="F806" t="s">
        <v>352</v>
      </c>
      <c r="G806" t="s">
        <v>7280</v>
      </c>
      <c r="H806">
        <v>43.5</v>
      </c>
      <c r="I806">
        <v>0.12</v>
      </c>
      <c r="J806" t="s">
        <v>7281</v>
      </c>
      <c r="K806" s="11">
        <v>18920000</v>
      </c>
      <c r="L806" s="11">
        <v>1600000</v>
      </c>
      <c r="M806" s="11">
        <v>352570000</v>
      </c>
      <c r="N806" s="11">
        <v>2550000000</v>
      </c>
    </row>
    <row r="807" spans="1:14" x14ac:dyDescent="0.25">
      <c r="A807" t="s">
        <v>3800</v>
      </c>
      <c r="B807" t="s">
        <v>3801</v>
      </c>
      <c r="C807" t="s">
        <v>3802</v>
      </c>
      <c r="D807">
        <v>44.2</v>
      </c>
      <c r="E807">
        <v>38.69</v>
      </c>
      <c r="F807" t="s">
        <v>114</v>
      </c>
      <c r="G807" t="s">
        <v>3803</v>
      </c>
      <c r="H807">
        <v>33.630000000000003</v>
      </c>
      <c r="I807">
        <v>0.12</v>
      </c>
      <c r="J807" t="s">
        <v>3804</v>
      </c>
      <c r="K807" s="11">
        <v>5190000</v>
      </c>
      <c r="L807" s="11">
        <v>559580</v>
      </c>
      <c r="M807" s="11">
        <v>30090000</v>
      </c>
      <c r="N807" s="11">
        <v>2530000000</v>
      </c>
    </row>
    <row r="808" spans="1:14" x14ac:dyDescent="0.25">
      <c r="A808" t="s">
        <v>3222</v>
      </c>
      <c r="B808" t="s">
        <v>3223</v>
      </c>
      <c r="C808" t="s">
        <v>1322</v>
      </c>
      <c r="D808">
        <v>67.849999999999994</v>
      </c>
      <c r="E808">
        <v>66.92</v>
      </c>
      <c r="F808" t="s">
        <v>3224</v>
      </c>
      <c r="G808" t="s">
        <v>3220</v>
      </c>
      <c r="H808">
        <v>28.62</v>
      </c>
      <c r="I808">
        <v>0.12</v>
      </c>
      <c r="J808" t="s">
        <v>816</v>
      </c>
      <c r="K808" s="11">
        <v>5610000</v>
      </c>
      <c r="L808" s="11">
        <v>351760</v>
      </c>
      <c r="M808" s="11">
        <v>21430000</v>
      </c>
      <c r="N808" s="11">
        <v>2300000000</v>
      </c>
    </row>
    <row r="809" spans="1:14" x14ac:dyDescent="0.25">
      <c r="A809" t="s">
        <v>2427</v>
      </c>
      <c r="B809" t="s">
        <v>2428</v>
      </c>
      <c r="C809" t="s">
        <v>2429</v>
      </c>
      <c r="D809">
        <v>62.98</v>
      </c>
      <c r="E809">
        <v>73.87</v>
      </c>
      <c r="F809" t="s">
        <v>2430</v>
      </c>
      <c r="G809" t="s">
        <v>2431</v>
      </c>
      <c r="H809">
        <v>27.72</v>
      </c>
      <c r="I809">
        <v>0.12</v>
      </c>
      <c r="J809" t="s">
        <v>2432</v>
      </c>
      <c r="K809" s="11">
        <v>5120000</v>
      </c>
      <c r="L809" s="11">
        <v>354270</v>
      </c>
      <c r="M809" s="11">
        <v>12730000</v>
      </c>
      <c r="N809" s="11">
        <v>2109999999.9999998</v>
      </c>
    </row>
    <row r="810" spans="1:14" x14ac:dyDescent="0.25">
      <c r="A810" t="s">
        <v>2790</v>
      </c>
      <c r="B810" t="s">
        <v>2791</v>
      </c>
      <c r="C810" t="s">
        <v>1749</v>
      </c>
      <c r="D810">
        <v>25.73</v>
      </c>
      <c r="E810">
        <v>25.84</v>
      </c>
      <c r="F810" t="s">
        <v>2792</v>
      </c>
      <c r="G810" t="s">
        <v>2793</v>
      </c>
      <c r="H810">
        <v>17.82</v>
      </c>
      <c r="I810">
        <v>0.12</v>
      </c>
      <c r="J810" t="s">
        <v>2214</v>
      </c>
      <c r="K810" s="11">
        <v>8090000</v>
      </c>
      <c r="L810" s="11">
        <v>535700</v>
      </c>
      <c r="M810" s="11">
        <v>16120000.000000002</v>
      </c>
      <c r="N810" s="11">
        <v>1710000000</v>
      </c>
    </row>
    <row r="811" spans="1:14" x14ac:dyDescent="0.25">
      <c r="A811" t="s">
        <v>4733</v>
      </c>
      <c r="B811" t="s">
        <v>4734</v>
      </c>
      <c r="C811" t="s">
        <v>4735</v>
      </c>
      <c r="D811">
        <v>30.36</v>
      </c>
      <c r="E811">
        <v>35.520000000000003</v>
      </c>
      <c r="F811" t="s">
        <v>4736</v>
      </c>
      <c r="G811" t="s">
        <v>4737</v>
      </c>
      <c r="H811">
        <v>49.92</v>
      </c>
      <c r="I811">
        <v>0.12</v>
      </c>
      <c r="J811" t="s">
        <v>992</v>
      </c>
      <c r="K811" s="11">
        <v>6970000</v>
      </c>
      <c r="L811" s="11">
        <v>907530</v>
      </c>
      <c r="M811" s="11">
        <v>49890000</v>
      </c>
      <c r="N811" s="11">
        <v>1310000000</v>
      </c>
    </row>
    <row r="812" spans="1:14" x14ac:dyDescent="0.25">
      <c r="A812" t="s">
        <v>5619</v>
      </c>
      <c r="B812" t="s">
        <v>5620</v>
      </c>
      <c r="C812" t="s">
        <v>1847</v>
      </c>
      <c r="D812">
        <v>35.200000000000003</v>
      </c>
      <c r="E812">
        <v>41.91</v>
      </c>
      <c r="F812" t="s">
        <v>5621</v>
      </c>
      <c r="G812" t="s">
        <v>5622</v>
      </c>
      <c r="H812">
        <v>52.05</v>
      </c>
      <c r="I812">
        <v>0.12</v>
      </c>
      <c r="J812" t="s">
        <v>5623</v>
      </c>
      <c r="K812" s="11">
        <v>8540000</v>
      </c>
      <c r="L812" s="11">
        <v>650390</v>
      </c>
      <c r="M812" s="11">
        <v>86900000</v>
      </c>
      <c r="N812" s="11">
        <v>725160000</v>
      </c>
    </row>
    <row r="813" spans="1:14" x14ac:dyDescent="0.25">
      <c r="A813" t="s">
        <v>3660</v>
      </c>
      <c r="B813" t="s">
        <v>3661</v>
      </c>
      <c r="C813" t="s">
        <v>1263</v>
      </c>
      <c r="D813">
        <v>142.69999999999999</v>
      </c>
      <c r="E813">
        <v>130.15</v>
      </c>
      <c r="F813" t="s">
        <v>3662</v>
      </c>
      <c r="G813" t="s">
        <v>3663</v>
      </c>
      <c r="H813">
        <v>17.43</v>
      </c>
      <c r="I813">
        <v>0.13</v>
      </c>
      <c r="J813" t="s">
        <v>3664</v>
      </c>
      <c r="K813" s="11">
        <v>5310000</v>
      </c>
      <c r="L813" s="11">
        <v>268660</v>
      </c>
      <c r="M813" s="11">
        <v>27920000</v>
      </c>
      <c r="N813" s="11">
        <v>10930000000</v>
      </c>
    </row>
    <row r="814" spans="1:14" x14ac:dyDescent="0.25">
      <c r="A814" t="s">
        <v>3987</v>
      </c>
      <c r="B814" t="s">
        <v>3988</v>
      </c>
      <c r="C814" t="s">
        <v>1457</v>
      </c>
      <c r="D814">
        <v>121.59</v>
      </c>
      <c r="E814">
        <v>113.29</v>
      </c>
      <c r="F814" t="s">
        <v>3989</v>
      </c>
      <c r="G814" t="s">
        <v>3990</v>
      </c>
      <c r="H814">
        <v>15.71</v>
      </c>
      <c r="I814">
        <v>0.13</v>
      </c>
      <c r="J814" t="s">
        <v>3991</v>
      </c>
      <c r="K814" s="11">
        <v>6270000</v>
      </c>
      <c r="L814" s="11">
        <v>331570</v>
      </c>
      <c r="M814" s="11">
        <v>33940000</v>
      </c>
      <c r="N814" s="11">
        <v>9390000000</v>
      </c>
    </row>
    <row r="815" spans="1:14" x14ac:dyDescent="0.25">
      <c r="A815" t="s">
        <v>4426</v>
      </c>
      <c r="B815" t="s">
        <v>4427</v>
      </c>
      <c r="C815" t="s">
        <v>4428</v>
      </c>
      <c r="D815">
        <v>198.49</v>
      </c>
      <c r="E815">
        <v>192.77</v>
      </c>
      <c r="F815" t="s">
        <v>4429</v>
      </c>
      <c r="G815" t="s">
        <v>4430</v>
      </c>
      <c r="H815">
        <v>24.04</v>
      </c>
      <c r="I815">
        <v>0.13</v>
      </c>
      <c r="J815" t="s">
        <v>4431</v>
      </c>
      <c r="K815" s="11">
        <v>11740000</v>
      </c>
      <c r="L815" s="11">
        <v>320710</v>
      </c>
      <c r="M815" s="11">
        <v>42760000</v>
      </c>
      <c r="N815" s="11">
        <v>8189999999.999999</v>
      </c>
    </row>
    <row r="816" spans="1:14" x14ac:dyDescent="0.25">
      <c r="A816" t="s">
        <v>6001</v>
      </c>
      <c r="B816" t="s">
        <v>6002</v>
      </c>
      <c r="C816" t="s">
        <v>6003</v>
      </c>
      <c r="D816">
        <v>81.36</v>
      </c>
      <c r="E816">
        <v>70.22</v>
      </c>
      <c r="F816" t="s">
        <v>6004</v>
      </c>
      <c r="G816" t="s">
        <v>6005</v>
      </c>
      <c r="H816">
        <v>41.06</v>
      </c>
      <c r="I816">
        <v>0.13</v>
      </c>
      <c r="J816" t="s">
        <v>6006</v>
      </c>
      <c r="K816" s="11">
        <v>15000000</v>
      </c>
      <c r="L816" s="11">
        <v>920060</v>
      </c>
      <c r="M816" s="11">
        <v>114720000</v>
      </c>
      <c r="N816" s="11">
        <v>7300000000</v>
      </c>
    </row>
    <row r="817" spans="1:14" x14ac:dyDescent="0.25">
      <c r="A817" t="s">
        <v>4437</v>
      </c>
      <c r="B817" t="s">
        <v>4438</v>
      </c>
      <c r="C817" t="s">
        <v>4439</v>
      </c>
      <c r="D817">
        <v>134.05000000000001</v>
      </c>
      <c r="E817">
        <v>143.37</v>
      </c>
      <c r="F817" t="s">
        <v>4440</v>
      </c>
      <c r="G817" t="s">
        <v>4441</v>
      </c>
      <c r="H817">
        <v>21.54</v>
      </c>
      <c r="I817">
        <v>0.13</v>
      </c>
      <c r="J817" t="s">
        <v>4442</v>
      </c>
      <c r="K817" s="11">
        <v>9820000</v>
      </c>
      <c r="L817" s="11">
        <v>362540</v>
      </c>
      <c r="M817" s="11">
        <v>43340000</v>
      </c>
      <c r="N817" s="11">
        <v>7180000000</v>
      </c>
    </row>
    <row r="818" spans="1:14" x14ac:dyDescent="0.25">
      <c r="A818" t="s">
        <v>4102</v>
      </c>
      <c r="B818" t="s">
        <v>4103</v>
      </c>
      <c r="C818" t="s">
        <v>4104</v>
      </c>
      <c r="D818">
        <v>122.06</v>
      </c>
      <c r="E818">
        <v>97.71</v>
      </c>
      <c r="F818" t="s">
        <v>4105</v>
      </c>
      <c r="G818" t="s">
        <v>4106</v>
      </c>
      <c r="H818">
        <v>30.96</v>
      </c>
      <c r="I818">
        <v>0.13</v>
      </c>
      <c r="J818" t="s">
        <v>4107</v>
      </c>
      <c r="K818" s="11">
        <v>13640000</v>
      </c>
      <c r="L818" s="11">
        <v>548170</v>
      </c>
      <c r="M818" s="11">
        <v>35640000</v>
      </c>
      <c r="N818" s="11">
        <v>6200000000</v>
      </c>
    </row>
    <row r="819" spans="1:14" x14ac:dyDescent="0.25">
      <c r="A819" t="s">
        <v>4200</v>
      </c>
      <c r="B819" t="s">
        <v>4201</v>
      </c>
      <c r="C819" t="s">
        <v>1327</v>
      </c>
      <c r="D819">
        <v>92.02</v>
      </c>
      <c r="E819">
        <v>81.08</v>
      </c>
      <c r="F819" t="s">
        <v>4202</v>
      </c>
      <c r="G819" t="s">
        <v>4203</v>
      </c>
      <c r="H819">
        <v>25.25</v>
      </c>
      <c r="I819">
        <v>0.13</v>
      </c>
      <c r="J819" t="s">
        <v>4204</v>
      </c>
      <c r="K819" s="11">
        <v>5630000</v>
      </c>
      <c r="L819" s="11">
        <v>350310</v>
      </c>
      <c r="M819" s="11">
        <v>37110000</v>
      </c>
      <c r="N819" s="11">
        <v>5180000000</v>
      </c>
    </row>
    <row r="820" spans="1:14" x14ac:dyDescent="0.25">
      <c r="A820" t="s">
        <v>6099</v>
      </c>
      <c r="B820" t="s">
        <v>6100</v>
      </c>
      <c r="C820" t="s">
        <v>6101</v>
      </c>
      <c r="D820">
        <v>78.31</v>
      </c>
      <c r="E820">
        <v>56.03</v>
      </c>
      <c r="F820" t="s">
        <v>1198</v>
      </c>
      <c r="G820" t="s">
        <v>6102</v>
      </c>
      <c r="H820">
        <v>46.39</v>
      </c>
      <c r="I820">
        <v>0.13</v>
      </c>
      <c r="J820" t="s">
        <v>4159</v>
      </c>
      <c r="K820" s="11">
        <v>28490000</v>
      </c>
      <c r="L820" s="11">
        <v>1590000</v>
      </c>
      <c r="M820" s="11">
        <v>122210000</v>
      </c>
      <c r="N820" s="11">
        <v>5090000000</v>
      </c>
    </row>
    <row r="821" spans="1:14" x14ac:dyDescent="0.25">
      <c r="A821" t="s">
        <v>3565</v>
      </c>
      <c r="B821" t="s">
        <v>3566</v>
      </c>
      <c r="C821" t="s">
        <v>3567</v>
      </c>
      <c r="D821">
        <v>108</v>
      </c>
      <c r="E821">
        <v>100.84</v>
      </c>
      <c r="F821" t="s">
        <v>3568</v>
      </c>
      <c r="G821" t="s">
        <v>3569</v>
      </c>
      <c r="H821">
        <v>21.62</v>
      </c>
      <c r="I821">
        <v>0.13</v>
      </c>
      <c r="J821" t="s">
        <v>3570</v>
      </c>
      <c r="K821" s="11">
        <v>5440000</v>
      </c>
      <c r="L821" s="11">
        <v>275730</v>
      </c>
      <c r="M821" s="11">
        <v>25890000</v>
      </c>
      <c r="N821" s="11">
        <v>4540000000</v>
      </c>
    </row>
    <row r="822" spans="1:14" x14ac:dyDescent="0.25">
      <c r="A822" t="s">
        <v>3202</v>
      </c>
      <c r="B822" t="s">
        <v>3203</v>
      </c>
      <c r="C822" t="s">
        <v>3204</v>
      </c>
      <c r="D822">
        <v>109.85</v>
      </c>
      <c r="E822">
        <v>89.46</v>
      </c>
      <c r="F822" t="s">
        <v>3205</v>
      </c>
      <c r="G822" t="s">
        <v>3206</v>
      </c>
      <c r="H822">
        <v>36.39</v>
      </c>
      <c r="I822">
        <v>0.13</v>
      </c>
      <c r="J822" t="s">
        <v>3207</v>
      </c>
      <c r="K822" s="11">
        <v>9800000</v>
      </c>
      <c r="L822" s="11">
        <v>538310</v>
      </c>
      <c r="M822" s="11">
        <v>21380000</v>
      </c>
      <c r="N822" s="11">
        <v>4160000000</v>
      </c>
    </row>
    <row r="823" spans="1:14" x14ac:dyDescent="0.25">
      <c r="A823" t="s">
        <v>4562</v>
      </c>
      <c r="B823" t="s">
        <v>4563</v>
      </c>
      <c r="C823" t="s">
        <v>4564</v>
      </c>
      <c r="D823">
        <v>76.349999999999994</v>
      </c>
      <c r="E823">
        <v>90.57</v>
      </c>
      <c r="F823" t="s">
        <v>4565</v>
      </c>
      <c r="G823" t="s">
        <v>4566</v>
      </c>
      <c r="H823">
        <v>29.62</v>
      </c>
      <c r="I823">
        <v>0.13</v>
      </c>
      <c r="J823" t="s">
        <v>4567</v>
      </c>
      <c r="K823" s="11">
        <v>10440000</v>
      </c>
      <c r="L823" s="11">
        <v>601390</v>
      </c>
      <c r="M823" s="11">
        <v>45770000</v>
      </c>
      <c r="N823" s="11">
        <v>3930000000</v>
      </c>
    </row>
    <row r="824" spans="1:14" x14ac:dyDescent="0.25">
      <c r="A824" t="s">
        <v>3102</v>
      </c>
      <c r="B824" t="s">
        <v>3103</v>
      </c>
      <c r="C824" t="s">
        <v>3104</v>
      </c>
      <c r="D824">
        <v>80.709999999999994</v>
      </c>
      <c r="E824">
        <v>94.85</v>
      </c>
      <c r="F824" t="s">
        <v>3105</v>
      </c>
      <c r="G824" t="s">
        <v>3106</v>
      </c>
      <c r="H824">
        <v>48.08</v>
      </c>
      <c r="I824">
        <v>0.13</v>
      </c>
      <c r="J824" t="s">
        <v>1659</v>
      </c>
      <c r="K824" s="11">
        <v>9620000</v>
      </c>
      <c r="L824" s="11">
        <v>434230</v>
      </c>
      <c r="M824" s="11">
        <v>20250000</v>
      </c>
      <c r="N824" s="11">
        <v>3080000000</v>
      </c>
    </row>
    <row r="825" spans="1:14" x14ac:dyDescent="0.25">
      <c r="A825" t="s">
        <v>4606</v>
      </c>
      <c r="B825" t="s">
        <v>4607</v>
      </c>
      <c r="C825" t="s">
        <v>2064</v>
      </c>
      <c r="D825">
        <v>64.3</v>
      </c>
      <c r="E825">
        <v>67.5</v>
      </c>
      <c r="F825" t="s">
        <v>4608</v>
      </c>
      <c r="G825" t="s">
        <v>4609</v>
      </c>
      <c r="H825">
        <v>26.6</v>
      </c>
      <c r="I825">
        <v>0.13</v>
      </c>
      <c r="J825" t="s">
        <v>2540</v>
      </c>
      <c r="K825" s="11">
        <v>9790000</v>
      </c>
      <c r="L825" s="11">
        <v>668970</v>
      </c>
      <c r="M825" s="11">
        <v>46690000</v>
      </c>
      <c r="N825" s="11">
        <v>2960000000</v>
      </c>
    </row>
    <row r="826" spans="1:14" x14ac:dyDescent="0.25">
      <c r="A826" t="s">
        <v>4970</v>
      </c>
      <c r="B826" t="s">
        <v>4971</v>
      </c>
      <c r="C826" t="s">
        <v>4972</v>
      </c>
      <c r="D826">
        <v>113.68</v>
      </c>
      <c r="E826">
        <v>139.38</v>
      </c>
      <c r="F826" t="s">
        <v>4973</v>
      </c>
      <c r="G826" t="s">
        <v>4974</v>
      </c>
      <c r="H826">
        <v>34.18</v>
      </c>
      <c r="I826">
        <v>0.13</v>
      </c>
      <c r="J826" t="s">
        <v>2926</v>
      </c>
      <c r="K826" s="11">
        <v>18280000</v>
      </c>
      <c r="L826" s="11">
        <v>505910</v>
      </c>
      <c r="M826" s="11">
        <v>57620000</v>
      </c>
      <c r="N826" s="11">
        <v>2600000000</v>
      </c>
    </row>
    <row r="827" spans="1:14" x14ac:dyDescent="0.25">
      <c r="A827" t="s">
        <v>6107</v>
      </c>
      <c r="B827" t="s">
        <v>6108</v>
      </c>
      <c r="C827" t="s">
        <v>6109</v>
      </c>
      <c r="D827">
        <v>48.36</v>
      </c>
      <c r="E827">
        <v>66.86</v>
      </c>
      <c r="F827" t="s">
        <v>294</v>
      </c>
      <c r="G827" t="s">
        <v>6110</v>
      </c>
      <c r="H827">
        <v>49.72</v>
      </c>
      <c r="I827">
        <v>0.13</v>
      </c>
      <c r="J827" t="s">
        <v>3804</v>
      </c>
      <c r="K827" s="11">
        <v>26890000</v>
      </c>
      <c r="L827" s="11">
        <v>1310000</v>
      </c>
      <c r="M827" s="11">
        <v>122280000</v>
      </c>
      <c r="N827" s="11">
        <v>2530000000</v>
      </c>
    </row>
    <row r="828" spans="1:14" x14ac:dyDescent="0.25">
      <c r="A828" t="s">
        <v>5611</v>
      </c>
      <c r="B828" t="s">
        <v>5612</v>
      </c>
      <c r="C828" t="s">
        <v>5613</v>
      </c>
      <c r="D828">
        <v>34.64</v>
      </c>
      <c r="E828">
        <v>49.12</v>
      </c>
      <c r="F828" t="s">
        <v>711</v>
      </c>
      <c r="G828" t="s">
        <v>5609</v>
      </c>
      <c r="H828">
        <v>61.86</v>
      </c>
      <c r="I828">
        <v>0.13</v>
      </c>
      <c r="J828" t="s">
        <v>1159</v>
      </c>
      <c r="K828" s="11">
        <v>13300000</v>
      </c>
      <c r="L828" s="11">
        <v>1050000</v>
      </c>
      <c r="M828" s="11">
        <v>86150000</v>
      </c>
      <c r="N828" s="11">
        <v>2280000000</v>
      </c>
    </row>
    <row r="829" spans="1:14" x14ac:dyDescent="0.25">
      <c r="A829" t="s">
        <v>1154</v>
      </c>
      <c r="B829" t="s">
        <v>1155</v>
      </c>
      <c r="C829" t="s">
        <v>1156</v>
      </c>
      <c r="D829">
        <v>42.74</v>
      </c>
      <c r="E829">
        <v>27.54</v>
      </c>
      <c r="F829" t="s">
        <v>1157</v>
      </c>
      <c r="G829" t="s">
        <v>1158</v>
      </c>
      <c r="H829">
        <v>42.2</v>
      </c>
      <c r="I829">
        <v>0.13</v>
      </c>
      <c r="J829" t="s">
        <v>1159</v>
      </c>
      <c r="K829" s="11">
        <v>6370000</v>
      </c>
      <c r="L829" s="11">
        <v>850080</v>
      </c>
      <c r="M829" s="11">
        <v>4650000</v>
      </c>
      <c r="N829" s="11">
        <v>2280000000</v>
      </c>
    </row>
    <row r="830" spans="1:14" x14ac:dyDescent="0.25">
      <c r="A830" t="s">
        <v>3697</v>
      </c>
      <c r="B830" t="s">
        <v>3698</v>
      </c>
      <c r="C830" t="s">
        <v>2849</v>
      </c>
      <c r="D830">
        <v>53.72</v>
      </c>
      <c r="E830">
        <v>53.47</v>
      </c>
      <c r="F830" t="s">
        <v>216</v>
      </c>
      <c r="G830" t="s">
        <v>3695</v>
      </c>
      <c r="H830">
        <v>51.8</v>
      </c>
      <c r="I830">
        <v>0.13</v>
      </c>
      <c r="J830" t="s">
        <v>1181</v>
      </c>
      <c r="K830" s="11">
        <v>16730000</v>
      </c>
      <c r="L830" s="11">
        <v>1030000</v>
      </c>
      <c r="M830" s="11">
        <v>28330000</v>
      </c>
      <c r="N830" s="11">
        <v>2260000000</v>
      </c>
    </row>
    <row r="831" spans="1:14" x14ac:dyDescent="0.25">
      <c r="A831" t="s">
        <v>6122</v>
      </c>
      <c r="B831" t="s">
        <v>6123</v>
      </c>
      <c r="C831" t="s">
        <v>6124</v>
      </c>
      <c r="D831">
        <v>29.29</v>
      </c>
      <c r="E831">
        <v>32.51</v>
      </c>
      <c r="F831" t="s">
        <v>1357</v>
      </c>
      <c r="G831" t="s">
        <v>6125</v>
      </c>
      <c r="H831">
        <v>47.79</v>
      </c>
      <c r="I831">
        <v>0.13</v>
      </c>
      <c r="J831" t="s">
        <v>1164</v>
      </c>
      <c r="K831" s="11">
        <v>10840000</v>
      </c>
      <c r="L831" s="11">
        <v>1320000</v>
      </c>
      <c r="M831" s="11">
        <v>123260000</v>
      </c>
      <c r="N831" s="11">
        <v>2150000000</v>
      </c>
    </row>
    <row r="832" spans="1:14" x14ac:dyDescent="0.25">
      <c r="A832" t="s">
        <v>4683</v>
      </c>
      <c r="B832" t="s">
        <v>4684</v>
      </c>
      <c r="C832" t="s">
        <v>2793</v>
      </c>
      <c r="D832">
        <v>126.35</v>
      </c>
      <c r="E832">
        <v>126.27</v>
      </c>
      <c r="F832" t="s">
        <v>4685</v>
      </c>
      <c r="G832" t="s">
        <v>4686</v>
      </c>
      <c r="H832">
        <v>34.47</v>
      </c>
      <c r="I832">
        <v>0.13</v>
      </c>
      <c r="J832" t="s">
        <v>4687</v>
      </c>
      <c r="K832" s="11">
        <v>16120000.000000002</v>
      </c>
      <c r="L832" s="11">
        <v>489720</v>
      </c>
      <c r="M832" s="11">
        <v>48780000</v>
      </c>
      <c r="N832" s="11">
        <v>2080000000</v>
      </c>
    </row>
    <row r="833" spans="1:14" x14ac:dyDescent="0.25">
      <c r="A833" t="s">
        <v>4236</v>
      </c>
      <c r="B833" t="s">
        <v>4237</v>
      </c>
      <c r="C833" t="s">
        <v>4238</v>
      </c>
      <c r="D833">
        <v>47.49</v>
      </c>
      <c r="E833">
        <v>52.07</v>
      </c>
      <c r="F833" t="s">
        <v>216</v>
      </c>
      <c r="G833" t="s">
        <v>4239</v>
      </c>
      <c r="H833">
        <v>56.11</v>
      </c>
      <c r="I833">
        <v>0.13</v>
      </c>
      <c r="J833" t="s">
        <v>4240</v>
      </c>
      <c r="K833" s="11">
        <v>19050000</v>
      </c>
      <c r="L833" s="11">
        <v>1030000</v>
      </c>
      <c r="M833" s="11">
        <v>37550000</v>
      </c>
      <c r="N833" s="11">
        <v>1600000000</v>
      </c>
    </row>
    <row r="834" spans="1:14" x14ac:dyDescent="0.25">
      <c r="A834" t="s">
        <v>3129</v>
      </c>
      <c r="B834" t="s">
        <v>3130</v>
      </c>
      <c r="C834" t="s">
        <v>3131</v>
      </c>
      <c r="D834">
        <v>29.07</v>
      </c>
      <c r="E834">
        <v>33.17</v>
      </c>
      <c r="F834" t="s">
        <v>3132</v>
      </c>
      <c r="G834" t="s">
        <v>3133</v>
      </c>
      <c r="H834">
        <v>56.31</v>
      </c>
      <c r="I834">
        <v>0.13</v>
      </c>
      <c r="J834" t="s">
        <v>992</v>
      </c>
      <c r="K834" s="11">
        <v>6610000</v>
      </c>
      <c r="L834" s="11">
        <v>681900</v>
      </c>
      <c r="M834" s="11">
        <v>20350000</v>
      </c>
      <c r="N834" s="11">
        <v>1310000000</v>
      </c>
    </row>
    <row r="835" spans="1:14" x14ac:dyDescent="0.25">
      <c r="A835" t="s">
        <v>2803</v>
      </c>
      <c r="B835" t="s">
        <v>2804</v>
      </c>
      <c r="C835" t="s">
        <v>2805</v>
      </c>
      <c r="D835">
        <v>16.66</v>
      </c>
      <c r="E835">
        <v>34.31</v>
      </c>
      <c r="F835" t="s">
        <v>262</v>
      </c>
      <c r="G835" t="s">
        <v>2806</v>
      </c>
      <c r="H835">
        <v>82.3</v>
      </c>
      <c r="I835">
        <v>0.13</v>
      </c>
      <c r="J835" t="s">
        <v>211</v>
      </c>
      <c r="K835" s="11">
        <v>9440000</v>
      </c>
      <c r="L835" s="11">
        <v>1230000</v>
      </c>
      <c r="M835" s="11">
        <v>16239999.999999998</v>
      </c>
      <c r="N835" s="11">
        <v>1070000000.0000001</v>
      </c>
    </row>
    <row r="836" spans="1:14" x14ac:dyDescent="0.25">
      <c r="A836" t="s">
        <v>7011</v>
      </c>
      <c r="B836" t="s">
        <v>7012</v>
      </c>
      <c r="C836" t="s">
        <v>7013</v>
      </c>
      <c r="D836">
        <v>599.47</v>
      </c>
      <c r="E836">
        <v>633.07000000000005</v>
      </c>
      <c r="F836" t="s">
        <v>5503</v>
      </c>
      <c r="G836" t="s">
        <v>7014</v>
      </c>
      <c r="H836">
        <v>27.53</v>
      </c>
      <c r="I836">
        <v>0.14000000000000001</v>
      </c>
      <c r="J836" t="s">
        <v>7015</v>
      </c>
      <c r="K836" s="11">
        <v>64959999.999999993</v>
      </c>
      <c r="L836" s="11">
        <v>443710</v>
      </c>
      <c r="M836" s="11">
        <v>253670000</v>
      </c>
      <c r="N836" s="11">
        <v>16129999999.999998</v>
      </c>
    </row>
    <row r="837" spans="1:14" x14ac:dyDescent="0.25">
      <c r="A837" t="s">
        <v>6166</v>
      </c>
      <c r="B837" t="s">
        <v>6167</v>
      </c>
      <c r="C837" t="s">
        <v>6168</v>
      </c>
      <c r="D837">
        <v>574.35</v>
      </c>
      <c r="E837">
        <v>620.04</v>
      </c>
      <c r="F837" t="s">
        <v>6169</v>
      </c>
      <c r="G837" t="s">
        <v>6170</v>
      </c>
      <c r="H837">
        <v>22.25</v>
      </c>
      <c r="I837">
        <v>0.14000000000000001</v>
      </c>
      <c r="J837" t="s">
        <v>6171</v>
      </c>
      <c r="K837" s="11">
        <v>18670000</v>
      </c>
      <c r="L837" s="11">
        <v>166090</v>
      </c>
      <c r="M837" s="11">
        <v>125440000</v>
      </c>
      <c r="N837" s="11">
        <v>14620000000</v>
      </c>
    </row>
    <row r="838" spans="1:14" x14ac:dyDescent="0.25">
      <c r="A838" t="s">
        <v>3665</v>
      </c>
      <c r="B838" t="s">
        <v>3666</v>
      </c>
      <c r="C838" t="s">
        <v>3667</v>
      </c>
      <c r="D838">
        <v>187.46</v>
      </c>
      <c r="E838">
        <v>165.55</v>
      </c>
      <c r="F838" t="s">
        <v>3668</v>
      </c>
      <c r="G838" t="s">
        <v>3669</v>
      </c>
      <c r="H838">
        <v>17.5</v>
      </c>
      <c r="I838">
        <v>0.14000000000000001</v>
      </c>
      <c r="J838" t="s">
        <v>3670</v>
      </c>
      <c r="K838" s="11">
        <v>7290000</v>
      </c>
      <c r="L838" s="11">
        <v>249620</v>
      </c>
      <c r="M838" s="11">
        <v>28120000</v>
      </c>
      <c r="N838" s="11">
        <v>7010000000</v>
      </c>
    </row>
    <row r="839" spans="1:14" x14ac:dyDescent="0.25">
      <c r="A839" t="s">
        <v>4815</v>
      </c>
      <c r="B839" t="s">
        <v>4816</v>
      </c>
      <c r="C839" t="s">
        <v>4817</v>
      </c>
      <c r="D839">
        <v>115.86</v>
      </c>
      <c r="E839">
        <v>100.82</v>
      </c>
      <c r="F839" t="s">
        <v>4818</v>
      </c>
      <c r="G839" t="s">
        <v>4819</v>
      </c>
      <c r="H839">
        <v>26.85</v>
      </c>
      <c r="I839">
        <v>0.14000000000000001</v>
      </c>
      <c r="J839" t="s">
        <v>4820</v>
      </c>
      <c r="K839" s="11">
        <v>6680000</v>
      </c>
      <c r="L839" s="11">
        <v>301960</v>
      </c>
      <c r="M839" s="11">
        <v>52970000</v>
      </c>
      <c r="N839" s="11">
        <v>6150000000</v>
      </c>
    </row>
    <row r="840" spans="1:14" x14ac:dyDescent="0.25">
      <c r="A840" t="s">
        <v>2976</v>
      </c>
      <c r="B840" t="s">
        <v>2977</v>
      </c>
      <c r="C840" t="s">
        <v>2978</v>
      </c>
      <c r="D840">
        <v>66.95</v>
      </c>
      <c r="E840">
        <v>49.47</v>
      </c>
      <c r="F840" t="s">
        <v>2979</v>
      </c>
      <c r="G840" t="s">
        <v>2980</v>
      </c>
      <c r="H840">
        <v>35.840000000000003</v>
      </c>
      <c r="I840">
        <v>0.14000000000000001</v>
      </c>
      <c r="J840" t="s">
        <v>2981</v>
      </c>
      <c r="K840" s="11">
        <v>7830000</v>
      </c>
      <c r="L840" s="11">
        <v>577760</v>
      </c>
      <c r="M840" s="11">
        <v>18500000</v>
      </c>
      <c r="N840" s="11">
        <v>5270000000</v>
      </c>
    </row>
    <row r="841" spans="1:14" x14ac:dyDescent="0.25">
      <c r="A841" t="s">
        <v>3839</v>
      </c>
      <c r="B841" t="s">
        <v>3840</v>
      </c>
      <c r="C841" t="s">
        <v>1390</v>
      </c>
      <c r="D841">
        <v>75.239999999999995</v>
      </c>
      <c r="E841">
        <v>68.61</v>
      </c>
      <c r="F841" t="s">
        <v>3841</v>
      </c>
      <c r="G841" t="s">
        <v>3842</v>
      </c>
      <c r="H841">
        <v>25.65</v>
      </c>
      <c r="I841">
        <v>0.14000000000000001</v>
      </c>
      <c r="J841" t="s">
        <v>3367</v>
      </c>
      <c r="K841" s="11">
        <v>5930000</v>
      </c>
      <c r="L841" s="11">
        <v>402150</v>
      </c>
      <c r="M841" s="11">
        <v>31210000</v>
      </c>
      <c r="N841" s="11">
        <v>5250000000</v>
      </c>
    </row>
    <row r="842" spans="1:14" x14ac:dyDescent="0.25">
      <c r="A842" t="s">
        <v>4647</v>
      </c>
      <c r="B842" t="s">
        <v>4648</v>
      </c>
      <c r="C842" t="s">
        <v>4649</v>
      </c>
      <c r="D842">
        <v>106.52</v>
      </c>
      <c r="E842">
        <v>106.69</v>
      </c>
      <c r="F842" t="s">
        <v>4650</v>
      </c>
      <c r="G842" t="s">
        <v>4651</v>
      </c>
      <c r="H842">
        <v>27.08</v>
      </c>
      <c r="I842">
        <v>0.14000000000000001</v>
      </c>
      <c r="J842" t="s">
        <v>4652</v>
      </c>
      <c r="K842" s="11">
        <v>9080000</v>
      </c>
      <c r="L842" s="11">
        <v>393960</v>
      </c>
      <c r="M842" s="11">
        <v>47870000</v>
      </c>
      <c r="N842" s="11">
        <v>5110000000</v>
      </c>
    </row>
    <row r="843" spans="1:14" x14ac:dyDescent="0.25">
      <c r="A843" t="s">
        <v>3368</v>
      </c>
      <c r="B843" t="s">
        <v>3369</v>
      </c>
      <c r="C843" t="s">
        <v>1757</v>
      </c>
      <c r="D843">
        <v>117.33</v>
      </c>
      <c r="E843">
        <v>129.86000000000001</v>
      </c>
      <c r="F843" t="s">
        <v>3370</v>
      </c>
      <c r="G843" t="s">
        <v>3371</v>
      </c>
      <c r="H843">
        <v>24.92</v>
      </c>
      <c r="I843">
        <v>0.14000000000000001</v>
      </c>
      <c r="J843" t="s">
        <v>3372</v>
      </c>
      <c r="K843" s="11">
        <v>8109999.9999999991</v>
      </c>
      <c r="L843" s="11">
        <v>248840</v>
      </c>
      <c r="M843" s="11">
        <v>23670000</v>
      </c>
      <c r="N843" s="11">
        <v>4940000000</v>
      </c>
    </row>
    <row r="844" spans="1:14" x14ac:dyDescent="0.25">
      <c r="A844" t="s">
        <v>3505</v>
      </c>
      <c r="B844" t="s">
        <v>3506</v>
      </c>
      <c r="C844" t="s">
        <v>3198</v>
      </c>
      <c r="D844">
        <v>81.48</v>
      </c>
      <c r="E844">
        <v>65.67</v>
      </c>
      <c r="F844" t="s">
        <v>3507</v>
      </c>
      <c r="G844" t="s">
        <v>3508</v>
      </c>
      <c r="H844">
        <v>35.07</v>
      </c>
      <c r="I844">
        <v>0.14000000000000001</v>
      </c>
      <c r="J844" t="s">
        <v>3509</v>
      </c>
      <c r="K844" s="11">
        <v>8060000.0000000009</v>
      </c>
      <c r="L844" s="11">
        <v>439750</v>
      </c>
      <c r="M844" s="11">
        <v>25240000</v>
      </c>
      <c r="N844" s="11">
        <v>4300000000</v>
      </c>
    </row>
    <row r="845" spans="1:14" x14ac:dyDescent="0.25">
      <c r="A845" t="s">
        <v>3626</v>
      </c>
      <c r="B845" t="s">
        <v>3627</v>
      </c>
      <c r="C845" t="s">
        <v>3167</v>
      </c>
      <c r="D845">
        <v>49.35</v>
      </c>
      <c r="E845">
        <v>49.61</v>
      </c>
      <c r="F845" t="s">
        <v>3628</v>
      </c>
      <c r="G845" t="s">
        <v>3629</v>
      </c>
      <c r="H845">
        <v>26.29</v>
      </c>
      <c r="I845">
        <v>0.14000000000000001</v>
      </c>
      <c r="J845" t="s">
        <v>3630</v>
      </c>
      <c r="K845" s="11">
        <v>5150000</v>
      </c>
      <c r="L845" s="11">
        <v>558570</v>
      </c>
      <c r="M845" s="11">
        <v>26800000</v>
      </c>
      <c r="N845" s="11">
        <v>4280000000.0000005</v>
      </c>
    </row>
    <row r="846" spans="1:14" x14ac:dyDescent="0.25">
      <c r="A846" t="s">
        <v>3604</v>
      </c>
      <c r="B846" t="s">
        <v>3605</v>
      </c>
      <c r="C846" t="s">
        <v>3606</v>
      </c>
      <c r="D846">
        <v>44.9</v>
      </c>
      <c r="E846">
        <v>46.27</v>
      </c>
      <c r="F846" t="s">
        <v>3607</v>
      </c>
      <c r="G846" t="s">
        <v>3608</v>
      </c>
      <c r="H846">
        <v>31.4</v>
      </c>
      <c r="I846">
        <v>0.14000000000000001</v>
      </c>
      <c r="J846" t="s">
        <v>3609</v>
      </c>
      <c r="K846" s="11">
        <v>11800000</v>
      </c>
      <c r="L846" s="11">
        <v>973250</v>
      </c>
      <c r="M846" s="11">
        <v>26530000</v>
      </c>
      <c r="N846" s="11">
        <v>3700000000</v>
      </c>
    </row>
    <row r="847" spans="1:14" x14ac:dyDescent="0.25">
      <c r="A847" t="s">
        <v>4905</v>
      </c>
      <c r="B847" t="s">
        <v>4906</v>
      </c>
      <c r="C847" t="s">
        <v>4907</v>
      </c>
      <c r="D847">
        <v>116.68</v>
      </c>
      <c r="E847">
        <v>121.97</v>
      </c>
      <c r="F847" t="s">
        <v>4908</v>
      </c>
      <c r="G847" t="s">
        <v>4909</v>
      </c>
      <c r="H847">
        <v>26.05</v>
      </c>
      <c r="I847">
        <v>0.14000000000000001</v>
      </c>
      <c r="J847" t="s">
        <v>1474</v>
      </c>
      <c r="K847" s="11">
        <v>6280000</v>
      </c>
      <c r="L847" s="11">
        <v>289140</v>
      </c>
      <c r="M847" s="11">
        <v>55030000</v>
      </c>
      <c r="N847" s="11">
        <v>3610000000</v>
      </c>
    </row>
    <row r="848" spans="1:14" x14ac:dyDescent="0.25">
      <c r="A848" t="s">
        <v>4499</v>
      </c>
      <c r="B848" t="s">
        <v>4500</v>
      </c>
      <c r="C848" t="s">
        <v>2361</v>
      </c>
      <c r="D848">
        <v>45.95</v>
      </c>
      <c r="E848">
        <v>47.4</v>
      </c>
      <c r="F848" t="s">
        <v>4501</v>
      </c>
      <c r="G848" t="s">
        <v>4502</v>
      </c>
      <c r="H848">
        <v>28.91</v>
      </c>
      <c r="I848">
        <v>0.14000000000000001</v>
      </c>
      <c r="J848" t="s">
        <v>3060</v>
      </c>
      <c r="K848" s="11">
        <v>6830000</v>
      </c>
      <c r="L848" s="11">
        <v>733160</v>
      </c>
      <c r="M848" s="11">
        <v>44410000</v>
      </c>
      <c r="N848" s="11">
        <v>3580000000</v>
      </c>
    </row>
    <row r="849" spans="1:14" x14ac:dyDescent="0.25">
      <c r="A849" t="s">
        <v>3019</v>
      </c>
      <c r="B849" t="s">
        <v>3020</v>
      </c>
      <c r="C849" t="s">
        <v>3021</v>
      </c>
      <c r="D849">
        <v>56</v>
      </c>
      <c r="E849">
        <v>54.82</v>
      </c>
      <c r="F849" t="s">
        <v>3022</v>
      </c>
      <c r="G849" t="s">
        <v>3023</v>
      </c>
      <c r="H849">
        <v>23.38</v>
      </c>
      <c r="I849">
        <v>0.14000000000000001</v>
      </c>
      <c r="J849" t="s">
        <v>1965</v>
      </c>
      <c r="K849" s="11">
        <v>5210000</v>
      </c>
      <c r="L849" s="11">
        <v>482290</v>
      </c>
      <c r="M849" s="11">
        <v>19040000</v>
      </c>
      <c r="N849" s="11">
        <v>2970000000</v>
      </c>
    </row>
    <row r="850" spans="1:14" x14ac:dyDescent="0.25">
      <c r="A850" t="s">
        <v>3548</v>
      </c>
      <c r="B850" t="s">
        <v>3549</v>
      </c>
      <c r="C850" t="s">
        <v>3550</v>
      </c>
      <c r="D850">
        <v>49.7</v>
      </c>
      <c r="E850">
        <v>36.32</v>
      </c>
      <c r="F850" t="s">
        <v>3551</v>
      </c>
      <c r="G850" t="s">
        <v>3552</v>
      </c>
      <c r="H850">
        <v>32.630000000000003</v>
      </c>
      <c r="I850">
        <v>0.14000000000000001</v>
      </c>
      <c r="J850" t="s">
        <v>2625</v>
      </c>
      <c r="K850" s="11">
        <v>5110000</v>
      </c>
      <c r="L850" s="11">
        <v>594240</v>
      </c>
      <c r="M850" s="11">
        <v>25640000</v>
      </c>
      <c r="N850" s="11">
        <v>2810000000</v>
      </c>
    </row>
    <row r="851" spans="1:14" x14ac:dyDescent="0.25">
      <c r="A851" t="s">
        <v>3467</v>
      </c>
      <c r="B851" t="s">
        <v>3468</v>
      </c>
      <c r="C851" t="s">
        <v>3469</v>
      </c>
      <c r="D851">
        <v>61.72</v>
      </c>
      <c r="E851">
        <v>73.52</v>
      </c>
      <c r="F851" t="s">
        <v>3470</v>
      </c>
      <c r="G851" t="s">
        <v>3471</v>
      </c>
      <c r="H851">
        <v>39.65</v>
      </c>
      <c r="I851">
        <v>0.14000000000000001</v>
      </c>
      <c r="J851" t="s">
        <v>2952</v>
      </c>
      <c r="K851" s="11">
        <v>8010000</v>
      </c>
      <c r="L851" s="11">
        <v>463580</v>
      </c>
      <c r="M851" s="11">
        <v>24900000</v>
      </c>
      <c r="N851" s="11">
        <v>2450000000</v>
      </c>
    </row>
    <row r="852" spans="1:14" x14ac:dyDescent="0.25">
      <c r="A852" t="s">
        <v>4210</v>
      </c>
      <c r="B852" t="s">
        <v>4211</v>
      </c>
      <c r="C852" t="s">
        <v>4212</v>
      </c>
      <c r="D852">
        <v>47.5</v>
      </c>
      <c r="E852">
        <v>41.78</v>
      </c>
      <c r="F852" t="s">
        <v>4213</v>
      </c>
      <c r="G852" t="s">
        <v>4214</v>
      </c>
      <c r="H852">
        <v>53.94</v>
      </c>
      <c r="I852">
        <v>0.14000000000000001</v>
      </c>
      <c r="J852" t="s">
        <v>2952</v>
      </c>
      <c r="K852" s="11">
        <v>7320000</v>
      </c>
      <c r="L852" s="11">
        <v>598540</v>
      </c>
      <c r="M852" s="11">
        <v>37150000</v>
      </c>
      <c r="N852" s="11">
        <v>2450000000</v>
      </c>
    </row>
    <row r="853" spans="1:14" x14ac:dyDescent="0.25">
      <c r="A853" t="s">
        <v>3259</v>
      </c>
      <c r="B853" t="s">
        <v>3260</v>
      </c>
      <c r="C853" t="s">
        <v>3261</v>
      </c>
      <c r="D853">
        <v>51.25</v>
      </c>
      <c r="E853">
        <v>58.31</v>
      </c>
      <c r="F853" t="s">
        <v>3262</v>
      </c>
      <c r="G853" t="s">
        <v>3263</v>
      </c>
      <c r="H853">
        <v>33.54</v>
      </c>
      <c r="I853">
        <v>0.14000000000000001</v>
      </c>
      <c r="J853" t="s">
        <v>2415</v>
      </c>
      <c r="K853" s="11">
        <v>6740000</v>
      </c>
      <c r="L853" s="11">
        <v>632360</v>
      </c>
      <c r="M853" s="11">
        <v>22370000</v>
      </c>
      <c r="N853" s="11">
        <v>2310000000</v>
      </c>
    </row>
    <row r="854" spans="1:14" x14ac:dyDescent="0.25">
      <c r="A854" t="s">
        <v>3286</v>
      </c>
      <c r="B854" t="s">
        <v>3287</v>
      </c>
      <c r="C854" t="s">
        <v>3288</v>
      </c>
      <c r="D854">
        <v>39.14</v>
      </c>
      <c r="E854">
        <v>31.01</v>
      </c>
      <c r="F854" t="s">
        <v>3289</v>
      </c>
      <c r="G854" t="s">
        <v>3290</v>
      </c>
      <c r="H854">
        <v>59.81</v>
      </c>
      <c r="I854">
        <v>0.14000000000000001</v>
      </c>
      <c r="J854" t="s">
        <v>2652</v>
      </c>
      <c r="K854" s="11">
        <v>8910000</v>
      </c>
      <c r="L854" s="11">
        <v>936690</v>
      </c>
      <c r="M854" s="11">
        <v>22540000</v>
      </c>
      <c r="N854" s="11">
        <v>1920000000</v>
      </c>
    </row>
    <row r="855" spans="1:14" x14ac:dyDescent="0.25">
      <c r="A855" t="s">
        <v>2807</v>
      </c>
      <c r="B855" t="s">
        <v>2808</v>
      </c>
      <c r="C855" t="s">
        <v>1263</v>
      </c>
      <c r="D855">
        <v>30.31</v>
      </c>
      <c r="E855">
        <v>32.090000000000003</v>
      </c>
      <c r="F855" t="s">
        <v>2809</v>
      </c>
      <c r="G855" t="s">
        <v>2810</v>
      </c>
      <c r="H855">
        <v>55.34</v>
      </c>
      <c r="I855">
        <v>0.14000000000000001</v>
      </c>
      <c r="J855" t="s">
        <v>968</v>
      </c>
      <c r="K855" s="11">
        <v>5310000</v>
      </c>
      <c r="L855" s="11">
        <v>642220</v>
      </c>
      <c r="M855" s="11">
        <v>16260000.000000002</v>
      </c>
      <c r="N855" s="11">
        <v>1060000000</v>
      </c>
    </row>
    <row r="856" spans="1:14" x14ac:dyDescent="0.25">
      <c r="A856" t="s">
        <v>4830</v>
      </c>
      <c r="B856" t="s">
        <v>4831</v>
      </c>
      <c r="C856" t="s">
        <v>4832</v>
      </c>
      <c r="D856">
        <v>302.64999999999998</v>
      </c>
      <c r="E856">
        <v>207.5</v>
      </c>
      <c r="F856" t="s">
        <v>4833</v>
      </c>
      <c r="G856" t="s">
        <v>4834</v>
      </c>
      <c r="H856">
        <v>29.83</v>
      </c>
      <c r="I856">
        <v>0.15</v>
      </c>
      <c r="J856" t="s">
        <v>4835</v>
      </c>
      <c r="K856" s="11">
        <v>19960000</v>
      </c>
      <c r="L856" s="11">
        <v>391300</v>
      </c>
      <c r="M856" s="11">
        <v>53240000</v>
      </c>
      <c r="N856" s="11">
        <v>13400000000</v>
      </c>
    </row>
    <row r="857" spans="1:14" x14ac:dyDescent="0.25">
      <c r="A857" t="s">
        <v>6272</v>
      </c>
      <c r="B857" t="s">
        <v>6273</v>
      </c>
      <c r="C857" t="s">
        <v>6274</v>
      </c>
      <c r="D857">
        <v>225.63</v>
      </c>
      <c r="E857">
        <v>212.68</v>
      </c>
      <c r="F857" t="s">
        <v>6275</v>
      </c>
      <c r="G857" t="s">
        <v>6276</v>
      </c>
      <c r="H857">
        <v>35.01</v>
      </c>
      <c r="I857">
        <v>0.15</v>
      </c>
      <c r="J857" t="s">
        <v>5601</v>
      </c>
      <c r="K857" s="11">
        <v>24340000</v>
      </c>
      <c r="L857" s="11">
        <v>593680</v>
      </c>
      <c r="M857" s="11">
        <v>135160000</v>
      </c>
      <c r="N857" s="11">
        <v>12120000000</v>
      </c>
    </row>
    <row r="858" spans="1:14" x14ac:dyDescent="0.25">
      <c r="A858" t="s">
        <v>3794</v>
      </c>
      <c r="B858" t="s">
        <v>3795</v>
      </c>
      <c r="C858" t="s">
        <v>3796</v>
      </c>
      <c r="D858">
        <v>162.26</v>
      </c>
      <c r="E858">
        <v>131.31</v>
      </c>
      <c r="F858" t="s">
        <v>3797</v>
      </c>
      <c r="G858" t="s">
        <v>3798</v>
      </c>
      <c r="H858">
        <v>23.49</v>
      </c>
      <c r="I858">
        <v>0.15</v>
      </c>
      <c r="J858" t="s">
        <v>3799</v>
      </c>
      <c r="K858" s="11">
        <v>8940000</v>
      </c>
      <c r="L858" s="11">
        <v>360020</v>
      </c>
      <c r="M858" s="11">
        <v>29860000</v>
      </c>
      <c r="N858" s="11">
        <v>6980000000</v>
      </c>
    </row>
    <row r="859" spans="1:14" x14ac:dyDescent="0.25">
      <c r="A859" t="s">
        <v>4463</v>
      </c>
      <c r="B859" t="s">
        <v>4464</v>
      </c>
      <c r="C859" t="s">
        <v>3540</v>
      </c>
      <c r="D859">
        <v>86.84</v>
      </c>
      <c r="E859">
        <v>91.09</v>
      </c>
      <c r="F859" t="s">
        <v>4465</v>
      </c>
      <c r="G859" t="s">
        <v>4466</v>
      </c>
      <c r="H859">
        <v>23.28</v>
      </c>
      <c r="I859">
        <v>0.15</v>
      </c>
      <c r="J859" t="s">
        <v>4359</v>
      </c>
      <c r="K859" s="11">
        <v>7130000</v>
      </c>
      <c r="L859" s="11">
        <v>417980</v>
      </c>
      <c r="M859" s="11">
        <v>43740000</v>
      </c>
      <c r="N859" s="11">
        <v>5700000000</v>
      </c>
    </row>
    <row r="860" spans="1:14" x14ac:dyDescent="0.25">
      <c r="A860" t="s">
        <v>6864</v>
      </c>
      <c r="B860" t="s">
        <v>6865</v>
      </c>
      <c r="C860" t="s">
        <v>3403</v>
      </c>
      <c r="D860">
        <v>76.45</v>
      </c>
      <c r="E860">
        <v>76.760000000000005</v>
      </c>
      <c r="F860" t="s">
        <v>1251</v>
      </c>
      <c r="G860" t="s">
        <v>6866</v>
      </c>
      <c r="H860">
        <v>30.46</v>
      </c>
      <c r="I860">
        <v>0.15</v>
      </c>
      <c r="J860" t="s">
        <v>6867</v>
      </c>
      <c r="K860" s="11">
        <v>24070000</v>
      </c>
      <c r="L860" s="11">
        <v>1340000</v>
      </c>
      <c r="M860" s="11">
        <v>218070000</v>
      </c>
      <c r="N860" s="11">
        <v>5340000000</v>
      </c>
    </row>
    <row r="861" spans="1:14" x14ac:dyDescent="0.25">
      <c r="A861" t="s">
        <v>4810</v>
      </c>
      <c r="B861" t="s">
        <v>4811</v>
      </c>
      <c r="C861" t="s">
        <v>4812</v>
      </c>
      <c r="D861">
        <v>163.94</v>
      </c>
      <c r="E861">
        <v>158.54</v>
      </c>
      <c r="F861" t="s">
        <v>4813</v>
      </c>
      <c r="G861" t="s">
        <v>4814</v>
      </c>
      <c r="H861">
        <v>23.91</v>
      </c>
      <c r="I861">
        <v>0.15</v>
      </c>
      <c r="J861" t="s">
        <v>4219</v>
      </c>
      <c r="K861" s="11">
        <v>12170000</v>
      </c>
      <c r="L861" s="11">
        <v>308300</v>
      </c>
      <c r="M861" s="11">
        <v>52800000</v>
      </c>
      <c r="N861" s="11">
        <v>3940000000</v>
      </c>
    </row>
    <row r="862" spans="1:14" x14ac:dyDescent="0.25">
      <c r="A862" t="s">
        <v>3051</v>
      </c>
      <c r="B862" t="s">
        <v>3052</v>
      </c>
      <c r="C862" t="s">
        <v>3053</v>
      </c>
      <c r="D862">
        <v>64.349999999999994</v>
      </c>
      <c r="E862">
        <v>68.31</v>
      </c>
      <c r="F862" t="s">
        <v>3054</v>
      </c>
      <c r="G862" t="s">
        <v>3055</v>
      </c>
      <c r="H862">
        <v>24.37</v>
      </c>
      <c r="I862">
        <v>0.15</v>
      </c>
      <c r="J862" t="s">
        <v>1758</v>
      </c>
      <c r="K862" s="11">
        <v>5600000</v>
      </c>
      <c r="L862" s="11">
        <v>423100</v>
      </c>
      <c r="M862" s="11">
        <v>19260000</v>
      </c>
      <c r="N862" s="11">
        <v>3790000000</v>
      </c>
    </row>
    <row r="863" spans="1:14" x14ac:dyDescent="0.25">
      <c r="A863" t="s">
        <v>4010</v>
      </c>
      <c r="B863" t="s">
        <v>4011</v>
      </c>
      <c r="C863" t="s">
        <v>4012</v>
      </c>
      <c r="D863">
        <v>105.3</v>
      </c>
      <c r="E863">
        <v>99.02</v>
      </c>
      <c r="F863" t="s">
        <v>4013</v>
      </c>
      <c r="G863" t="s">
        <v>4014</v>
      </c>
      <c r="H863">
        <v>32.340000000000003</v>
      </c>
      <c r="I863">
        <v>0.15</v>
      </c>
      <c r="J863" t="s">
        <v>4015</v>
      </c>
      <c r="K863" s="11">
        <v>12240000</v>
      </c>
      <c r="L863" s="11">
        <v>495610</v>
      </c>
      <c r="M863" s="11">
        <v>34230000</v>
      </c>
      <c r="N863" s="11">
        <v>3280000000</v>
      </c>
    </row>
    <row r="864" spans="1:14" x14ac:dyDescent="0.25">
      <c r="A864" t="s">
        <v>4122</v>
      </c>
      <c r="B864" t="s">
        <v>4123</v>
      </c>
      <c r="C864" t="s">
        <v>4124</v>
      </c>
      <c r="D864">
        <v>43.85</v>
      </c>
      <c r="E864">
        <v>42.03</v>
      </c>
      <c r="F864" t="s">
        <v>4125</v>
      </c>
      <c r="G864" t="s">
        <v>4126</v>
      </c>
      <c r="H864">
        <v>37.270000000000003</v>
      </c>
      <c r="I864">
        <v>0.15</v>
      </c>
      <c r="J864" t="s">
        <v>1240</v>
      </c>
      <c r="K864" s="11">
        <v>6330000</v>
      </c>
      <c r="L864" s="11">
        <v>719530</v>
      </c>
      <c r="M864" s="11">
        <v>35880000</v>
      </c>
      <c r="N864" s="11">
        <v>2610000000</v>
      </c>
    </row>
    <row r="865" spans="1:14" x14ac:dyDescent="0.25">
      <c r="A865" t="s">
        <v>3921</v>
      </c>
      <c r="B865" t="s">
        <v>3922</v>
      </c>
      <c r="C865" t="s">
        <v>3802</v>
      </c>
      <c r="D865">
        <v>220.8</v>
      </c>
      <c r="E865">
        <v>174.8</v>
      </c>
      <c r="F865" t="s">
        <v>3923</v>
      </c>
      <c r="G865" t="s">
        <v>3924</v>
      </c>
      <c r="H865">
        <v>31.83</v>
      </c>
      <c r="I865">
        <v>0.15</v>
      </c>
      <c r="J865" t="s">
        <v>1240</v>
      </c>
      <c r="K865" s="11">
        <v>5190000</v>
      </c>
      <c r="L865" s="11">
        <v>150520</v>
      </c>
      <c r="M865" s="11">
        <v>32420000</v>
      </c>
      <c r="N865" s="11">
        <v>2610000000</v>
      </c>
    </row>
    <row r="866" spans="1:14" x14ac:dyDescent="0.25">
      <c r="A866" t="s">
        <v>3441</v>
      </c>
      <c r="B866" t="s">
        <v>3442</v>
      </c>
      <c r="C866" t="s">
        <v>2074</v>
      </c>
      <c r="D866">
        <v>39.549999999999997</v>
      </c>
      <c r="E866">
        <v>39.01</v>
      </c>
      <c r="F866" t="s">
        <v>940</v>
      </c>
      <c r="G866" t="s">
        <v>3443</v>
      </c>
      <c r="H866">
        <v>42.7</v>
      </c>
      <c r="I866">
        <v>0.15</v>
      </c>
      <c r="J866" t="s">
        <v>918</v>
      </c>
      <c r="K866" s="11">
        <v>9890000</v>
      </c>
      <c r="L866" s="11">
        <v>1130000</v>
      </c>
      <c r="M866" s="11">
        <v>24570000</v>
      </c>
      <c r="N866" s="11">
        <v>2009999999.9999998</v>
      </c>
    </row>
    <row r="867" spans="1:14" hidden="1" x14ac:dyDescent="0.25">
      <c r="A867" t="s">
        <v>7335</v>
      </c>
      <c r="B867" t="s">
        <v>7336</v>
      </c>
      <c r="C867" t="s">
        <v>7337</v>
      </c>
      <c r="D867">
        <v>95.86</v>
      </c>
      <c r="E867">
        <v>113.57</v>
      </c>
      <c r="F867" t="s">
        <v>4001</v>
      </c>
      <c r="G867" t="s">
        <v>7338</v>
      </c>
      <c r="H867">
        <v>71.98</v>
      </c>
      <c r="I867">
        <v>0.16</v>
      </c>
      <c r="J867" t="s">
        <v>4052</v>
      </c>
      <c r="K867" s="11">
        <v>35180000</v>
      </c>
      <c r="L867" s="11">
        <v>1100000</v>
      </c>
      <c r="M867" s="11">
        <v>378420000</v>
      </c>
      <c r="N867" s="11">
        <v>9600000000</v>
      </c>
    </row>
    <row r="868" spans="1:14" hidden="1" x14ac:dyDescent="0.25">
      <c r="A868" t="s">
        <v>4693</v>
      </c>
      <c r="B868" t="s">
        <v>4694</v>
      </c>
      <c r="C868" t="s">
        <v>4695</v>
      </c>
      <c r="D868">
        <v>139.56</v>
      </c>
      <c r="E868">
        <v>115.9</v>
      </c>
      <c r="F868" t="s">
        <v>4696</v>
      </c>
      <c r="G868" t="s">
        <v>4697</v>
      </c>
      <c r="H868">
        <v>29.92</v>
      </c>
      <c r="I868">
        <v>0.16</v>
      </c>
      <c r="J868" t="s">
        <v>4698</v>
      </c>
      <c r="K868" s="11">
        <v>8920000</v>
      </c>
      <c r="L868" s="11">
        <v>354030</v>
      </c>
      <c r="M868" s="11">
        <v>49120000</v>
      </c>
      <c r="N868" s="11">
        <v>7450000000</v>
      </c>
    </row>
    <row r="869" spans="1:14" hidden="1" x14ac:dyDescent="0.25">
      <c r="A869" t="s">
        <v>4316</v>
      </c>
      <c r="B869" t="s">
        <v>4317</v>
      </c>
      <c r="C869" t="s">
        <v>4318</v>
      </c>
      <c r="D869">
        <v>87.31</v>
      </c>
      <c r="E869">
        <v>83.07</v>
      </c>
      <c r="F869" t="s">
        <v>4319</v>
      </c>
      <c r="G869" t="s">
        <v>4320</v>
      </c>
      <c r="H869">
        <v>23.93</v>
      </c>
      <c r="I869">
        <v>0.16</v>
      </c>
      <c r="J869" t="s">
        <v>4321</v>
      </c>
      <c r="K869" s="11">
        <v>11150000</v>
      </c>
      <c r="L869" s="11">
        <v>454790</v>
      </c>
      <c r="M869" s="11">
        <v>39350000</v>
      </c>
      <c r="N869" s="11">
        <v>5590000000</v>
      </c>
    </row>
    <row r="870" spans="1:14" hidden="1" x14ac:dyDescent="0.25">
      <c r="A870" t="s">
        <v>3325</v>
      </c>
      <c r="B870" t="s">
        <v>3326</v>
      </c>
      <c r="C870" t="s">
        <v>3327</v>
      </c>
      <c r="D870">
        <v>86.45</v>
      </c>
      <c r="E870">
        <v>68.290000000000006</v>
      </c>
      <c r="F870" t="s">
        <v>3328</v>
      </c>
      <c r="G870" t="s">
        <v>3329</v>
      </c>
      <c r="H870">
        <v>37.83</v>
      </c>
      <c r="I870">
        <v>0.16</v>
      </c>
      <c r="J870" t="s">
        <v>3330</v>
      </c>
      <c r="K870" s="11">
        <v>9030000</v>
      </c>
      <c r="L870" s="11">
        <v>555830</v>
      </c>
      <c r="M870" s="11">
        <v>23150000</v>
      </c>
      <c r="N870" s="11">
        <v>5070000000</v>
      </c>
    </row>
    <row r="871" spans="1:14" hidden="1" x14ac:dyDescent="0.25">
      <c r="A871" t="s">
        <v>3213</v>
      </c>
      <c r="B871" t="s">
        <v>3214</v>
      </c>
      <c r="C871" t="s">
        <v>3215</v>
      </c>
      <c r="D871">
        <v>33.549999999999997</v>
      </c>
      <c r="E871">
        <v>30.73</v>
      </c>
      <c r="F871" t="s">
        <v>204</v>
      </c>
      <c r="G871" t="s">
        <v>3216</v>
      </c>
      <c r="H871">
        <v>36.020000000000003</v>
      </c>
      <c r="I871">
        <v>0.16</v>
      </c>
      <c r="J871" t="s">
        <v>1869</v>
      </c>
      <c r="K871" s="11">
        <v>6810000</v>
      </c>
      <c r="L871" s="11">
        <v>1010000</v>
      </c>
      <c r="M871" s="11">
        <v>21410000</v>
      </c>
      <c r="N871" s="11">
        <v>4760000000</v>
      </c>
    </row>
    <row r="872" spans="1:14" hidden="1" x14ac:dyDescent="0.25">
      <c r="A872" t="s">
        <v>3703</v>
      </c>
      <c r="B872" t="s">
        <v>3704</v>
      </c>
      <c r="C872" t="s">
        <v>3705</v>
      </c>
      <c r="D872">
        <v>122.95</v>
      </c>
      <c r="E872">
        <v>98.7</v>
      </c>
      <c r="F872" t="s">
        <v>3706</v>
      </c>
      <c r="G872" t="s">
        <v>3707</v>
      </c>
      <c r="H872">
        <v>33.93</v>
      </c>
      <c r="I872">
        <v>0.16</v>
      </c>
      <c r="J872" t="s">
        <v>3708</v>
      </c>
      <c r="K872" s="11">
        <v>5470000</v>
      </c>
      <c r="L872" s="11">
        <v>245580</v>
      </c>
      <c r="M872" s="11">
        <v>28350000</v>
      </c>
      <c r="N872" s="11">
        <v>4200000000</v>
      </c>
    </row>
    <row r="873" spans="1:14" hidden="1" x14ac:dyDescent="0.25">
      <c r="A873" t="s">
        <v>7133</v>
      </c>
      <c r="B873" t="s">
        <v>7134</v>
      </c>
      <c r="C873" t="s">
        <v>7135</v>
      </c>
      <c r="D873">
        <v>168.83</v>
      </c>
      <c r="E873">
        <v>247.8</v>
      </c>
      <c r="F873" t="s">
        <v>7136</v>
      </c>
      <c r="G873" t="s">
        <v>7137</v>
      </c>
      <c r="H873">
        <v>45.33</v>
      </c>
      <c r="I873">
        <v>0.16</v>
      </c>
      <c r="J873" t="s">
        <v>2947</v>
      </c>
      <c r="K873" s="11">
        <v>34490000</v>
      </c>
      <c r="L873" s="11">
        <v>533040</v>
      </c>
      <c r="M873" s="11">
        <v>290210000</v>
      </c>
      <c r="N873" s="11">
        <v>4190000000.0000005</v>
      </c>
    </row>
    <row r="874" spans="1:14" hidden="1" x14ac:dyDescent="0.25">
      <c r="A874" t="s">
        <v>4455</v>
      </c>
      <c r="B874" t="s">
        <v>4456</v>
      </c>
      <c r="C874" t="s">
        <v>1922</v>
      </c>
      <c r="D874">
        <v>85.56</v>
      </c>
      <c r="E874">
        <v>81.97</v>
      </c>
      <c r="F874" t="s">
        <v>4457</v>
      </c>
      <c r="G874" t="s">
        <v>4458</v>
      </c>
      <c r="H874">
        <v>19.559999999999999</v>
      </c>
      <c r="I874">
        <v>0.16</v>
      </c>
      <c r="J874" t="s">
        <v>1875</v>
      </c>
      <c r="K874" s="11">
        <v>8960000</v>
      </c>
      <c r="L874" s="11">
        <v>465520</v>
      </c>
      <c r="M874" s="11">
        <v>43640000</v>
      </c>
      <c r="N874" s="11">
        <v>3980000000</v>
      </c>
    </row>
    <row r="875" spans="1:14" hidden="1" x14ac:dyDescent="0.25">
      <c r="A875" t="s">
        <v>2894</v>
      </c>
      <c r="B875" t="s">
        <v>2895</v>
      </c>
      <c r="C875" t="s">
        <v>2429</v>
      </c>
      <c r="D875">
        <v>46.4</v>
      </c>
      <c r="E875">
        <v>43.32</v>
      </c>
      <c r="F875" t="s">
        <v>2896</v>
      </c>
      <c r="G875" t="s">
        <v>2897</v>
      </c>
      <c r="H875">
        <v>28.14</v>
      </c>
      <c r="I875">
        <v>0.16</v>
      </c>
      <c r="J875" t="s">
        <v>2223</v>
      </c>
      <c r="K875" s="11">
        <v>5120000</v>
      </c>
      <c r="L875" s="11">
        <v>528810</v>
      </c>
      <c r="M875" s="11">
        <v>17750000</v>
      </c>
      <c r="N875" s="11">
        <v>2710000000</v>
      </c>
    </row>
    <row r="876" spans="1:14" hidden="1" x14ac:dyDescent="0.25">
      <c r="A876" t="s">
        <v>2640</v>
      </c>
      <c r="B876" t="s">
        <v>2641</v>
      </c>
      <c r="C876" t="s">
        <v>2642</v>
      </c>
      <c r="D876">
        <v>100.35</v>
      </c>
      <c r="E876">
        <v>111.35</v>
      </c>
      <c r="F876" t="s">
        <v>2643</v>
      </c>
      <c r="G876" t="s">
        <v>2638</v>
      </c>
      <c r="H876">
        <v>25.43</v>
      </c>
      <c r="I876">
        <v>0.16</v>
      </c>
      <c r="J876" t="s">
        <v>2588</v>
      </c>
      <c r="K876" s="11">
        <v>5250000</v>
      </c>
      <c r="L876" s="11">
        <v>256370</v>
      </c>
      <c r="M876" s="11">
        <v>14420000</v>
      </c>
      <c r="N876" s="11">
        <v>2510000000</v>
      </c>
    </row>
    <row r="877" spans="1:14" hidden="1" x14ac:dyDescent="0.25">
      <c r="A877" t="s">
        <v>2560</v>
      </c>
      <c r="B877" t="s">
        <v>2561</v>
      </c>
      <c r="C877" t="s">
        <v>1331</v>
      </c>
      <c r="D877">
        <v>30.92</v>
      </c>
      <c r="E877">
        <v>35.21</v>
      </c>
      <c r="F877" t="s">
        <v>2562</v>
      </c>
      <c r="G877" t="s">
        <v>2563</v>
      </c>
      <c r="H877">
        <v>49.88</v>
      </c>
      <c r="I877">
        <v>0.16</v>
      </c>
      <c r="J877" t="s">
        <v>2564</v>
      </c>
      <c r="K877" s="11">
        <v>5650000</v>
      </c>
      <c r="L877" s="11">
        <v>544010</v>
      </c>
      <c r="M877" s="11">
        <v>13610000</v>
      </c>
      <c r="N877" s="11">
        <v>2500000000</v>
      </c>
    </row>
    <row r="878" spans="1:14" hidden="1" x14ac:dyDescent="0.25">
      <c r="A878" t="s">
        <v>5457</v>
      </c>
      <c r="B878" t="s">
        <v>5458</v>
      </c>
      <c r="C878" t="s">
        <v>5459</v>
      </c>
      <c r="D878">
        <v>90.24</v>
      </c>
      <c r="E878">
        <v>81.91</v>
      </c>
      <c r="F878" t="s">
        <v>5460</v>
      </c>
      <c r="G878" t="s">
        <v>5461</v>
      </c>
      <c r="H878">
        <v>73.34</v>
      </c>
      <c r="I878">
        <v>0.16</v>
      </c>
      <c r="J878" t="s">
        <v>1848</v>
      </c>
      <c r="K878" s="11">
        <v>32580000</v>
      </c>
      <c r="L878" s="11">
        <v>1150000</v>
      </c>
      <c r="M878" s="11">
        <v>77980000</v>
      </c>
      <c r="N878" s="11">
        <v>1940000000</v>
      </c>
    </row>
    <row r="879" spans="1:14" hidden="1" x14ac:dyDescent="0.25">
      <c r="A879" t="s">
        <v>3399</v>
      </c>
      <c r="B879" t="s">
        <v>3400</v>
      </c>
      <c r="C879" t="s">
        <v>3401</v>
      </c>
      <c r="D879">
        <v>44.61</v>
      </c>
      <c r="E879">
        <v>42.59</v>
      </c>
      <c r="F879" t="s">
        <v>3402</v>
      </c>
      <c r="G879" t="s">
        <v>3403</v>
      </c>
      <c r="H879">
        <v>48.54</v>
      </c>
      <c r="I879">
        <v>0.16</v>
      </c>
      <c r="J879" t="s">
        <v>1453</v>
      </c>
      <c r="K879" s="11">
        <v>10190000</v>
      </c>
      <c r="L879" s="11">
        <v>896780</v>
      </c>
      <c r="M879" s="11">
        <v>24070000</v>
      </c>
      <c r="N879" s="11">
        <v>1540000000</v>
      </c>
    </row>
    <row r="880" spans="1:14" hidden="1" x14ac:dyDescent="0.25">
      <c r="A880" t="s">
        <v>3394</v>
      </c>
      <c r="B880" t="s">
        <v>3395</v>
      </c>
      <c r="C880" t="s">
        <v>3396</v>
      </c>
      <c r="D880">
        <v>32.46</v>
      </c>
      <c r="E880">
        <v>45.93</v>
      </c>
      <c r="F880" t="s">
        <v>1569</v>
      </c>
      <c r="G880" t="s">
        <v>3397</v>
      </c>
      <c r="H880">
        <v>69.88</v>
      </c>
      <c r="I880">
        <v>0.16</v>
      </c>
      <c r="J880" t="s">
        <v>3398</v>
      </c>
      <c r="K880" s="11">
        <v>39730000</v>
      </c>
      <c r="L880" s="11">
        <v>1530000</v>
      </c>
      <c r="M880" s="11">
        <v>23960000</v>
      </c>
      <c r="N880" s="11">
        <v>632990000</v>
      </c>
    </row>
    <row r="881" spans="1:14" hidden="1" x14ac:dyDescent="0.25">
      <c r="A881" t="s">
        <v>5198</v>
      </c>
      <c r="B881" t="s">
        <v>5199</v>
      </c>
      <c r="C881" t="s">
        <v>5200</v>
      </c>
      <c r="D881">
        <v>128.49</v>
      </c>
      <c r="E881">
        <v>137.47999999999999</v>
      </c>
      <c r="F881" t="s">
        <v>5201</v>
      </c>
      <c r="G881" t="s">
        <v>5202</v>
      </c>
      <c r="H881">
        <v>27.7</v>
      </c>
      <c r="I881">
        <v>0.17</v>
      </c>
      <c r="J881" t="s">
        <v>5203</v>
      </c>
      <c r="K881" s="11">
        <v>12580000</v>
      </c>
      <c r="L881" s="11">
        <v>421790</v>
      </c>
      <c r="M881" s="11">
        <v>65640000</v>
      </c>
      <c r="N881" s="11">
        <v>7070000000</v>
      </c>
    </row>
    <row r="882" spans="1:14" hidden="1" x14ac:dyDescent="0.25">
      <c r="A882" t="s">
        <v>3849</v>
      </c>
      <c r="B882" t="s">
        <v>3850</v>
      </c>
      <c r="C882" t="s">
        <v>3851</v>
      </c>
      <c r="D882">
        <v>50.2</v>
      </c>
      <c r="E882">
        <v>44.47</v>
      </c>
      <c r="F882" t="s">
        <v>3852</v>
      </c>
      <c r="G882" t="s">
        <v>3853</v>
      </c>
      <c r="H882">
        <v>40.61</v>
      </c>
      <c r="I882">
        <v>0.17</v>
      </c>
      <c r="J882" t="s">
        <v>3854</v>
      </c>
      <c r="K882" s="11">
        <v>8830000</v>
      </c>
      <c r="L882" s="11">
        <v>870100</v>
      </c>
      <c r="M882" s="11">
        <v>31490000</v>
      </c>
      <c r="N882" s="11">
        <v>4550000000</v>
      </c>
    </row>
    <row r="883" spans="1:14" hidden="1" x14ac:dyDescent="0.25">
      <c r="A883" t="s">
        <v>6150</v>
      </c>
      <c r="B883" t="s">
        <v>6151</v>
      </c>
      <c r="C883" t="s">
        <v>6152</v>
      </c>
      <c r="D883">
        <v>73.98</v>
      </c>
      <c r="E883">
        <v>74.849999999999994</v>
      </c>
      <c r="F883" t="s">
        <v>6153</v>
      </c>
      <c r="G883" t="s">
        <v>6154</v>
      </c>
      <c r="H883">
        <v>32.18</v>
      </c>
      <c r="I883">
        <v>0.17</v>
      </c>
      <c r="J883" t="s">
        <v>4794</v>
      </c>
      <c r="K883" s="11">
        <v>7930000</v>
      </c>
      <c r="L883" s="11">
        <v>503630</v>
      </c>
      <c r="M883" s="11">
        <v>124870000</v>
      </c>
      <c r="N883" s="11">
        <v>4530000000</v>
      </c>
    </row>
    <row r="884" spans="1:14" hidden="1" x14ac:dyDescent="0.25">
      <c r="A884" t="s">
        <v>3005</v>
      </c>
      <c r="B884" t="s">
        <v>3006</v>
      </c>
      <c r="C884" t="s">
        <v>1655</v>
      </c>
      <c r="D884">
        <v>87.97</v>
      </c>
      <c r="E884">
        <v>103.03</v>
      </c>
      <c r="F884" t="s">
        <v>3007</v>
      </c>
      <c r="G884" t="s">
        <v>3008</v>
      </c>
      <c r="H884">
        <v>37.15</v>
      </c>
      <c r="I884">
        <v>0.17</v>
      </c>
      <c r="J884" t="s">
        <v>1664</v>
      </c>
      <c r="K884" s="11">
        <v>7510000</v>
      </c>
      <c r="L884" s="11">
        <v>319020</v>
      </c>
      <c r="M884" s="11">
        <v>18840000</v>
      </c>
      <c r="N884" s="11">
        <v>4099999999.9999995</v>
      </c>
    </row>
    <row r="885" spans="1:14" hidden="1" x14ac:dyDescent="0.25">
      <c r="A885" t="s">
        <v>4872</v>
      </c>
      <c r="B885" t="s">
        <v>4873</v>
      </c>
      <c r="C885" t="s">
        <v>1258</v>
      </c>
      <c r="D885">
        <v>41.15</v>
      </c>
      <c r="E885">
        <v>29.38</v>
      </c>
      <c r="F885" t="s">
        <v>4874</v>
      </c>
      <c r="G885" t="s">
        <v>4875</v>
      </c>
      <c r="H885">
        <v>39.19</v>
      </c>
      <c r="I885">
        <v>0.17</v>
      </c>
      <c r="J885" t="s">
        <v>3336</v>
      </c>
      <c r="K885" s="11">
        <v>5160000</v>
      </c>
      <c r="L885" s="11">
        <v>815370</v>
      </c>
      <c r="M885" s="11">
        <v>54000000</v>
      </c>
      <c r="N885" s="11">
        <v>3180000000</v>
      </c>
    </row>
    <row r="886" spans="1:14" hidden="1" x14ac:dyDescent="0.25">
      <c r="A886" t="s">
        <v>4747</v>
      </c>
      <c r="B886" t="s">
        <v>4748</v>
      </c>
      <c r="C886" t="s">
        <v>3560</v>
      </c>
      <c r="D886">
        <v>42.55</v>
      </c>
      <c r="E886">
        <v>35.06</v>
      </c>
      <c r="F886" t="s">
        <v>222</v>
      </c>
      <c r="G886" t="s">
        <v>4749</v>
      </c>
      <c r="H886">
        <v>50.55</v>
      </c>
      <c r="I886">
        <v>0.17</v>
      </c>
      <c r="J886" t="s">
        <v>4750</v>
      </c>
      <c r="K886" s="11">
        <v>9190000</v>
      </c>
      <c r="L886" s="11">
        <v>1060000</v>
      </c>
      <c r="M886" s="11">
        <v>50480000</v>
      </c>
      <c r="N886" s="11">
        <v>2650000000</v>
      </c>
    </row>
    <row r="887" spans="1:14" hidden="1" x14ac:dyDescent="0.25">
      <c r="A887" t="s">
        <v>2922</v>
      </c>
      <c r="B887" t="s">
        <v>2923</v>
      </c>
      <c r="C887" t="s">
        <v>1695</v>
      </c>
      <c r="D887">
        <v>35.85</v>
      </c>
      <c r="E887">
        <v>36.020000000000003</v>
      </c>
      <c r="F887" t="s">
        <v>2924</v>
      </c>
      <c r="G887" t="s">
        <v>2925</v>
      </c>
      <c r="H887">
        <v>28.68</v>
      </c>
      <c r="I887">
        <v>0.17</v>
      </c>
      <c r="J887" t="s">
        <v>2926</v>
      </c>
      <c r="K887" s="11">
        <v>7690000</v>
      </c>
      <c r="L887" s="11">
        <v>881660</v>
      </c>
      <c r="M887" s="11">
        <v>17950000</v>
      </c>
      <c r="N887" s="11">
        <v>2600000000</v>
      </c>
    </row>
    <row r="888" spans="1:14" hidden="1" x14ac:dyDescent="0.25">
      <c r="A888" t="s">
        <v>4044</v>
      </c>
      <c r="B888" t="s">
        <v>4045</v>
      </c>
      <c r="C888" t="s">
        <v>2020</v>
      </c>
      <c r="D888">
        <v>40.5</v>
      </c>
      <c r="E888">
        <v>42.13</v>
      </c>
      <c r="F888" t="s">
        <v>4046</v>
      </c>
      <c r="G888" t="s">
        <v>4047</v>
      </c>
      <c r="H888">
        <v>44.38</v>
      </c>
      <c r="I888">
        <v>0.17</v>
      </c>
      <c r="J888" t="s">
        <v>3804</v>
      </c>
      <c r="K888" s="11">
        <v>9530000</v>
      </c>
      <c r="L888" s="11">
        <v>882210</v>
      </c>
      <c r="M888" s="11">
        <v>34790000</v>
      </c>
      <c r="N888" s="11">
        <v>2530000000</v>
      </c>
    </row>
    <row r="889" spans="1:14" hidden="1" x14ac:dyDescent="0.25">
      <c r="A889" t="s">
        <v>3358</v>
      </c>
      <c r="B889" t="s">
        <v>3359</v>
      </c>
      <c r="C889" t="s">
        <v>3360</v>
      </c>
      <c r="D889">
        <v>73.38</v>
      </c>
      <c r="E889">
        <v>64.44</v>
      </c>
      <c r="F889" t="s">
        <v>3361</v>
      </c>
      <c r="G889" t="s">
        <v>3357</v>
      </c>
      <c r="H889">
        <v>46.93</v>
      </c>
      <c r="I889">
        <v>0.17</v>
      </c>
      <c r="J889" t="s">
        <v>3362</v>
      </c>
      <c r="K889" s="11">
        <v>12180000</v>
      </c>
      <c r="L889" s="11">
        <v>657230</v>
      </c>
      <c r="M889" s="11">
        <v>23570000</v>
      </c>
      <c r="N889" s="11">
        <v>2049999999.9999998</v>
      </c>
    </row>
    <row r="890" spans="1:14" hidden="1" x14ac:dyDescent="0.25">
      <c r="A890" t="s">
        <v>2141</v>
      </c>
      <c r="B890" t="s">
        <v>2142</v>
      </c>
      <c r="C890" t="s">
        <v>1884</v>
      </c>
      <c r="D890">
        <v>27.54</v>
      </c>
      <c r="E890">
        <v>40.97</v>
      </c>
      <c r="F890" t="s">
        <v>2143</v>
      </c>
      <c r="G890" t="s">
        <v>2144</v>
      </c>
      <c r="H890">
        <v>71.239999999999995</v>
      </c>
      <c r="I890">
        <v>0.17</v>
      </c>
      <c r="J890" t="s">
        <v>1805</v>
      </c>
      <c r="K890" s="11">
        <v>8690000</v>
      </c>
      <c r="L890" s="11">
        <v>665020</v>
      </c>
      <c r="M890" s="11">
        <v>10320000</v>
      </c>
      <c r="N890" s="11">
        <v>1100000000</v>
      </c>
    </row>
    <row r="891" spans="1:14" hidden="1" x14ac:dyDescent="0.25">
      <c r="A891" t="s">
        <v>3811</v>
      </c>
      <c r="B891" t="s">
        <v>3812</v>
      </c>
      <c r="C891" t="s">
        <v>1599</v>
      </c>
      <c r="D891">
        <v>57.65</v>
      </c>
      <c r="E891">
        <v>75.02</v>
      </c>
      <c r="F891" t="s">
        <v>3813</v>
      </c>
      <c r="G891" t="s">
        <v>3814</v>
      </c>
      <c r="H891">
        <v>35.450000000000003</v>
      </c>
      <c r="I891">
        <v>0.17</v>
      </c>
      <c r="J891" t="s">
        <v>3815</v>
      </c>
      <c r="K891" s="11">
        <v>7180000</v>
      </c>
      <c r="L891" s="11">
        <v>345050</v>
      </c>
      <c r="M891" s="11">
        <v>30850000</v>
      </c>
      <c r="N891" s="11">
        <v>969730000</v>
      </c>
    </row>
    <row r="892" spans="1:14" hidden="1" x14ac:dyDescent="0.25">
      <c r="A892" t="s">
        <v>5853</v>
      </c>
      <c r="B892" t="s">
        <v>5854</v>
      </c>
      <c r="C892" t="s">
        <v>5855</v>
      </c>
      <c r="D892">
        <v>271.7</v>
      </c>
      <c r="E892">
        <v>246.72</v>
      </c>
      <c r="F892" t="s">
        <v>5856</v>
      </c>
      <c r="G892" t="s">
        <v>5857</v>
      </c>
      <c r="H892">
        <v>26.07</v>
      </c>
      <c r="I892">
        <v>0.18</v>
      </c>
      <c r="J892" t="s">
        <v>5841</v>
      </c>
      <c r="K892" s="11">
        <v>16250000</v>
      </c>
      <c r="L892" s="11">
        <v>296190</v>
      </c>
      <c r="M892" s="11">
        <v>100690000</v>
      </c>
      <c r="N892" s="11">
        <v>12340000000</v>
      </c>
    </row>
    <row r="893" spans="1:14" hidden="1" x14ac:dyDescent="0.25">
      <c r="A893" t="s">
        <v>4432</v>
      </c>
      <c r="B893" t="s">
        <v>4433</v>
      </c>
      <c r="C893" t="s">
        <v>1534</v>
      </c>
      <c r="D893">
        <v>88.47</v>
      </c>
      <c r="E893">
        <v>77.53</v>
      </c>
      <c r="F893" t="s">
        <v>4434</v>
      </c>
      <c r="G893" t="s">
        <v>4435</v>
      </c>
      <c r="H893">
        <v>23.06</v>
      </c>
      <c r="I893">
        <v>0.18</v>
      </c>
      <c r="J893" t="s">
        <v>4436</v>
      </c>
      <c r="K893" s="11">
        <v>6690000</v>
      </c>
      <c r="L893" s="11">
        <v>391240</v>
      </c>
      <c r="M893" s="11">
        <v>42990000</v>
      </c>
      <c r="N893" s="11">
        <v>4269999999.9999995</v>
      </c>
    </row>
    <row r="894" spans="1:14" hidden="1" x14ac:dyDescent="0.25">
      <c r="A894" t="s">
        <v>4196</v>
      </c>
      <c r="B894" t="s">
        <v>4197</v>
      </c>
      <c r="C894" t="s">
        <v>4198</v>
      </c>
      <c r="D894">
        <v>219.2</v>
      </c>
      <c r="E894">
        <v>194.82</v>
      </c>
      <c r="F894" t="s">
        <v>4199</v>
      </c>
      <c r="G894" t="s">
        <v>4195</v>
      </c>
      <c r="H894">
        <v>47.79</v>
      </c>
      <c r="I894">
        <v>0.18</v>
      </c>
      <c r="J894" t="s">
        <v>1710</v>
      </c>
      <c r="K894" s="11">
        <v>23200000</v>
      </c>
      <c r="L894" s="11">
        <v>401920</v>
      </c>
      <c r="M894" s="11">
        <v>37070000</v>
      </c>
      <c r="N894" s="11">
        <v>3850000000</v>
      </c>
    </row>
    <row r="895" spans="1:14" hidden="1" x14ac:dyDescent="0.25">
      <c r="A895" t="s">
        <v>6322</v>
      </c>
      <c r="B895" t="s">
        <v>6323</v>
      </c>
      <c r="C895" t="s">
        <v>1655</v>
      </c>
      <c r="D895">
        <v>26.05</v>
      </c>
      <c r="E895">
        <v>25.16</v>
      </c>
      <c r="F895" t="s">
        <v>6324</v>
      </c>
      <c r="G895" t="s">
        <v>6325</v>
      </c>
      <c r="H895">
        <v>110.1</v>
      </c>
      <c r="I895">
        <v>0.18</v>
      </c>
      <c r="J895" t="s">
        <v>943</v>
      </c>
      <c r="K895" s="11">
        <v>7510000</v>
      </c>
      <c r="L895" s="11">
        <v>799480</v>
      </c>
      <c r="M895" s="11">
        <v>140740000</v>
      </c>
      <c r="N895" s="11">
        <v>2000000000</v>
      </c>
    </row>
    <row r="896" spans="1:14" hidden="1" x14ac:dyDescent="0.25">
      <c r="A896" t="s">
        <v>5657</v>
      </c>
      <c r="B896" t="s">
        <v>5658</v>
      </c>
      <c r="C896" t="s">
        <v>5659</v>
      </c>
      <c r="D896">
        <v>67.7</v>
      </c>
      <c r="E896">
        <v>74.09</v>
      </c>
      <c r="F896" t="s">
        <v>5660</v>
      </c>
      <c r="G896" t="s">
        <v>5661</v>
      </c>
      <c r="H896">
        <v>70.010000000000005</v>
      </c>
      <c r="I896">
        <v>0.18</v>
      </c>
      <c r="J896" t="s">
        <v>1057</v>
      </c>
      <c r="K896" s="11">
        <v>27220000</v>
      </c>
      <c r="L896" s="11">
        <v>853500</v>
      </c>
      <c r="M896" s="11">
        <v>89170000</v>
      </c>
      <c r="N896" s="11">
        <v>1970000000</v>
      </c>
    </row>
    <row r="897" spans="1:14" hidden="1" x14ac:dyDescent="0.25">
      <c r="A897" t="s">
        <v>2982</v>
      </c>
      <c r="B897" t="s">
        <v>2983</v>
      </c>
      <c r="C897" t="s">
        <v>1538</v>
      </c>
      <c r="D897">
        <v>31.95</v>
      </c>
      <c r="E897">
        <v>30.15</v>
      </c>
      <c r="F897" t="s">
        <v>2984</v>
      </c>
      <c r="G897" t="s">
        <v>2985</v>
      </c>
      <c r="H897">
        <v>53.78</v>
      </c>
      <c r="I897">
        <v>0.18</v>
      </c>
      <c r="J897" t="s">
        <v>903</v>
      </c>
      <c r="K897" s="11">
        <v>6720000</v>
      </c>
      <c r="L897" s="11">
        <v>816630</v>
      </c>
      <c r="M897" s="11">
        <v>18650000</v>
      </c>
      <c r="N897" s="11">
        <v>1850000000</v>
      </c>
    </row>
    <row r="898" spans="1:14" hidden="1" x14ac:dyDescent="0.25">
      <c r="A898" t="s">
        <v>4975</v>
      </c>
      <c r="B898" t="s">
        <v>4976</v>
      </c>
      <c r="C898" t="s">
        <v>4977</v>
      </c>
      <c r="D898">
        <v>33.020000000000003</v>
      </c>
      <c r="E898">
        <v>34.99</v>
      </c>
      <c r="F898" t="s">
        <v>4978</v>
      </c>
      <c r="G898" t="s">
        <v>4979</v>
      </c>
      <c r="H898">
        <v>49.9</v>
      </c>
      <c r="I898">
        <v>0.18</v>
      </c>
      <c r="J898" t="s">
        <v>4980</v>
      </c>
      <c r="K898" s="11">
        <v>7890000</v>
      </c>
      <c r="L898" s="11">
        <v>939610</v>
      </c>
      <c r="M898" s="11">
        <v>57700000</v>
      </c>
      <c r="N898" s="11">
        <v>1490000000</v>
      </c>
    </row>
    <row r="899" spans="1:14" hidden="1" x14ac:dyDescent="0.25">
      <c r="A899" t="s">
        <v>7190</v>
      </c>
      <c r="B899" t="s">
        <v>7191</v>
      </c>
      <c r="C899" t="s">
        <v>4546</v>
      </c>
      <c r="D899">
        <v>168.25</v>
      </c>
      <c r="E899">
        <v>157.47</v>
      </c>
      <c r="F899" t="s">
        <v>7192</v>
      </c>
      <c r="G899" t="s">
        <v>7193</v>
      </c>
      <c r="H899">
        <v>56.27</v>
      </c>
      <c r="I899">
        <v>0.19</v>
      </c>
      <c r="J899" t="s">
        <v>7194</v>
      </c>
      <c r="K899" s="11">
        <v>45400000</v>
      </c>
      <c r="L899" s="11">
        <v>882970</v>
      </c>
      <c r="M899" s="11">
        <v>312200000</v>
      </c>
      <c r="N899" s="11">
        <v>8410000000</v>
      </c>
    </row>
    <row r="900" spans="1:14" hidden="1" x14ac:dyDescent="0.25">
      <c r="A900" t="s">
        <v>3165</v>
      </c>
      <c r="B900" t="s">
        <v>3166</v>
      </c>
      <c r="C900" t="s">
        <v>3167</v>
      </c>
      <c r="D900">
        <v>136.59</v>
      </c>
      <c r="E900">
        <v>125.68</v>
      </c>
      <c r="F900" t="s">
        <v>3168</v>
      </c>
      <c r="G900" t="s">
        <v>3169</v>
      </c>
      <c r="H900">
        <v>16.7</v>
      </c>
      <c r="I900">
        <v>0.19</v>
      </c>
      <c r="J900" t="s">
        <v>3170</v>
      </c>
      <c r="K900" s="11">
        <v>5150000</v>
      </c>
      <c r="L900" s="11">
        <v>256490</v>
      </c>
      <c r="M900" s="11">
        <v>20770000</v>
      </c>
      <c r="N900" s="11">
        <v>5890000000</v>
      </c>
    </row>
    <row r="901" spans="1:14" hidden="1" x14ac:dyDescent="0.25">
      <c r="A901" t="s">
        <v>5378</v>
      </c>
      <c r="B901" t="s">
        <v>5379</v>
      </c>
      <c r="C901" t="s">
        <v>2368</v>
      </c>
      <c r="D901">
        <v>143.25</v>
      </c>
      <c r="E901">
        <v>134.44</v>
      </c>
      <c r="F901" t="s">
        <v>5380</v>
      </c>
      <c r="G901" t="s">
        <v>5381</v>
      </c>
      <c r="H901">
        <v>34.450000000000003</v>
      </c>
      <c r="I901">
        <v>0.19</v>
      </c>
      <c r="J901" t="s">
        <v>3821</v>
      </c>
      <c r="K901" s="11">
        <v>12280000</v>
      </c>
      <c r="L901" s="11">
        <v>441450</v>
      </c>
      <c r="M901" s="11">
        <v>73470000</v>
      </c>
      <c r="N901" s="11">
        <v>5740000000</v>
      </c>
    </row>
    <row r="902" spans="1:14" hidden="1" x14ac:dyDescent="0.25">
      <c r="A902" t="s">
        <v>4098</v>
      </c>
      <c r="B902" t="s">
        <v>4099</v>
      </c>
      <c r="C902" t="s">
        <v>2178</v>
      </c>
      <c r="D902">
        <v>242.39</v>
      </c>
      <c r="E902">
        <v>221.64</v>
      </c>
      <c r="F902" t="s">
        <v>4100</v>
      </c>
      <c r="G902" t="s">
        <v>4101</v>
      </c>
      <c r="H902">
        <v>22.79</v>
      </c>
      <c r="I902">
        <v>0.19</v>
      </c>
      <c r="J902" t="s">
        <v>3575</v>
      </c>
      <c r="K902" s="11">
        <v>10620000</v>
      </c>
      <c r="L902" s="11">
        <v>210130</v>
      </c>
      <c r="M902" s="11">
        <v>35570000</v>
      </c>
      <c r="N902" s="11">
        <v>5710000000</v>
      </c>
    </row>
    <row r="903" spans="1:14" hidden="1" x14ac:dyDescent="0.25">
      <c r="A903" t="s">
        <v>4699</v>
      </c>
      <c r="B903" t="s">
        <v>4700</v>
      </c>
      <c r="C903" t="s">
        <v>4701</v>
      </c>
      <c r="D903">
        <v>29.05</v>
      </c>
      <c r="E903">
        <v>33.020000000000003</v>
      </c>
      <c r="F903" t="s">
        <v>300</v>
      </c>
      <c r="G903" t="s">
        <v>4702</v>
      </c>
      <c r="H903">
        <v>33.39</v>
      </c>
      <c r="I903">
        <v>0.19</v>
      </c>
      <c r="J903" t="s">
        <v>2540</v>
      </c>
      <c r="K903" s="11">
        <v>9750000</v>
      </c>
      <c r="L903" s="11">
        <v>1370000</v>
      </c>
      <c r="M903" s="11">
        <v>49140000</v>
      </c>
      <c r="N903" s="11">
        <v>2960000000</v>
      </c>
    </row>
    <row r="904" spans="1:14" hidden="1" x14ac:dyDescent="0.25">
      <c r="A904" t="s">
        <v>6449</v>
      </c>
      <c r="B904" t="s">
        <v>6450</v>
      </c>
      <c r="C904" t="s">
        <v>6451</v>
      </c>
      <c r="D904">
        <v>51.98</v>
      </c>
      <c r="E904">
        <v>90.44</v>
      </c>
      <c r="F904" t="s">
        <v>222</v>
      </c>
      <c r="G904" t="s">
        <v>6452</v>
      </c>
      <c r="H904">
        <v>50.28</v>
      </c>
      <c r="I904">
        <v>0.19</v>
      </c>
      <c r="J904" t="s">
        <v>5574</v>
      </c>
      <c r="K904" s="11">
        <v>24850000</v>
      </c>
      <c r="L904" s="11">
        <v>1060000</v>
      </c>
      <c r="M904" s="11">
        <v>157000000</v>
      </c>
      <c r="N904" s="11">
        <v>2850000000</v>
      </c>
    </row>
    <row r="905" spans="1:14" hidden="1" x14ac:dyDescent="0.25">
      <c r="A905" t="s">
        <v>5594</v>
      </c>
      <c r="B905" t="s">
        <v>5595</v>
      </c>
      <c r="C905" t="s">
        <v>5596</v>
      </c>
      <c r="D905">
        <v>43.8</v>
      </c>
      <c r="E905">
        <v>41.22</v>
      </c>
      <c r="F905" t="s">
        <v>4001</v>
      </c>
      <c r="G905" t="s">
        <v>5597</v>
      </c>
      <c r="H905">
        <v>67.489999999999995</v>
      </c>
      <c r="I905">
        <v>0.19</v>
      </c>
      <c r="J905" t="s">
        <v>2721</v>
      </c>
      <c r="K905" s="11">
        <v>12540000</v>
      </c>
      <c r="L905" s="11">
        <v>1100000</v>
      </c>
      <c r="M905" s="11">
        <v>85340000</v>
      </c>
      <c r="N905" s="11">
        <v>2220000000</v>
      </c>
    </row>
    <row r="906" spans="1:14" hidden="1" x14ac:dyDescent="0.25">
      <c r="A906" t="s">
        <v>5632</v>
      </c>
      <c r="B906" t="s">
        <v>5633</v>
      </c>
      <c r="C906" t="s">
        <v>5634</v>
      </c>
      <c r="D906">
        <v>33.44</v>
      </c>
      <c r="E906">
        <v>27.61</v>
      </c>
      <c r="F906" t="s">
        <v>1140</v>
      </c>
      <c r="G906" t="s">
        <v>5635</v>
      </c>
      <c r="H906">
        <v>71.040000000000006</v>
      </c>
      <c r="I906">
        <v>0.19</v>
      </c>
      <c r="J906" t="s">
        <v>1763</v>
      </c>
      <c r="K906" s="11">
        <v>13230000</v>
      </c>
      <c r="L906" s="11">
        <v>1400000</v>
      </c>
      <c r="M906" s="11">
        <v>87970000</v>
      </c>
      <c r="N906" s="11">
        <v>1570000000</v>
      </c>
    </row>
    <row r="907" spans="1:14" hidden="1" x14ac:dyDescent="0.25">
      <c r="A907" t="s">
        <v>4891</v>
      </c>
      <c r="B907" t="s">
        <v>4892</v>
      </c>
      <c r="C907" t="s">
        <v>3401</v>
      </c>
      <c r="D907">
        <v>202.06</v>
      </c>
      <c r="E907">
        <v>196.03</v>
      </c>
      <c r="F907" t="s">
        <v>4893</v>
      </c>
      <c r="G907" t="s">
        <v>4894</v>
      </c>
      <c r="H907">
        <v>22.16</v>
      </c>
      <c r="I907">
        <v>0.2</v>
      </c>
      <c r="J907" t="s">
        <v>4895</v>
      </c>
      <c r="K907" s="11">
        <v>10190000</v>
      </c>
      <c r="L907" s="11">
        <v>265640</v>
      </c>
      <c r="M907" s="11">
        <v>54320000</v>
      </c>
      <c r="N907" s="11">
        <v>7600000000</v>
      </c>
    </row>
    <row r="908" spans="1:14" hidden="1" x14ac:dyDescent="0.25">
      <c r="A908" t="s">
        <v>4568</v>
      </c>
      <c r="B908" t="s">
        <v>4569</v>
      </c>
      <c r="C908" t="s">
        <v>1580</v>
      </c>
      <c r="D908">
        <v>119</v>
      </c>
      <c r="E908">
        <v>113.14</v>
      </c>
      <c r="F908" t="s">
        <v>4570</v>
      </c>
      <c r="G908" t="s">
        <v>4571</v>
      </c>
      <c r="H908">
        <v>31.15</v>
      </c>
      <c r="I908">
        <v>0.2</v>
      </c>
      <c r="J908" t="s">
        <v>4572</v>
      </c>
      <c r="K908" s="11">
        <v>7100000</v>
      </c>
      <c r="L908" s="11">
        <v>301000</v>
      </c>
      <c r="M908" s="11">
        <v>45860000</v>
      </c>
      <c r="N908" s="11">
        <v>5010000000</v>
      </c>
    </row>
    <row r="909" spans="1:14" hidden="1" x14ac:dyDescent="0.25">
      <c r="A909" t="s">
        <v>3558</v>
      </c>
      <c r="B909" t="s">
        <v>3559</v>
      </c>
      <c r="C909" t="s">
        <v>3560</v>
      </c>
      <c r="D909">
        <v>38.200000000000003</v>
      </c>
      <c r="E909">
        <v>45.96</v>
      </c>
      <c r="F909" t="s">
        <v>233</v>
      </c>
      <c r="G909" t="s">
        <v>3556</v>
      </c>
      <c r="H909">
        <v>63.01</v>
      </c>
      <c r="I909">
        <v>0.2</v>
      </c>
      <c r="J909" t="s">
        <v>2991</v>
      </c>
      <c r="K909" s="11">
        <v>9190000</v>
      </c>
      <c r="L909" s="11">
        <v>1140000</v>
      </c>
      <c r="M909" s="11">
        <v>25880000</v>
      </c>
      <c r="N909" s="11">
        <v>3970000000</v>
      </c>
    </row>
    <row r="910" spans="1:14" hidden="1" x14ac:dyDescent="0.25">
      <c r="A910" t="s">
        <v>3952</v>
      </c>
      <c r="B910" t="s">
        <v>3953</v>
      </c>
      <c r="C910" t="s">
        <v>1322</v>
      </c>
      <c r="D910">
        <v>98.85</v>
      </c>
      <c r="E910">
        <v>84.26</v>
      </c>
      <c r="F910" t="s">
        <v>3954</v>
      </c>
      <c r="G910" t="s">
        <v>3955</v>
      </c>
      <c r="H910">
        <v>31.19</v>
      </c>
      <c r="I910">
        <v>0.2</v>
      </c>
      <c r="J910" t="s">
        <v>1516</v>
      </c>
      <c r="K910" s="11">
        <v>5610000</v>
      </c>
      <c r="L910" s="11">
        <v>312510</v>
      </c>
      <c r="M910" s="11">
        <v>33130000.000000004</v>
      </c>
      <c r="N910" s="11">
        <v>2060000000</v>
      </c>
    </row>
    <row r="911" spans="1:14" hidden="1" x14ac:dyDescent="0.25">
      <c r="A911" t="s">
        <v>3151</v>
      </c>
      <c r="B911" t="s">
        <v>3152</v>
      </c>
      <c r="C911" t="s">
        <v>3153</v>
      </c>
      <c r="D911">
        <v>39.950000000000003</v>
      </c>
      <c r="E911">
        <v>32.01</v>
      </c>
      <c r="F911" t="s">
        <v>3154</v>
      </c>
      <c r="G911" t="s">
        <v>3146</v>
      </c>
      <c r="H911">
        <v>134.69999999999999</v>
      </c>
      <c r="I911">
        <v>0.2</v>
      </c>
      <c r="J911" t="s">
        <v>719</v>
      </c>
      <c r="K911" s="11">
        <v>9500000</v>
      </c>
      <c r="L911" s="11">
        <v>639820</v>
      </c>
      <c r="M911" s="11">
        <v>20520000</v>
      </c>
      <c r="N911" s="11">
        <v>1400000000</v>
      </c>
    </row>
    <row r="912" spans="1:14" hidden="1" x14ac:dyDescent="0.25">
      <c r="A912" t="s">
        <v>1893</v>
      </c>
      <c r="B912" t="s">
        <v>1894</v>
      </c>
      <c r="C912" t="s">
        <v>1345</v>
      </c>
      <c r="D912">
        <v>56.21</v>
      </c>
      <c r="E912">
        <v>48.58</v>
      </c>
      <c r="F912" t="s">
        <v>1895</v>
      </c>
      <c r="G912" t="s">
        <v>1896</v>
      </c>
      <c r="H912">
        <v>55.32</v>
      </c>
      <c r="I912">
        <v>0.2</v>
      </c>
      <c r="J912" t="s">
        <v>1386</v>
      </c>
      <c r="K912" s="11">
        <v>5720000</v>
      </c>
      <c r="L912" s="11">
        <v>387200</v>
      </c>
      <c r="M912" s="11">
        <v>8800000</v>
      </c>
      <c r="N912" s="11">
        <v>1340000000</v>
      </c>
    </row>
    <row r="913" spans="1:14" hidden="1" x14ac:dyDescent="0.25">
      <c r="A913" t="s">
        <v>3373</v>
      </c>
      <c r="B913" t="s">
        <v>3374</v>
      </c>
      <c r="C913" t="s">
        <v>1468</v>
      </c>
      <c r="D913">
        <v>139.72</v>
      </c>
      <c r="E913">
        <v>124.38</v>
      </c>
      <c r="F913" t="s">
        <v>3375</v>
      </c>
      <c r="G913" t="s">
        <v>3376</v>
      </c>
      <c r="H913">
        <v>23.03</v>
      </c>
      <c r="I913">
        <v>0.21</v>
      </c>
      <c r="J913" t="s">
        <v>2453</v>
      </c>
      <c r="K913" s="11">
        <v>6340000</v>
      </c>
      <c r="L913" s="11">
        <v>228340</v>
      </c>
      <c r="M913" s="11">
        <v>23700000</v>
      </c>
      <c r="N913" s="11">
        <v>5670000000</v>
      </c>
    </row>
    <row r="914" spans="1:14" hidden="1" x14ac:dyDescent="0.25">
      <c r="A914" t="s">
        <v>3769</v>
      </c>
      <c r="B914" t="s">
        <v>3770</v>
      </c>
      <c r="C914" t="s">
        <v>3771</v>
      </c>
      <c r="D914">
        <v>72.19</v>
      </c>
      <c r="E914">
        <v>65.489999999999995</v>
      </c>
      <c r="F914" t="s">
        <v>3772</v>
      </c>
      <c r="G914" t="s">
        <v>3773</v>
      </c>
      <c r="H914">
        <v>52.82</v>
      </c>
      <c r="I914">
        <v>0.21</v>
      </c>
      <c r="J914" t="s">
        <v>3774</v>
      </c>
      <c r="K914" s="11">
        <v>11600000</v>
      </c>
      <c r="L914" s="11">
        <v>468560</v>
      </c>
      <c r="M914" s="11">
        <v>29540000</v>
      </c>
      <c r="N914" s="11">
        <v>5610000000</v>
      </c>
    </row>
    <row r="915" spans="1:14" hidden="1" x14ac:dyDescent="0.25">
      <c r="A915" t="s">
        <v>5123</v>
      </c>
      <c r="B915" t="s">
        <v>5124</v>
      </c>
      <c r="C915" t="s">
        <v>2509</v>
      </c>
      <c r="D915">
        <v>77.930000000000007</v>
      </c>
      <c r="E915">
        <v>69.400000000000006</v>
      </c>
      <c r="F915" t="s">
        <v>5125</v>
      </c>
      <c r="G915" t="s">
        <v>5126</v>
      </c>
      <c r="H915">
        <v>74.400000000000006</v>
      </c>
      <c r="I915">
        <v>0.21</v>
      </c>
      <c r="J915" t="s">
        <v>2382</v>
      </c>
      <c r="K915" s="11">
        <v>13200000</v>
      </c>
      <c r="L915" s="11">
        <v>842910</v>
      </c>
      <c r="M915" s="11">
        <v>63820000</v>
      </c>
      <c r="N915" s="11">
        <v>2910000000</v>
      </c>
    </row>
    <row r="916" spans="1:14" hidden="1" x14ac:dyDescent="0.25">
      <c r="A916" t="s">
        <v>3377</v>
      </c>
      <c r="B916" t="s">
        <v>3378</v>
      </c>
      <c r="C916" t="s">
        <v>1555</v>
      </c>
      <c r="D916">
        <v>89.52</v>
      </c>
      <c r="E916">
        <v>82.7</v>
      </c>
      <c r="F916" t="s">
        <v>3379</v>
      </c>
      <c r="G916" t="s">
        <v>3380</v>
      </c>
      <c r="H916">
        <v>36.01</v>
      </c>
      <c r="I916">
        <v>0.21</v>
      </c>
      <c r="J916" t="s">
        <v>3381</v>
      </c>
      <c r="K916" s="11">
        <v>6930000</v>
      </c>
      <c r="L916" s="11">
        <v>397840</v>
      </c>
      <c r="M916" s="11">
        <v>23710000</v>
      </c>
      <c r="N916" s="11">
        <v>2680000000</v>
      </c>
    </row>
    <row r="917" spans="1:14" hidden="1" x14ac:dyDescent="0.25">
      <c r="A917" t="s">
        <v>6286</v>
      </c>
      <c r="B917" t="s">
        <v>6287</v>
      </c>
      <c r="C917" t="s">
        <v>6288</v>
      </c>
      <c r="D917">
        <v>61.8</v>
      </c>
      <c r="E917">
        <v>91.37</v>
      </c>
      <c r="F917" t="s">
        <v>6289</v>
      </c>
      <c r="G917" t="s">
        <v>6290</v>
      </c>
      <c r="H917">
        <v>71.2</v>
      </c>
      <c r="I917">
        <v>0.21</v>
      </c>
      <c r="J917" t="s">
        <v>2461</v>
      </c>
      <c r="K917" s="11">
        <v>21760000</v>
      </c>
      <c r="L917" s="11">
        <v>875720</v>
      </c>
      <c r="M917" s="11">
        <v>137490000</v>
      </c>
      <c r="N917" s="11">
        <v>2330000000</v>
      </c>
    </row>
    <row r="918" spans="1:14" hidden="1" x14ac:dyDescent="0.25">
      <c r="A918" t="s">
        <v>3947</v>
      </c>
      <c r="B918" t="s">
        <v>3948</v>
      </c>
      <c r="C918" t="s">
        <v>3949</v>
      </c>
      <c r="D918">
        <v>143.35</v>
      </c>
      <c r="E918">
        <v>146.36000000000001</v>
      </c>
      <c r="F918" t="s">
        <v>3950</v>
      </c>
      <c r="G918" t="s">
        <v>3951</v>
      </c>
      <c r="H918">
        <v>31.77</v>
      </c>
      <c r="I918">
        <v>0.21</v>
      </c>
      <c r="J918" t="s">
        <v>816</v>
      </c>
      <c r="K918" s="11">
        <v>5290000</v>
      </c>
      <c r="L918" s="11">
        <v>170580</v>
      </c>
      <c r="M918" s="11">
        <v>33070000</v>
      </c>
      <c r="N918" s="11">
        <v>2300000000</v>
      </c>
    </row>
    <row r="919" spans="1:14" hidden="1" x14ac:dyDescent="0.25">
      <c r="A919" t="s">
        <v>2762</v>
      </c>
      <c r="B919" t="s">
        <v>2763</v>
      </c>
      <c r="C919" t="s">
        <v>1263</v>
      </c>
      <c r="D919">
        <v>27.85</v>
      </c>
      <c r="E919">
        <v>34.69</v>
      </c>
      <c r="F919" t="s">
        <v>2764</v>
      </c>
      <c r="G919" t="s">
        <v>2765</v>
      </c>
      <c r="H919">
        <v>31</v>
      </c>
      <c r="I919">
        <v>0.21</v>
      </c>
      <c r="J919" t="s">
        <v>557</v>
      </c>
      <c r="K919" s="11">
        <v>5310000</v>
      </c>
      <c r="L919" s="11">
        <v>706840</v>
      </c>
      <c r="M919" s="11">
        <v>15650000</v>
      </c>
      <c r="N919" s="11">
        <v>1420000000</v>
      </c>
    </row>
    <row r="920" spans="1:14" hidden="1" x14ac:dyDescent="0.25">
      <c r="A920" t="s">
        <v>4025</v>
      </c>
      <c r="B920" t="s">
        <v>4026</v>
      </c>
      <c r="C920" t="s">
        <v>4027</v>
      </c>
      <c r="D920">
        <v>35.299999999999997</v>
      </c>
      <c r="E920">
        <v>44.17</v>
      </c>
      <c r="F920" t="s">
        <v>4028</v>
      </c>
      <c r="G920" t="s">
        <v>4029</v>
      </c>
      <c r="H920">
        <v>42.7</v>
      </c>
      <c r="I920">
        <v>0.21</v>
      </c>
      <c r="J920" t="s">
        <v>1590</v>
      </c>
      <c r="K920" s="11">
        <v>7530000</v>
      </c>
      <c r="L920" s="11">
        <v>742960</v>
      </c>
      <c r="M920" s="11">
        <v>34480000</v>
      </c>
      <c r="N920" s="11">
        <v>1120000000</v>
      </c>
    </row>
    <row r="921" spans="1:14" hidden="1" x14ac:dyDescent="0.25">
      <c r="A921" t="s">
        <v>2359</v>
      </c>
      <c r="B921" t="s">
        <v>2360</v>
      </c>
      <c r="C921" t="s">
        <v>2361</v>
      </c>
      <c r="D921">
        <v>39</v>
      </c>
      <c r="E921">
        <v>31.38</v>
      </c>
      <c r="F921" t="s">
        <v>2362</v>
      </c>
      <c r="G921" t="s">
        <v>2363</v>
      </c>
      <c r="H921">
        <v>76.67</v>
      </c>
      <c r="I921">
        <v>0.21</v>
      </c>
      <c r="J921" t="s">
        <v>2364</v>
      </c>
      <c r="K921" s="11">
        <v>6830000</v>
      </c>
      <c r="L921" s="11">
        <v>657320</v>
      </c>
      <c r="M921" s="11">
        <v>12110000</v>
      </c>
      <c r="N921" s="11">
        <v>862140000</v>
      </c>
    </row>
    <row r="922" spans="1:14" hidden="1" x14ac:dyDescent="0.25">
      <c r="A922" t="s">
        <v>4163</v>
      </c>
      <c r="B922" t="s">
        <v>4164</v>
      </c>
      <c r="C922" t="s">
        <v>4165</v>
      </c>
      <c r="D922">
        <v>137.91</v>
      </c>
      <c r="E922">
        <v>130.69999999999999</v>
      </c>
      <c r="F922" t="s">
        <v>4166</v>
      </c>
      <c r="G922" t="s">
        <v>4167</v>
      </c>
      <c r="H922">
        <v>28.93</v>
      </c>
      <c r="I922">
        <v>0.22</v>
      </c>
      <c r="J922" t="s">
        <v>4168</v>
      </c>
      <c r="K922" s="11">
        <v>7600000</v>
      </c>
      <c r="L922" s="11">
        <v>244600</v>
      </c>
      <c r="M922" s="11">
        <v>36620000</v>
      </c>
      <c r="N922" s="11">
        <v>7970000000</v>
      </c>
    </row>
    <row r="923" spans="1:14" hidden="1" x14ac:dyDescent="0.25">
      <c r="A923" t="s">
        <v>4137</v>
      </c>
      <c r="B923" t="s">
        <v>4138</v>
      </c>
      <c r="C923" t="s">
        <v>4139</v>
      </c>
      <c r="D923">
        <v>46.35</v>
      </c>
      <c r="E923">
        <v>48.94</v>
      </c>
      <c r="F923" t="s">
        <v>4140</v>
      </c>
      <c r="G923" t="s">
        <v>4141</v>
      </c>
      <c r="H923">
        <v>46.6</v>
      </c>
      <c r="I923">
        <v>0.22</v>
      </c>
      <c r="J923" t="s">
        <v>3050</v>
      </c>
      <c r="K923" s="11">
        <v>10680000</v>
      </c>
      <c r="L923" s="11">
        <v>581020</v>
      </c>
      <c r="M923" s="11">
        <v>36140000</v>
      </c>
      <c r="N923" s="11">
        <v>3830000000</v>
      </c>
    </row>
    <row r="924" spans="1:14" hidden="1" x14ac:dyDescent="0.25">
      <c r="A924" t="s">
        <v>3639</v>
      </c>
      <c r="B924" t="s">
        <v>3640</v>
      </c>
      <c r="C924" t="s">
        <v>3256</v>
      </c>
      <c r="D924">
        <v>69.08</v>
      </c>
      <c r="E924">
        <v>60.34</v>
      </c>
      <c r="F924" t="s">
        <v>3641</v>
      </c>
      <c r="G924" t="s">
        <v>3642</v>
      </c>
      <c r="H924">
        <v>42.92</v>
      </c>
      <c r="I924">
        <v>0.22</v>
      </c>
      <c r="J924" t="s">
        <v>1453</v>
      </c>
      <c r="K924" s="11">
        <v>5730000</v>
      </c>
      <c r="L924" s="11">
        <v>396360</v>
      </c>
      <c r="M924" s="11">
        <v>27650000</v>
      </c>
      <c r="N924" s="11">
        <v>1540000000</v>
      </c>
    </row>
    <row r="925" spans="1:14" hidden="1" x14ac:dyDescent="0.25">
      <c r="A925" t="s">
        <v>5511</v>
      </c>
      <c r="B925" t="s">
        <v>5512</v>
      </c>
      <c r="C925" t="s">
        <v>4060</v>
      </c>
      <c r="D925">
        <v>28.13</v>
      </c>
      <c r="E925">
        <v>26.24</v>
      </c>
      <c r="F925" t="s">
        <v>222</v>
      </c>
      <c r="G925" t="s">
        <v>5513</v>
      </c>
      <c r="H925">
        <v>79.83</v>
      </c>
      <c r="I925">
        <v>0.22</v>
      </c>
      <c r="J925" t="s">
        <v>5514</v>
      </c>
      <c r="K925" s="11">
        <v>9480000</v>
      </c>
      <c r="L925" s="11">
        <v>1060000</v>
      </c>
      <c r="M925" s="11">
        <v>81350000</v>
      </c>
      <c r="N925" s="11">
        <v>754090000</v>
      </c>
    </row>
    <row r="926" spans="1:14" hidden="1" x14ac:dyDescent="0.25">
      <c r="A926" t="s">
        <v>2421</v>
      </c>
      <c r="B926" t="s">
        <v>2422</v>
      </c>
      <c r="C926" t="s">
        <v>2423</v>
      </c>
      <c r="D926">
        <v>32.200000000000003</v>
      </c>
      <c r="E926">
        <v>31.17</v>
      </c>
      <c r="F926" t="s">
        <v>2424</v>
      </c>
      <c r="G926" t="s">
        <v>2425</v>
      </c>
      <c r="H926">
        <v>57.54</v>
      </c>
      <c r="I926">
        <v>0.22</v>
      </c>
      <c r="J926" t="s">
        <v>2426</v>
      </c>
      <c r="K926" s="11">
        <v>5220000</v>
      </c>
      <c r="L926" s="11">
        <v>634480</v>
      </c>
      <c r="M926" s="11">
        <v>12720000</v>
      </c>
      <c r="N926" s="11">
        <v>742740000</v>
      </c>
    </row>
    <row r="927" spans="1:14" hidden="1" x14ac:dyDescent="0.25">
      <c r="A927" t="s">
        <v>3790</v>
      </c>
      <c r="B927" t="s">
        <v>3791</v>
      </c>
      <c r="C927" t="s">
        <v>3792</v>
      </c>
      <c r="D927">
        <v>27.65</v>
      </c>
      <c r="E927">
        <v>29.9</v>
      </c>
      <c r="F927" t="s">
        <v>239</v>
      </c>
      <c r="G927" t="s">
        <v>3793</v>
      </c>
      <c r="H927">
        <v>32.22</v>
      </c>
      <c r="I927">
        <v>0.23</v>
      </c>
      <c r="J927" t="s">
        <v>1469</v>
      </c>
      <c r="K927" s="11">
        <v>6070000</v>
      </c>
      <c r="L927" s="11">
        <v>1170000</v>
      </c>
      <c r="M927" s="11">
        <v>29790000</v>
      </c>
      <c r="N927" s="11">
        <v>2410000000</v>
      </c>
    </row>
    <row r="928" spans="1:14" hidden="1" x14ac:dyDescent="0.25">
      <c r="A928" t="s">
        <v>3459</v>
      </c>
      <c r="B928" t="s">
        <v>3460</v>
      </c>
      <c r="C928" t="s">
        <v>2429</v>
      </c>
      <c r="D928">
        <v>24.35</v>
      </c>
      <c r="E928">
        <v>25.77</v>
      </c>
      <c r="F928" t="s">
        <v>271</v>
      </c>
      <c r="G928" t="s">
        <v>3461</v>
      </c>
      <c r="H928">
        <v>40.58</v>
      </c>
      <c r="I928">
        <v>0.23</v>
      </c>
      <c r="J928" t="s">
        <v>2652</v>
      </c>
      <c r="K928" s="11">
        <v>5120000</v>
      </c>
      <c r="L928" s="11">
        <v>1070000</v>
      </c>
      <c r="M928" s="11">
        <v>24710000</v>
      </c>
      <c r="N928" s="11">
        <v>1920000000</v>
      </c>
    </row>
    <row r="929" spans="1:14" hidden="1" x14ac:dyDescent="0.25">
      <c r="A929" t="s">
        <v>3083</v>
      </c>
      <c r="B929" t="s">
        <v>3084</v>
      </c>
      <c r="C929" t="s">
        <v>2004</v>
      </c>
      <c r="D929">
        <v>22.7</v>
      </c>
      <c r="E929">
        <v>31.79</v>
      </c>
      <c r="F929" t="s">
        <v>262</v>
      </c>
      <c r="G929" t="s">
        <v>3085</v>
      </c>
      <c r="H929">
        <v>43.16</v>
      </c>
      <c r="I929">
        <v>0.23</v>
      </c>
      <c r="J929" t="s">
        <v>1218</v>
      </c>
      <c r="K929" s="11">
        <v>9330000</v>
      </c>
      <c r="L929" s="11">
        <v>1230000</v>
      </c>
      <c r="M929" s="11">
        <v>19470000</v>
      </c>
      <c r="N929" s="11">
        <v>1510000000</v>
      </c>
    </row>
    <row r="930" spans="1:14" hidden="1" x14ac:dyDescent="0.25">
      <c r="A930" t="s">
        <v>3297</v>
      </c>
      <c r="B930" t="s">
        <v>3298</v>
      </c>
      <c r="C930" t="s">
        <v>3131</v>
      </c>
      <c r="D930">
        <v>29.5</v>
      </c>
      <c r="E930">
        <v>47.01</v>
      </c>
      <c r="F930" t="s">
        <v>3299</v>
      </c>
      <c r="G930" t="s">
        <v>3300</v>
      </c>
      <c r="H930">
        <v>47.19</v>
      </c>
      <c r="I930">
        <v>0.23</v>
      </c>
      <c r="J930" t="s">
        <v>3301</v>
      </c>
      <c r="K930" s="11">
        <v>6610000</v>
      </c>
      <c r="L930" s="11">
        <v>729920</v>
      </c>
      <c r="M930" s="11">
        <v>22640000</v>
      </c>
      <c r="N930" s="11">
        <v>881740000</v>
      </c>
    </row>
    <row r="931" spans="1:14" hidden="1" x14ac:dyDescent="0.25">
      <c r="A931" t="s">
        <v>5423</v>
      </c>
      <c r="B931" t="s">
        <v>5424</v>
      </c>
      <c r="C931" t="s">
        <v>5425</v>
      </c>
      <c r="D931">
        <v>368.86</v>
      </c>
      <c r="E931">
        <v>311.33</v>
      </c>
      <c r="F931" t="s">
        <v>5426</v>
      </c>
      <c r="G931" t="s">
        <v>5427</v>
      </c>
      <c r="H931">
        <v>21.31</v>
      </c>
      <c r="I931">
        <v>0.24</v>
      </c>
      <c r="J931" t="s">
        <v>5428</v>
      </c>
      <c r="K931" s="11">
        <v>17030000</v>
      </c>
      <c r="L931" s="11">
        <v>227960</v>
      </c>
      <c r="M931" s="11">
        <v>75690000</v>
      </c>
      <c r="N931" s="11">
        <v>13310000000</v>
      </c>
    </row>
    <row r="932" spans="1:14" hidden="1" x14ac:dyDescent="0.25">
      <c r="A932" t="s">
        <v>4443</v>
      </c>
      <c r="B932" t="s">
        <v>4444</v>
      </c>
      <c r="C932" t="s">
        <v>4417</v>
      </c>
      <c r="D932">
        <v>111.5</v>
      </c>
      <c r="E932">
        <v>125.86</v>
      </c>
      <c r="F932" t="s">
        <v>4445</v>
      </c>
      <c r="G932" t="s">
        <v>4446</v>
      </c>
      <c r="H932">
        <v>37.69</v>
      </c>
      <c r="I932">
        <v>0.24</v>
      </c>
      <c r="J932" t="s">
        <v>4246</v>
      </c>
      <c r="K932" s="11">
        <v>14220000</v>
      </c>
      <c r="L932" s="11">
        <v>427900</v>
      </c>
      <c r="M932" s="11">
        <v>43350000</v>
      </c>
      <c r="N932" s="11">
        <v>4820000000</v>
      </c>
    </row>
    <row r="933" spans="1:14" hidden="1" x14ac:dyDescent="0.25">
      <c r="A933" t="s">
        <v>5713</v>
      </c>
      <c r="B933" t="s">
        <v>5714</v>
      </c>
      <c r="C933" t="s">
        <v>5715</v>
      </c>
      <c r="D933">
        <v>323.25</v>
      </c>
      <c r="E933">
        <v>294.57</v>
      </c>
      <c r="F933" t="s">
        <v>5716</v>
      </c>
      <c r="G933" t="s">
        <v>5717</v>
      </c>
      <c r="H933">
        <v>43.79</v>
      </c>
      <c r="I933">
        <v>0.24</v>
      </c>
      <c r="J933" t="s">
        <v>3615</v>
      </c>
      <c r="K933" s="11">
        <v>16870000</v>
      </c>
      <c r="L933" s="11">
        <v>221850</v>
      </c>
      <c r="M933" s="11">
        <v>91500000</v>
      </c>
      <c r="N933" s="11">
        <v>3960000000</v>
      </c>
    </row>
    <row r="934" spans="1:14" hidden="1" x14ac:dyDescent="0.25">
      <c r="A934" t="s">
        <v>2398</v>
      </c>
      <c r="B934" t="s">
        <v>2399</v>
      </c>
      <c r="C934" t="s">
        <v>1278</v>
      </c>
      <c r="D934">
        <v>105.68</v>
      </c>
      <c r="E934">
        <v>98.49</v>
      </c>
      <c r="F934" t="s">
        <v>2400</v>
      </c>
      <c r="G934" t="s">
        <v>2401</v>
      </c>
      <c r="H934">
        <v>41.74</v>
      </c>
      <c r="I934">
        <v>0.24</v>
      </c>
      <c r="J934" t="s">
        <v>2342</v>
      </c>
      <c r="K934" s="11">
        <v>5370000</v>
      </c>
      <c r="L934" s="11">
        <v>225270</v>
      </c>
      <c r="M934" s="11">
        <v>12430000</v>
      </c>
      <c r="N934" s="11">
        <v>3110000000</v>
      </c>
    </row>
    <row r="935" spans="1:14" hidden="1" x14ac:dyDescent="0.25">
      <c r="A935" t="s">
        <v>3024</v>
      </c>
      <c r="B935" t="s">
        <v>3025</v>
      </c>
      <c r="C935" t="s">
        <v>3026</v>
      </c>
      <c r="D935">
        <v>35.4</v>
      </c>
      <c r="E935">
        <v>37.549999999999997</v>
      </c>
      <c r="F935" t="s">
        <v>210</v>
      </c>
      <c r="G935" t="s">
        <v>3027</v>
      </c>
      <c r="H935">
        <v>55.88</v>
      </c>
      <c r="I935">
        <v>0.24</v>
      </c>
      <c r="J935" t="s">
        <v>1073</v>
      </c>
      <c r="K935" s="11">
        <v>7360000</v>
      </c>
      <c r="L935" s="11">
        <v>1020000</v>
      </c>
      <c r="M935" s="11">
        <v>19070000</v>
      </c>
      <c r="N935" s="11">
        <v>1440000000</v>
      </c>
    </row>
    <row r="936" spans="1:14" hidden="1" x14ac:dyDescent="0.25">
      <c r="A936" t="s">
        <v>3729</v>
      </c>
      <c r="B936" t="s">
        <v>3730</v>
      </c>
      <c r="C936" t="s">
        <v>2423</v>
      </c>
      <c r="D936">
        <v>63.4</v>
      </c>
      <c r="E936">
        <v>57.9</v>
      </c>
      <c r="F936" t="s">
        <v>3731</v>
      </c>
      <c r="G936" t="s">
        <v>3732</v>
      </c>
      <c r="H936">
        <v>51.63</v>
      </c>
      <c r="I936">
        <v>0.24</v>
      </c>
      <c r="J936" t="s">
        <v>3733</v>
      </c>
      <c r="K936" s="11">
        <v>5220000</v>
      </c>
      <c r="L936" s="11">
        <v>389090</v>
      </c>
      <c r="M936" s="11">
        <v>29000000</v>
      </c>
      <c r="N936" s="11">
        <v>822390000</v>
      </c>
    </row>
    <row r="937" spans="1:14" hidden="1" x14ac:dyDescent="0.25">
      <c r="A937" t="s">
        <v>5071</v>
      </c>
      <c r="B937" t="s">
        <v>5072</v>
      </c>
      <c r="C937" t="s">
        <v>5073</v>
      </c>
      <c r="D937">
        <v>244.65</v>
      </c>
      <c r="E937">
        <v>215.85</v>
      </c>
      <c r="F937" t="s">
        <v>5074</v>
      </c>
      <c r="G937" t="s">
        <v>5075</v>
      </c>
      <c r="H937">
        <v>26.25</v>
      </c>
      <c r="I937">
        <v>0.25</v>
      </c>
      <c r="J937" t="s">
        <v>5076</v>
      </c>
      <c r="K937" s="11">
        <v>16180000</v>
      </c>
      <c r="L937" s="11">
        <v>298270</v>
      </c>
      <c r="M937" s="11">
        <v>62080000</v>
      </c>
      <c r="N937" s="11">
        <v>7650000000</v>
      </c>
    </row>
    <row r="938" spans="1:14" hidden="1" x14ac:dyDescent="0.25">
      <c r="A938" t="s">
        <v>6135</v>
      </c>
      <c r="B938" t="s">
        <v>6136</v>
      </c>
      <c r="C938" t="s">
        <v>6137</v>
      </c>
      <c r="D938">
        <v>85.66</v>
      </c>
      <c r="E938">
        <v>68.52</v>
      </c>
      <c r="F938" t="s">
        <v>6138</v>
      </c>
      <c r="G938" t="s">
        <v>6139</v>
      </c>
      <c r="H938">
        <v>48.16</v>
      </c>
      <c r="I938">
        <v>0.25</v>
      </c>
      <c r="J938" t="s">
        <v>5131</v>
      </c>
      <c r="K938" s="11">
        <v>7490000</v>
      </c>
      <c r="L938" s="11">
        <v>496450</v>
      </c>
      <c r="M938" s="11">
        <v>124330000</v>
      </c>
      <c r="N938" s="11">
        <v>4930000000</v>
      </c>
    </row>
    <row r="939" spans="1:14" hidden="1" x14ac:dyDescent="0.25">
      <c r="A939" t="s">
        <v>7605</v>
      </c>
      <c r="B939" t="s">
        <v>7606</v>
      </c>
      <c r="C939" t="s">
        <v>7607</v>
      </c>
      <c r="D939">
        <v>37.049999999999997</v>
      </c>
      <c r="E939">
        <v>44.15</v>
      </c>
      <c r="F939" t="s">
        <v>1831</v>
      </c>
      <c r="G939" t="s">
        <v>7608</v>
      </c>
      <c r="H939">
        <v>101.67</v>
      </c>
      <c r="I939">
        <v>0.25</v>
      </c>
      <c r="J939" t="s">
        <v>799</v>
      </c>
      <c r="K939" s="11">
        <v>64920000</v>
      </c>
      <c r="L939" s="11">
        <v>3860000</v>
      </c>
      <c r="M939" s="11">
        <v>550060000</v>
      </c>
      <c r="N939" s="11">
        <v>1090000000</v>
      </c>
    </row>
    <row r="940" spans="1:14" hidden="1" x14ac:dyDescent="0.25">
      <c r="A940" t="s">
        <v>5924</v>
      </c>
      <c r="B940" t="s">
        <v>5925</v>
      </c>
      <c r="C940" t="s">
        <v>5926</v>
      </c>
      <c r="D940">
        <v>145.49</v>
      </c>
      <c r="E940">
        <v>119.84</v>
      </c>
      <c r="F940" t="s">
        <v>5927</v>
      </c>
      <c r="G940" t="s">
        <v>5928</v>
      </c>
      <c r="H940">
        <v>102.14</v>
      </c>
      <c r="I940">
        <v>0.26</v>
      </c>
      <c r="J940" t="s">
        <v>5929</v>
      </c>
      <c r="K940" s="11">
        <v>27640000</v>
      </c>
      <c r="L940" s="11">
        <v>770630</v>
      </c>
      <c r="M940" s="11">
        <v>105900000</v>
      </c>
      <c r="N940" s="11">
        <v>6660000000</v>
      </c>
    </row>
    <row r="941" spans="1:14" hidden="1" x14ac:dyDescent="0.25">
      <c r="A941" t="s">
        <v>4896</v>
      </c>
      <c r="B941" t="s">
        <v>4897</v>
      </c>
      <c r="C941" t="s">
        <v>4898</v>
      </c>
      <c r="D941">
        <v>73.27</v>
      </c>
      <c r="E941">
        <v>60.04</v>
      </c>
      <c r="F941" t="s">
        <v>4899</v>
      </c>
      <c r="G941" t="s">
        <v>4900</v>
      </c>
      <c r="H941">
        <v>50.92</v>
      </c>
      <c r="I941">
        <v>0.26</v>
      </c>
      <c r="J941" t="s">
        <v>2011</v>
      </c>
      <c r="K941" s="11">
        <v>11670000</v>
      </c>
      <c r="L941" s="11">
        <v>591130</v>
      </c>
      <c r="M941" s="11">
        <v>54620000</v>
      </c>
      <c r="N941" s="11">
        <v>1960000000</v>
      </c>
    </row>
    <row r="942" spans="1:14" hidden="1" x14ac:dyDescent="0.25">
      <c r="A942" t="s">
        <v>5301</v>
      </c>
      <c r="B942" t="s">
        <v>5302</v>
      </c>
      <c r="C942" t="s">
        <v>1795</v>
      </c>
      <c r="D942">
        <v>167.22</v>
      </c>
      <c r="E942">
        <v>144.32</v>
      </c>
      <c r="F942" t="s">
        <v>5303</v>
      </c>
      <c r="G942" t="s">
        <v>5304</v>
      </c>
      <c r="H942">
        <v>25.57</v>
      </c>
      <c r="I942">
        <v>0.27</v>
      </c>
      <c r="J942" t="s">
        <v>2677</v>
      </c>
      <c r="K942" s="11">
        <v>8340000</v>
      </c>
      <c r="L942" s="11">
        <v>272300</v>
      </c>
      <c r="M942" s="11">
        <v>70900000</v>
      </c>
      <c r="N942" s="11">
        <v>3550000000</v>
      </c>
    </row>
    <row r="943" spans="1:14" hidden="1" x14ac:dyDescent="0.25">
      <c r="A943" t="s">
        <v>5739</v>
      </c>
      <c r="B943" t="s">
        <v>5740</v>
      </c>
      <c r="C943" t="s">
        <v>1766</v>
      </c>
      <c r="D943">
        <v>53.74</v>
      </c>
      <c r="E943">
        <v>52.3</v>
      </c>
      <c r="F943" t="s">
        <v>5741</v>
      </c>
      <c r="G943" t="s">
        <v>5742</v>
      </c>
      <c r="H943">
        <v>49.92</v>
      </c>
      <c r="I943">
        <v>0.27</v>
      </c>
      <c r="J943" t="s">
        <v>2118</v>
      </c>
      <c r="K943" s="11">
        <v>5260000</v>
      </c>
      <c r="L943" s="11">
        <v>526390</v>
      </c>
      <c r="M943" s="11">
        <v>93410000</v>
      </c>
      <c r="N943" s="11">
        <v>2670000000</v>
      </c>
    </row>
    <row r="944" spans="1:14" hidden="1" x14ac:dyDescent="0.25">
      <c r="A944" t="s">
        <v>3407</v>
      </c>
      <c r="B944" t="s">
        <v>3408</v>
      </c>
      <c r="C944" t="s">
        <v>3409</v>
      </c>
      <c r="D944">
        <v>54.75</v>
      </c>
      <c r="E944">
        <v>56.8</v>
      </c>
      <c r="F944" t="s">
        <v>3410</v>
      </c>
      <c r="G944" t="s">
        <v>3411</v>
      </c>
      <c r="H944">
        <v>44.08</v>
      </c>
      <c r="I944">
        <v>0.27</v>
      </c>
      <c r="J944" t="s">
        <v>2312</v>
      </c>
      <c r="K944" s="11">
        <v>6040000</v>
      </c>
      <c r="L944" s="11">
        <v>355260</v>
      </c>
      <c r="M944" s="11">
        <v>24150000</v>
      </c>
      <c r="N944" s="11">
        <v>2160000000</v>
      </c>
    </row>
    <row r="945" spans="1:14" hidden="1" x14ac:dyDescent="0.25">
      <c r="A945" t="s">
        <v>4127</v>
      </c>
      <c r="B945" t="s">
        <v>4128</v>
      </c>
      <c r="C945" t="s">
        <v>4129</v>
      </c>
      <c r="D945">
        <v>135.91</v>
      </c>
      <c r="E945">
        <v>130.34</v>
      </c>
      <c r="F945" t="s">
        <v>4130</v>
      </c>
      <c r="G945" t="s">
        <v>4131</v>
      </c>
      <c r="H945">
        <v>23.04</v>
      </c>
      <c r="I945">
        <v>0.28000000000000003</v>
      </c>
      <c r="J945" t="s">
        <v>1474</v>
      </c>
      <c r="K945" s="11">
        <v>5140000</v>
      </c>
      <c r="L945" s="11">
        <v>192120</v>
      </c>
      <c r="M945" s="11">
        <v>36020000</v>
      </c>
      <c r="N945" s="11">
        <v>3610000000</v>
      </c>
    </row>
    <row r="946" spans="1:14" hidden="1" x14ac:dyDescent="0.25">
      <c r="A946" t="s">
        <v>5148</v>
      </c>
      <c r="B946" t="s">
        <v>5149</v>
      </c>
      <c r="C946" t="s">
        <v>1922</v>
      </c>
      <c r="D946">
        <v>588.15</v>
      </c>
      <c r="E946">
        <v>585.52</v>
      </c>
      <c r="F946" t="s">
        <v>5150</v>
      </c>
      <c r="G946" t="s">
        <v>5151</v>
      </c>
      <c r="H946">
        <v>22.13</v>
      </c>
      <c r="I946">
        <v>0.3</v>
      </c>
      <c r="J946" t="s">
        <v>5152</v>
      </c>
      <c r="K946" s="11">
        <v>8960000</v>
      </c>
      <c r="L946" s="11">
        <v>74480</v>
      </c>
      <c r="M946" s="11">
        <v>64420000</v>
      </c>
      <c r="N946" s="11">
        <v>9060000000</v>
      </c>
    </row>
    <row r="947" spans="1:14" hidden="1" x14ac:dyDescent="0.25">
      <c r="A947" t="s">
        <v>4310</v>
      </c>
      <c r="B947" t="s">
        <v>4311</v>
      </c>
      <c r="C947" t="s">
        <v>4312</v>
      </c>
      <c r="D947">
        <v>79.13</v>
      </c>
      <c r="E947">
        <v>72.38</v>
      </c>
      <c r="F947" t="s">
        <v>4313</v>
      </c>
      <c r="G947" t="s">
        <v>4314</v>
      </c>
      <c r="H947">
        <v>65.53</v>
      </c>
      <c r="I947">
        <v>0.3</v>
      </c>
      <c r="J947" t="s">
        <v>4315</v>
      </c>
      <c r="K947" s="11">
        <v>7210000</v>
      </c>
      <c r="L947" s="11">
        <v>430740</v>
      </c>
      <c r="M947" s="11">
        <v>39270000</v>
      </c>
      <c r="N947" s="11">
        <v>3460000000</v>
      </c>
    </row>
    <row r="948" spans="1:14" hidden="1" x14ac:dyDescent="0.25">
      <c r="A948" t="s">
        <v>3890</v>
      </c>
      <c r="B948" t="s">
        <v>3891</v>
      </c>
      <c r="C948" t="s">
        <v>1327</v>
      </c>
      <c r="D948">
        <v>50.05</v>
      </c>
      <c r="E948">
        <v>42.76</v>
      </c>
      <c r="F948" t="s">
        <v>3892</v>
      </c>
      <c r="G948" t="s">
        <v>3893</v>
      </c>
      <c r="H948">
        <v>57.6</v>
      </c>
      <c r="I948">
        <v>0.3</v>
      </c>
      <c r="J948" t="s">
        <v>438</v>
      </c>
      <c r="K948" s="11">
        <v>5630000</v>
      </c>
      <c r="L948" s="11">
        <v>387710</v>
      </c>
      <c r="M948" s="11">
        <v>31970000</v>
      </c>
      <c r="N948" s="11">
        <v>1800000000</v>
      </c>
    </row>
    <row r="949" spans="1:14" hidden="1" x14ac:dyDescent="0.25">
      <c r="A949" t="s">
        <v>4282</v>
      </c>
      <c r="B949" t="s">
        <v>4283</v>
      </c>
      <c r="C949" t="s">
        <v>4284</v>
      </c>
      <c r="D949">
        <v>261.48</v>
      </c>
      <c r="E949">
        <v>242.19</v>
      </c>
      <c r="F949" t="s">
        <v>4285</v>
      </c>
      <c r="G949" t="s">
        <v>4286</v>
      </c>
      <c r="H949">
        <v>32.81</v>
      </c>
      <c r="I949">
        <v>0.35</v>
      </c>
      <c r="J949" t="s">
        <v>4287</v>
      </c>
      <c r="K949" s="11">
        <v>9350000</v>
      </c>
      <c r="L949" s="11">
        <v>172720</v>
      </c>
      <c r="M949" s="11">
        <v>38360000</v>
      </c>
      <c r="N949" s="11">
        <v>7790000000</v>
      </c>
    </row>
    <row r="950" spans="1:14" hidden="1" x14ac:dyDescent="0.25">
      <c r="A950" t="s">
        <v>5342</v>
      </c>
      <c r="B950" t="s">
        <v>5343</v>
      </c>
      <c r="C950" t="s">
        <v>5344</v>
      </c>
      <c r="D950">
        <v>326.42</v>
      </c>
      <c r="E950">
        <v>301.42</v>
      </c>
      <c r="F950" t="s">
        <v>5345</v>
      </c>
      <c r="G950" t="s">
        <v>5346</v>
      </c>
      <c r="H950">
        <v>25.93</v>
      </c>
      <c r="I950">
        <v>0.37</v>
      </c>
      <c r="J950" t="s">
        <v>3696</v>
      </c>
      <c r="K950" s="11">
        <v>13740000</v>
      </c>
      <c r="L950" s="11">
        <v>185120</v>
      </c>
      <c r="M950" s="11">
        <v>71960000</v>
      </c>
      <c r="N950" s="11">
        <v>6300000000</v>
      </c>
    </row>
    <row r="951" spans="1:14" hidden="1" x14ac:dyDescent="0.25">
      <c r="A951" t="s">
        <v>5100</v>
      </c>
      <c r="B951" t="s">
        <v>5101</v>
      </c>
      <c r="C951" t="s">
        <v>5102</v>
      </c>
      <c r="D951">
        <v>203.09</v>
      </c>
      <c r="E951">
        <v>199.15</v>
      </c>
      <c r="F951" t="s">
        <v>5103</v>
      </c>
      <c r="G951" t="s">
        <v>5104</v>
      </c>
      <c r="H951">
        <v>28.52</v>
      </c>
      <c r="I951">
        <v>0.39</v>
      </c>
      <c r="J951" t="s">
        <v>4537</v>
      </c>
      <c r="K951" s="11">
        <v>6120000</v>
      </c>
      <c r="L951" s="11">
        <v>160990</v>
      </c>
      <c r="M951" s="11">
        <v>62570000</v>
      </c>
      <c r="N951" s="11">
        <v>5050000000</v>
      </c>
    </row>
    <row r="952" spans="1:14" hidden="1" x14ac:dyDescent="0.25">
      <c r="A952" t="s">
        <v>4836</v>
      </c>
      <c r="B952" t="s">
        <v>4837</v>
      </c>
      <c r="C952" t="s">
        <v>4838</v>
      </c>
      <c r="D952">
        <v>133.06</v>
      </c>
      <c r="E952">
        <v>92.49</v>
      </c>
      <c r="F952" t="s">
        <v>4839</v>
      </c>
      <c r="G952" t="s">
        <v>4840</v>
      </c>
      <c r="H952">
        <v>52.48</v>
      </c>
      <c r="I952">
        <v>0.41</v>
      </c>
      <c r="J952" t="s">
        <v>4841</v>
      </c>
      <c r="K952" s="11">
        <v>9270000</v>
      </c>
      <c r="L952" s="11">
        <v>425740</v>
      </c>
      <c r="M952" s="11">
        <v>53340000</v>
      </c>
      <c r="N952" s="11">
        <v>4000000000</v>
      </c>
    </row>
    <row r="953" spans="1:14" hidden="1" x14ac:dyDescent="0.25">
      <c r="A953" t="s">
        <v>5182</v>
      </c>
      <c r="B953" t="s">
        <v>5183</v>
      </c>
      <c r="C953" t="s">
        <v>5184</v>
      </c>
      <c r="D953">
        <v>149.13</v>
      </c>
      <c r="E953">
        <v>122.52</v>
      </c>
      <c r="F953" t="s">
        <v>5185</v>
      </c>
      <c r="G953" t="s">
        <v>5186</v>
      </c>
      <c r="H953">
        <v>37.11</v>
      </c>
      <c r="I953">
        <v>0.42</v>
      </c>
      <c r="J953" t="s">
        <v>2639</v>
      </c>
      <c r="K953" s="11">
        <v>6250000</v>
      </c>
      <c r="L953" s="11">
        <v>258959.99999999997</v>
      </c>
      <c r="M953" s="11">
        <v>65180000.000000007</v>
      </c>
      <c r="N953" s="11">
        <v>4580000000</v>
      </c>
    </row>
    <row r="954" spans="1:14" hidden="1" x14ac:dyDescent="0.25">
      <c r="A954" t="s">
        <v>3805</v>
      </c>
      <c r="B954" t="s">
        <v>3806</v>
      </c>
      <c r="C954" t="s">
        <v>3807</v>
      </c>
      <c r="D954">
        <v>117.4</v>
      </c>
      <c r="E954">
        <v>72.37</v>
      </c>
      <c r="F954" t="s">
        <v>3808</v>
      </c>
      <c r="G954" t="s">
        <v>3809</v>
      </c>
      <c r="H954">
        <v>117.89</v>
      </c>
      <c r="I954">
        <v>0.51</v>
      </c>
      <c r="J954" t="s">
        <v>3810</v>
      </c>
      <c r="K954" s="11">
        <v>5960000</v>
      </c>
      <c r="L954" s="11">
        <v>232870</v>
      </c>
      <c r="M954" s="11">
        <v>30270000</v>
      </c>
      <c r="N954" s="11">
        <v>1670000000</v>
      </c>
    </row>
    <row r="955" spans="1:14" hidden="1" x14ac:dyDescent="0.25">
      <c r="A955" t="s">
        <v>3561</v>
      </c>
      <c r="B955" t="s">
        <v>3562</v>
      </c>
      <c r="C955" t="s">
        <v>3563</v>
      </c>
      <c r="D955">
        <v>692.51</v>
      </c>
      <c r="E955">
        <v>711.53</v>
      </c>
      <c r="F955" t="s">
        <v>3564</v>
      </c>
      <c r="G955" t="s">
        <v>3556</v>
      </c>
      <c r="H955">
        <v>19.91</v>
      </c>
      <c r="I955">
        <v>0.52</v>
      </c>
      <c r="J955" t="s">
        <v>2991</v>
      </c>
      <c r="K955" s="11">
        <v>5380000</v>
      </c>
      <c r="L955" s="11">
        <v>40840</v>
      </c>
      <c r="M955" s="11">
        <v>25880000</v>
      </c>
      <c r="N955" s="11">
        <v>3970000000</v>
      </c>
    </row>
    <row r="956" spans="1:14" hidden="1" x14ac:dyDescent="0.25">
      <c r="A956" t="s">
        <v>4340</v>
      </c>
      <c r="B956" t="s">
        <v>4341</v>
      </c>
      <c r="C956" t="s">
        <v>3560</v>
      </c>
      <c r="D956">
        <v>93.15</v>
      </c>
      <c r="E956">
        <v>74.64</v>
      </c>
      <c r="F956" t="s">
        <v>4342</v>
      </c>
      <c r="G956" t="s">
        <v>4343</v>
      </c>
      <c r="H956">
        <v>100.38</v>
      </c>
      <c r="I956">
        <v>0.53</v>
      </c>
      <c r="J956" t="s">
        <v>2721</v>
      </c>
      <c r="K956" s="11">
        <v>9190000</v>
      </c>
      <c r="L956" s="11">
        <v>355320</v>
      </c>
      <c r="M956" s="11">
        <v>40720000</v>
      </c>
      <c r="N956" s="11">
        <v>2220000000</v>
      </c>
    </row>
    <row r="957" spans="1:14" hidden="1" x14ac:dyDescent="0.25">
      <c r="A957" t="s">
        <v>3875</v>
      </c>
      <c r="B957" t="s">
        <v>3876</v>
      </c>
      <c r="C957" t="s">
        <v>3877</v>
      </c>
      <c r="D957">
        <v>343.88</v>
      </c>
      <c r="E957">
        <v>366.52</v>
      </c>
      <c r="F957" t="s">
        <v>3878</v>
      </c>
      <c r="G957" t="s">
        <v>3879</v>
      </c>
      <c r="H957">
        <v>18.84</v>
      </c>
      <c r="I957">
        <v>0.55000000000000004</v>
      </c>
      <c r="J957" t="s">
        <v>3880</v>
      </c>
      <c r="K957" s="11">
        <v>7800000</v>
      </c>
      <c r="L957" s="11">
        <v>88990</v>
      </c>
      <c r="M957" s="11">
        <v>31680000</v>
      </c>
      <c r="N957" s="11">
        <v>6740000000</v>
      </c>
    </row>
  </sheetData>
  <autoFilter ref="A1:N957">
    <filterColumn colId="8">
      <customFilters>
        <customFilter operator="lessThanOrEqual" val="0.15"/>
      </customFilters>
    </filterColumn>
    <sortState ref="A2:N957">
      <sortCondition ref="I1:I9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6"/>
  <sheetViews>
    <sheetView workbookViewId="0">
      <pane xSplit="2" ySplit="1" topLeftCell="O695" activePane="bottomRight" state="frozen"/>
      <selection pane="topRight" activeCell="C1" sqref="C1"/>
      <selection pane="bottomLeft" activeCell="A2" sqref="A2"/>
      <selection pane="bottomRight" activeCell="R1" sqref="A1:R700"/>
    </sheetView>
  </sheetViews>
  <sheetFormatPr defaultRowHeight="15" x14ac:dyDescent="0.25"/>
  <cols>
    <col min="1" max="1" width="16.140625" bestFit="1" customWidth="1"/>
    <col min="2" max="2" width="33.42578125" bestFit="1" customWidth="1"/>
    <col min="3" max="3" width="12.5703125" bestFit="1" customWidth="1"/>
    <col min="4" max="4" width="9" bestFit="1" customWidth="1"/>
    <col min="5" max="5" width="14.42578125" bestFit="1" customWidth="1"/>
    <col min="6" max="6" width="20.140625" bestFit="1" customWidth="1"/>
    <col min="7" max="7" width="23.140625" bestFit="1" customWidth="1"/>
    <col min="8" max="8" width="13.5703125" bestFit="1" customWidth="1"/>
    <col min="9" max="9" width="17.85546875" bestFit="1" customWidth="1"/>
    <col min="10" max="10" width="13.42578125" bestFit="1" customWidth="1"/>
    <col min="11" max="11" width="14.28515625" bestFit="1" customWidth="1"/>
    <col min="12" max="12" width="21.7109375" bestFit="1" customWidth="1"/>
    <col min="13" max="13" width="24.7109375" bestFit="1" customWidth="1"/>
    <col min="14" max="14" width="16.28515625" bestFit="1" customWidth="1"/>
    <col min="15" max="15" width="19.140625" bestFit="1" customWidth="1"/>
    <col min="16" max="16" width="25.7109375" customWidth="1"/>
    <col min="17" max="17" width="26.42578125" customWidth="1"/>
    <col min="18" max="18" width="20.28515625" bestFit="1" customWidth="1"/>
  </cols>
  <sheetData>
    <row r="1" spans="1:20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9" t="s">
        <v>3</v>
      </c>
      <c r="L1" s="9" t="s">
        <v>6</v>
      </c>
      <c r="M1" s="9" t="s">
        <v>7</v>
      </c>
      <c r="N1" s="9" t="s">
        <v>0</v>
      </c>
      <c r="O1" s="7" t="s">
        <v>7902</v>
      </c>
      <c r="P1" s="7" t="s">
        <v>7903</v>
      </c>
      <c r="Q1" s="7" t="s">
        <v>7904</v>
      </c>
      <c r="R1" s="7" t="s">
        <v>7905</v>
      </c>
    </row>
    <row r="2" spans="1:20" x14ac:dyDescent="0.25">
      <c r="A2" s="5" t="s">
        <v>7889</v>
      </c>
      <c r="B2" t="s">
        <v>7890</v>
      </c>
      <c r="C2" t="s">
        <v>370</v>
      </c>
      <c r="D2">
        <v>165.84</v>
      </c>
      <c r="E2">
        <v>174.38</v>
      </c>
      <c r="F2" t="s">
        <v>7891</v>
      </c>
      <c r="G2" t="s">
        <v>4246</v>
      </c>
      <c r="H2">
        <v>27.28</v>
      </c>
      <c r="I2">
        <v>0.01</v>
      </c>
      <c r="J2" t="s">
        <v>7892</v>
      </c>
      <c r="K2" s="8">
        <v>1360000000</v>
      </c>
      <c r="L2" s="8">
        <v>26820000</v>
      </c>
      <c r="M2" s="8">
        <v>4820000000</v>
      </c>
      <c r="N2" s="8">
        <v>480830000000</v>
      </c>
      <c r="O2" s="6">
        <f t="shared" ref="O2:O65" si="0">IF((H2-MEDIAN(H:H))/_xlfn.STDEV.P(H:H)&gt;3,3,IF((H2-MEDIAN(H:H))/_xlfn.STDEV.P(H:H)&lt;-3,-3,(H2-MEDIAN(H:H))/_xlfn.STDEV.P(H:H)))</f>
        <v>0.22795023783780502</v>
      </c>
      <c r="P2" s="6">
        <f t="shared" ref="P2:P65" si="1">IF(-(I2-MEDIAN(I:I))/_xlfn.STDEV.P(I:I)&gt;3,3,IF(-(I2-MEDIAN(I:I))/_xlfn.STDEV.P(I:I)&lt;-3,-3,-(I2-MEDIAN(I:I))/_xlfn.STDEV.P(I:I)))</f>
        <v>1.1999131959610614</v>
      </c>
      <c r="Q2" s="6">
        <f t="shared" ref="Q2:Q65" si="2">IF((N2-MEDIAN(N:N))/_xlfn.STDEV.P(N:N)&gt;3,3,IF((N2-MEDIAN(N:N))/_xlfn.STDEV.P(N:N)&lt;-3,-3,(N2-MEDIAN(N:N))/_xlfn.STDEV.P(N:N)))</f>
        <v>3</v>
      </c>
      <c r="R2">
        <f t="shared" ref="R2:R65" si="3">0.2*O2+0.5*P2+0.3*Q2</f>
        <v>1.5455466455480917</v>
      </c>
      <c r="T2">
        <f>MATCH(A2,'[1]Final List'!$A:$A,0)</f>
        <v>4</v>
      </c>
    </row>
    <row r="3" spans="1:20" x14ac:dyDescent="0.25">
      <c r="A3" s="5" t="s">
        <v>7784</v>
      </c>
      <c r="B3" t="s">
        <v>7785</v>
      </c>
      <c r="C3" t="s">
        <v>7786</v>
      </c>
      <c r="D3">
        <v>86.1</v>
      </c>
      <c r="E3">
        <v>89.46</v>
      </c>
      <c r="F3" t="s">
        <v>7787</v>
      </c>
      <c r="G3" t="s">
        <v>7788</v>
      </c>
      <c r="H3">
        <v>25.81</v>
      </c>
      <c r="I3">
        <v>0.01</v>
      </c>
      <c r="J3" t="s">
        <v>7789</v>
      </c>
      <c r="K3" s="8">
        <v>269330000</v>
      </c>
      <c r="L3" s="8">
        <v>10420000</v>
      </c>
      <c r="M3" s="8">
        <v>876490000</v>
      </c>
      <c r="N3" s="8">
        <v>254210000000</v>
      </c>
      <c r="O3" s="6">
        <f t="shared" si="0"/>
        <v>8.5964284608324504E-2</v>
      </c>
      <c r="P3" s="6">
        <f t="shared" si="1"/>
        <v>1.1999131959610614</v>
      </c>
      <c r="Q3" s="6">
        <f t="shared" si="2"/>
        <v>3</v>
      </c>
      <c r="R3" s="12">
        <f t="shared" si="3"/>
        <v>1.5171494549021955</v>
      </c>
      <c r="T3" s="12">
        <f>MATCH(A3,'[1]Final List'!$A:$A,0)</f>
        <v>10</v>
      </c>
    </row>
    <row r="4" spans="1:20" x14ac:dyDescent="0.25">
      <c r="A4" s="5" t="s">
        <v>7875</v>
      </c>
      <c r="B4" t="s">
        <v>7876</v>
      </c>
      <c r="C4" t="s">
        <v>7877</v>
      </c>
      <c r="D4">
        <v>95.35</v>
      </c>
      <c r="E4">
        <v>83.59</v>
      </c>
      <c r="F4" t="s">
        <v>7878</v>
      </c>
      <c r="G4" t="s">
        <v>1164</v>
      </c>
      <c r="H4">
        <v>24.48</v>
      </c>
      <c r="I4">
        <v>0.01</v>
      </c>
      <c r="J4" t="s">
        <v>7879</v>
      </c>
      <c r="K4" s="8">
        <v>636760000</v>
      </c>
      <c r="L4" s="8">
        <v>29020000</v>
      </c>
      <c r="M4" s="8">
        <v>2150000000</v>
      </c>
      <c r="N4" s="8">
        <v>734180000000</v>
      </c>
      <c r="O4" s="6">
        <f t="shared" si="0"/>
        <v>-4.2499196885014627E-2</v>
      </c>
      <c r="P4" s="6">
        <f t="shared" si="1"/>
        <v>1.1999131959610614</v>
      </c>
      <c r="Q4" s="6">
        <f t="shared" si="2"/>
        <v>3</v>
      </c>
      <c r="R4" s="12">
        <f t="shared" si="3"/>
        <v>1.4914567586035277</v>
      </c>
      <c r="T4" s="12">
        <f>MATCH(A4,'[1]Final List'!$A:$A,0)</f>
        <v>3</v>
      </c>
    </row>
    <row r="5" spans="1:20" x14ac:dyDescent="0.25">
      <c r="A5" s="5" t="s">
        <v>7822</v>
      </c>
      <c r="B5" t="s">
        <v>7823</v>
      </c>
      <c r="C5" t="s">
        <v>7824</v>
      </c>
      <c r="D5">
        <v>51.1</v>
      </c>
      <c r="E5">
        <v>43.34</v>
      </c>
      <c r="F5" t="s">
        <v>7825</v>
      </c>
      <c r="G5" t="s">
        <v>1458</v>
      </c>
      <c r="H5">
        <v>31.27</v>
      </c>
      <c r="I5">
        <v>0.02</v>
      </c>
      <c r="J5" t="s">
        <v>7826</v>
      </c>
      <c r="K5" s="8">
        <v>387210000</v>
      </c>
      <c r="L5" s="8">
        <v>32950000.000000004</v>
      </c>
      <c r="M5" s="8">
        <v>1020000000</v>
      </c>
      <c r="N5" s="8">
        <v>239060000000</v>
      </c>
      <c r="O5" s="6">
        <f t="shared" si="0"/>
        <v>0.61334068231782279</v>
      </c>
      <c r="P5" s="6">
        <f t="shared" si="1"/>
        <v>0.89993489697079598</v>
      </c>
      <c r="Q5" s="6">
        <f t="shared" si="2"/>
        <v>3</v>
      </c>
      <c r="R5" s="12">
        <f t="shared" si="3"/>
        <v>1.4726355849489625</v>
      </c>
      <c r="T5" s="12">
        <f>MATCH(A5,'[1]Final List'!$A:$A,0)</f>
        <v>15</v>
      </c>
    </row>
    <row r="6" spans="1:20" x14ac:dyDescent="0.25">
      <c r="A6" s="5" t="s">
        <v>7893</v>
      </c>
      <c r="B6" t="s">
        <v>7894</v>
      </c>
      <c r="C6" t="s">
        <v>1293</v>
      </c>
      <c r="D6">
        <v>165.24</v>
      </c>
      <c r="E6">
        <v>166.32</v>
      </c>
      <c r="F6" t="s">
        <v>7895</v>
      </c>
      <c r="G6" t="s">
        <v>3691</v>
      </c>
      <c r="H6">
        <v>22.35</v>
      </c>
      <c r="I6">
        <v>0.01</v>
      </c>
      <c r="J6" t="s">
        <v>7896</v>
      </c>
      <c r="K6" s="8">
        <v>1900000000</v>
      </c>
      <c r="L6" s="8">
        <v>33080000</v>
      </c>
      <c r="M6" s="8">
        <v>5820000000</v>
      </c>
      <c r="N6" s="8">
        <v>838430000000</v>
      </c>
      <c r="O6" s="6">
        <f t="shared" si="0"/>
        <v>-0.24823394544201657</v>
      </c>
      <c r="P6" s="6">
        <f t="shared" si="1"/>
        <v>1.1999131959610614</v>
      </c>
      <c r="Q6" s="6">
        <f t="shared" si="2"/>
        <v>3</v>
      </c>
      <c r="R6" s="12">
        <f t="shared" si="3"/>
        <v>1.4503098088921274</v>
      </c>
      <c r="T6" s="12">
        <f>MATCH(A6,'[1]Final List'!$A:$A,0)</f>
        <v>2</v>
      </c>
    </row>
    <row r="7" spans="1:20" x14ac:dyDescent="0.25">
      <c r="A7" s="5" t="s">
        <v>7843</v>
      </c>
      <c r="B7" t="s">
        <v>7844</v>
      </c>
      <c r="C7" t="s">
        <v>7845</v>
      </c>
      <c r="D7">
        <v>110.93</v>
      </c>
      <c r="E7">
        <v>103.3</v>
      </c>
      <c r="F7" t="s">
        <v>7846</v>
      </c>
      <c r="G7" t="s">
        <v>3000</v>
      </c>
      <c r="H7">
        <v>20.65</v>
      </c>
      <c r="I7">
        <v>0.01</v>
      </c>
      <c r="J7" t="s">
        <v>7847</v>
      </c>
      <c r="K7" s="8">
        <v>434770000</v>
      </c>
      <c r="L7" s="8">
        <v>15010000</v>
      </c>
      <c r="M7" s="8">
        <v>1410000000</v>
      </c>
      <c r="N7" s="8">
        <v>378320000000</v>
      </c>
      <c r="O7" s="6">
        <f t="shared" si="0"/>
        <v>-0.41243538795230017</v>
      </c>
      <c r="P7" s="6">
        <f t="shared" si="1"/>
        <v>1.1999131959610614</v>
      </c>
      <c r="Q7" s="6">
        <f t="shared" si="2"/>
        <v>3</v>
      </c>
      <c r="R7" s="12">
        <f t="shared" si="3"/>
        <v>1.4174695203900707</v>
      </c>
      <c r="T7" s="12">
        <f>MATCH(A7,'[1]Final List'!$A:$A,0)</f>
        <v>8</v>
      </c>
    </row>
    <row r="8" spans="1:20" x14ac:dyDescent="0.25">
      <c r="A8" s="5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8">
        <v>232900000</v>
      </c>
      <c r="L8" s="8">
        <v>8119999.9999999991</v>
      </c>
      <c r="M8" s="8">
        <v>708960000</v>
      </c>
      <c r="N8" s="8">
        <v>256450000000</v>
      </c>
      <c r="O8" s="6">
        <f t="shared" si="0"/>
        <v>-0.52834228854779419</v>
      </c>
      <c r="P8" s="6">
        <f t="shared" si="1"/>
        <v>1.1999131959610614</v>
      </c>
      <c r="Q8" s="6">
        <f t="shared" si="2"/>
        <v>3</v>
      </c>
      <c r="R8" s="12">
        <f t="shared" si="3"/>
        <v>1.3942881402709717</v>
      </c>
      <c r="T8" s="12">
        <f>MATCH(A8,'[1]Final List'!$A:$A,0)</f>
        <v>12</v>
      </c>
    </row>
    <row r="9" spans="1:20" x14ac:dyDescent="0.25">
      <c r="A9" s="5" t="s">
        <v>7880</v>
      </c>
      <c r="B9" t="s">
        <v>7881</v>
      </c>
      <c r="C9" t="s">
        <v>7882</v>
      </c>
      <c r="D9">
        <v>126.83</v>
      </c>
      <c r="E9">
        <v>135.30000000000001</v>
      </c>
      <c r="F9" t="s">
        <v>1550</v>
      </c>
      <c r="G9" t="s">
        <v>2564</v>
      </c>
      <c r="H9">
        <v>19.12</v>
      </c>
      <c r="I9">
        <v>0.01</v>
      </c>
      <c r="J9" t="s">
        <v>7883</v>
      </c>
      <c r="K9" s="8">
        <v>193360000</v>
      </c>
      <c r="L9" s="8">
        <v>6880000</v>
      </c>
      <c r="M9" s="8">
        <v>2500000000</v>
      </c>
      <c r="N9" s="8">
        <v>340240000000</v>
      </c>
      <c r="O9" s="6">
        <f t="shared" si="0"/>
        <v>-0.56021668621155496</v>
      </c>
      <c r="P9" s="6">
        <f t="shared" si="1"/>
        <v>1.1999131959610614</v>
      </c>
      <c r="Q9" s="6">
        <f t="shared" si="2"/>
        <v>3</v>
      </c>
      <c r="R9" s="12">
        <f t="shared" si="3"/>
        <v>1.3879132607382196</v>
      </c>
      <c r="T9" s="12">
        <f>MATCH(A9,'[1]Final List'!$A:$A,0)</f>
        <v>6</v>
      </c>
    </row>
    <row r="10" spans="1:20" x14ac:dyDescent="0.25">
      <c r="A10" s="5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8">
        <v>322730000</v>
      </c>
      <c r="L10" s="8">
        <v>16760000.000000002</v>
      </c>
      <c r="M10" s="8">
        <v>792080000</v>
      </c>
      <c r="N10" s="8">
        <v>177170000000</v>
      </c>
      <c r="O10" s="6">
        <f t="shared" si="0"/>
        <v>-0.36993619106728554</v>
      </c>
      <c r="P10" s="6">
        <f t="shared" si="1"/>
        <v>1.1999131959610614</v>
      </c>
      <c r="Q10" s="6">
        <f t="shared" si="2"/>
        <v>2.8363348156944399</v>
      </c>
      <c r="R10" s="12">
        <f t="shared" si="3"/>
        <v>1.3768698044754055</v>
      </c>
      <c r="T10" s="12">
        <f>MATCH(A10,'[1]Final List'!$A:$A,0)</f>
        <v>21</v>
      </c>
    </row>
    <row r="11" spans="1:20" x14ac:dyDescent="0.25">
      <c r="A11" s="5" t="s">
        <v>7795</v>
      </c>
      <c r="B11" t="s">
        <v>7796</v>
      </c>
      <c r="C11" t="s">
        <v>7797</v>
      </c>
      <c r="D11">
        <v>79.569999999999993</v>
      </c>
      <c r="E11">
        <v>80.38</v>
      </c>
      <c r="F11" t="s">
        <v>7798</v>
      </c>
      <c r="G11" t="s">
        <v>7799</v>
      </c>
      <c r="H11">
        <v>17.43</v>
      </c>
      <c r="I11">
        <v>0.01</v>
      </c>
      <c r="J11" t="s">
        <v>7800</v>
      </c>
      <c r="K11" s="8">
        <v>226030000</v>
      </c>
      <c r="L11" s="8">
        <v>13220000</v>
      </c>
      <c r="M11" s="8">
        <v>906970000</v>
      </c>
      <c r="N11" s="8">
        <v>337040000000</v>
      </c>
      <c r="O11" s="6">
        <f t="shared" si="0"/>
        <v>-0.72345223788354251</v>
      </c>
      <c r="P11" s="6">
        <f t="shared" si="1"/>
        <v>1.1999131959610614</v>
      </c>
      <c r="Q11" s="6">
        <f t="shared" si="2"/>
        <v>3</v>
      </c>
      <c r="R11" s="12">
        <f t="shared" si="3"/>
        <v>1.3552661504038221</v>
      </c>
      <c r="T11" s="12">
        <f>MATCH(A11,'[1]Final List'!$A:$A,0)</f>
        <v>7</v>
      </c>
    </row>
    <row r="12" spans="1:20" x14ac:dyDescent="0.25">
      <c r="A12" s="5" t="s">
        <v>7692</v>
      </c>
      <c r="B12" t="s">
        <v>7693</v>
      </c>
      <c r="C12" t="s">
        <v>7694</v>
      </c>
      <c r="D12">
        <v>45.8</v>
      </c>
      <c r="E12">
        <v>49.18</v>
      </c>
      <c r="F12" t="s">
        <v>2797</v>
      </c>
      <c r="G12" t="s">
        <v>7695</v>
      </c>
      <c r="H12">
        <v>24.89</v>
      </c>
      <c r="I12">
        <v>0.02</v>
      </c>
      <c r="J12" t="s">
        <v>7696</v>
      </c>
      <c r="K12" s="8">
        <v>210130000</v>
      </c>
      <c r="L12" s="8">
        <v>16129999.999999998</v>
      </c>
      <c r="M12" s="8">
        <v>721730000</v>
      </c>
      <c r="N12" s="8">
        <v>186970000000</v>
      </c>
      <c r="O12" s="6">
        <f t="shared" si="0"/>
        <v>-2.8976725148874625E-3</v>
      </c>
      <c r="P12" s="6">
        <f t="shared" si="1"/>
        <v>0.89993489697079598</v>
      </c>
      <c r="Q12" s="6">
        <f t="shared" si="2"/>
        <v>3</v>
      </c>
      <c r="R12" s="12">
        <f t="shared" si="3"/>
        <v>1.3493879139824205</v>
      </c>
      <c r="T12" s="12">
        <f>MATCH(A12,'[1]Final List'!$A:$A,0)</f>
        <v>18</v>
      </c>
    </row>
    <row r="13" spans="1:20" x14ac:dyDescent="0.25">
      <c r="A13" s="5" t="s">
        <v>7817</v>
      </c>
      <c r="B13" t="s">
        <v>7818</v>
      </c>
      <c r="C13" t="s">
        <v>7819</v>
      </c>
      <c r="D13">
        <v>44.25</v>
      </c>
      <c r="E13">
        <v>37.39</v>
      </c>
      <c r="F13" t="s">
        <v>7820</v>
      </c>
      <c r="G13" t="s">
        <v>827</v>
      </c>
      <c r="H13">
        <v>23.78</v>
      </c>
      <c r="I13">
        <v>0.02</v>
      </c>
      <c r="J13" t="s">
        <v>7821</v>
      </c>
      <c r="K13" s="8">
        <v>228890000</v>
      </c>
      <c r="L13" s="8">
        <v>25340000</v>
      </c>
      <c r="M13" s="8">
        <v>1010000000</v>
      </c>
      <c r="N13" s="8">
        <v>213180000000</v>
      </c>
      <c r="O13" s="6">
        <f t="shared" si="0"/>
        <v>-0.11011155556571946</v>
      </c>
      <c r="P13" s="6">
        <f t="shared" si="1"/>
        <v>0.89993489697079598</v>
      </c>
      <c r="Q13" s="6">
        <f t="shared" si="2"/>
        <v>3</v>
      </c>
      <c r="R13" s="12">
        <f t="shared" si="3"/>
        <v>1.3279451373722539</v>
      </c>
      <c r="T13" s="12">
        <f>MATCH(A13,'[1]Final List'!$A:$A,0)</f>
        <v>25</v>
      </c>
    </row>
    <row r="14" spans="1:20" x14ac:dyDescent="0.25">
      <c r="A14" s="5" t="s">
        <v>7765</v>
      </c>
      <c r="B14" t="s">
        <v>7766</v>
      </c>
      <c r="C14" t="s">
        <v>7081</v>
      </c>
      <c r="D14">
        <v>52.61</v>
      </c>
      <c r="E14">
        <v>55.99</v>
      </c>
      <c r="F14" t="s">
        <v>4453</v>
      </c>
      <c r="G14" t="s">
        <v>7767</v>
      </c>
      <c r="H14">
        <v>23.49</v>
      </c>
      <c r="I14">
        <v>0.02</v>
      </c>
      <c r="J14" t="s">
        <v>7768</v>
      </c>
      <c r="K14" s="8">
        <v>272230000</v>
      </c>
      <c r="L14" s="8">
        <v>21420000</v>
      </c>
      <c r="M14" s="8">
        <v>835260000</v>
      </c>
      <c r="N14" s="8">
        <v>256420000000.00003</v>
      </c>
      <c r="O14" s="6">
        <f t="shared" si="0"/>
        <v>-0.13812238987629746</v>
      </c>
      <c r="P14" s="6">
        <f t="shared" si="1"/>
        <v>0.89993489697079598</v>
      </c>
      <c r="Q14" s="6">
        <f t="shared" si="2"/>
        <v>3</v>
      </c>
      <c r="R14" s="12">
        <f t="shared" si="3"/>
        <v>1.3223429705101384</v>
      </c>
      <c r="T14" s="12">
        <f>MATCH(A14,'[1]Final List'!$A:$A,0)</f>
        <v>11</v>
      </c>
    </row>
    <row r="15" spans="1:20" x14ac:dyDescent="0.25">
      <c r="A15" s="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8">
        <v>182380000</v>
      </c>
      <c r="L15" s="8">
        <v>6440000</v>
      </c>
      <c r="M15" s="8">
        <v>755150000</v>
      </c>
      <c r="N15" s="8">
        <v>236160000000</v>
      </c>
      <c r="O15" s="6">
        <f t="shared" si="0"/>
        <v>-0.39987880705445472</v>
      </c>
      <c r="P15" s="6">
        <f t="shared" si="1"/>
        <v>0.89993489697079598</v>
      </c>
      <c r="Q15" s="6">
        <f t="shared" si="2"/>
        <v>3</v>
      </c>
      <c r="R15" s="12">
        <f t="shared" si="3"/>
        <v>1.2699916870745069</v>
      </c>
      <c r="T15" s="12">
        <f>MATCH(A15,'[1]Final List'!$A:$A,0)</f>
        <v>14</v>
      </c>
    </row>
    <row r="16" spans="1:20" x14ac:dyDescent="0.25">
      <c r="A16" s="5" t="s">
        <v>7713</v>
      </c>
      <c r="B16" t="s">
        <v>7714</v>
      </c>
      <c r="C16" t="s">
        <v>7715</v>
      </c>
      <c r="D16">
        <v>177.66</v>
      </c>
      <c r="E16">
        <v>172.32</v>
      </c>
      <c r="F16" t="s">
        <v>7716</v>
      </c>
      <c r="G16" t="s">
        <v>7717</v>
      </c>
      <c r="H16">
        <v>20.399999999999999</v>
      </c>
      <c r="I16">
        <v>0.02</v>
      </c>
      <c r="J16" t="s">
        <v>7718</v>
      </c>
      <c r="K16" s="8">
        <v>224710000</v>
      </c>
      <c r="L16" s="8">
        <v>5080000</v>
      </c>
      <c r="M16" s="8">
        <v>742400000</v>
      </c>
      <c r="N16" s="8">
        <v>204790000000</v>
      </c>
      <c r="O16" s="6">
        <f t="shared" si="0"/>
        <v>-0.43658265890969478</v>
      </c>
      <c r="P16" s="6">
        <f t="shared" si="1"/>
        <v>0.89993489697079598</v>
      </c>
      <c r="Q16" s="6">
        <f t="shared" si="2"/>
        <v>3</v>
      </c>
      <c r="R16" s="12">
        <f t="shared" si="3"/>
        <v>1.262650916703459</v>
      </c>
      <c r="T16" s="12">
        <f>MATCH(A16,'[1]Final List'!$A:$A,0)</f>
        <v>20</v>
      </c>
    </row>
    <row r="17" spans="1:20" x14ac:dyDescent="0.25">
      <c r="A17" s="5" t="s">
        <v>7856</v>
      </c>
      <c r="B17" t="s">
        <v>7857</v>
      </c>
      <c r="C17" t="s">
        <v>7858</v>
      </c>
      <c r="D17">
        <v>48.66</v>
      </c>
      <c r="E17">
        <v>49.01</v>
      </c>
      <c r="F17" t="s">
        <v>7859</v>
      </c>
      <c r="G17" t="s">
        <v>842</v>
      </c>
      <c r="H17">
        <v>19.11</v>
      </c>
      <c r="I17">
        <v>0.02</v>
      </c>
      <c r="J17" t="s">
        <v>7860</v>
      </c>
      <c r="K17" s="8">
        <v>221960000</v>
      </c>
      <c r="L17" s="8">
        <v>16960000</v>
      </c>
      <c r="M17" s="8">
        <v>1770000000</v>
      </c>
      <c r="N17" s="8">
        <v>200720000000</v>
      </c>
      <c r="O17" s="6">
        <f t="shared" si="0"/>
        <v>-0.56118257704985086</v>
      </c>
      <c r="P17" s="6">
        <f t="shared" si="1"/>
        <v>0.89993489697079598</v>
      </c>
      <c r="Q17" s="6">
        <f t="shared" si="2"/>
        <v>3</v>
      </c>
      <c r="R17" s="12">
        <f t="shared" si="3"/>
        <v>1.2377309330754276</v>
      </c>
      <c r="T17" s="12">
        <f>MATCH(A17,'[1]Final List'!$A:$A,0)</f>
        <v>22</v>
      </c>
    </row>
    <row r="18" spans="1:20" x14ac:dyDescent="0.25">
      <c r="A18" s="5" t="s">
        <v>7761</v>
      </c>
      <c r="B18" t="s">
        <v>7762</v>
      </c>
      <c r="C18" t="s">
        <v>7763</v>
      </c>
      <c r="D18">
        <v>100.15</v>
      </c>
      <c r="E18">
        <v>103.71</v>
      </c>
      <c r="F18" t="s">
        <v>1795</v>
      </c>
      <c r="G18" t="s">
        <v>913</v>
      </c>
      <c r="H18">
        <v>20.37</v>
      </c>
      <c r="I18">
        <v>0.01</v>
      </c>
      <c r="J18" t="s">
        <v>7764</v>
      </c>
      <c r="K18" s="8">
        <v>240820000</v>
      </c>
      <c r="L18" s="8">
        <v>8340000</v>
      </c>
      <c r="M18" s="8">
        <v>825680000</v>
      </c>
      <c r="N18" s="8">
        <v>150590000000</v>
      </c>
      <c r="O18" s="6">
        <f t="shared" si="0"/>
        <v>-0.43948033142458187</v>
      </c>
      <c r="P18" s="6">
        <f t="shared" si="1"/>
        <v>1.1999131959610614</v>
      </c>
      <c r="Q18" s="6">
        <f t="shared" si="2"/>
        <v>2.3828351802206775</v>
      </c>
      <c r="R18" s="12">
        <f t="shared" si="3"/>
        <v>1.2269110857618175</v>
      </c>
      <c r="T18" s="12">
        <f>MATCH(A18,'[1]Final List'!$A:$A,0)</f>
        <v>29</v>
      </c>
    </row>
    <row r="19" spans="1:20" x14ac:dyDescent="0.25">
      <c r="A19" s="5" t="s">
        <v>7595</v>
      </c>
      <c r="B19" t="s">
        <v>7596</v>
      </c>
      <c r="C19" t="s">
        <v>7597</v>
      </c>
      <c r="D19">
        <v>93.17</v>
      </c>
      <c r="E19">
        <v>94.25</v>
      </c>
      <c r="F19" t="s">
        <v>1473</v>
      </c>
      <c r="G19" t="s">
        <v>7598</v>
      </c>
      <c r="H19">
        <v>35.58</v>
      </c>
      <c r="I19">
        <v>0.03</v>
      </c>
      <c r="J19" t="s">
        <v>7599</v>
      </c>
      <c r="K19" s="8">
        <v>168090000</v>
      </c>
      <c r="L19" s="8">
        <v>6360000</v>
      </c>
      <c r="M19" s="8">
        <v>539280000</v>
      </c>
      <c r="N19" s="8">
        <v>147830000000</v>
      </c>
      <c r="O19" s="6">
        <f t="shared" si="0"/>
        <v>1.0296396336233056</v>
      </c>
      <c r="P19" s="6">
        <f t="shared" si="1"/>
        <v>0.59995659798053069</v>
      </c>
      <c r="Q19" s="6">
        <f t="shared" si="2"/>
        <v>2.3357449246184361</v>
      </c>
      <c r="R19" s="12">
        <f t="shared" si="3"/>
        <v>1.2066297031004574</v>
      </c>
      <c r="T19" s="12">
        <f>MATCH(A19,'[1]Final List'!$A:$A,0)</f>
        <v>31</v>
      </c>
    </row>
    <row r="20" spans="1:20" x14ac:dyDescent="0.25">
      <c r="A20" s="5" t="s">
        <v>7861</v>
      </c>
      <c r="B20" t="s">
        <v>7862</v>
      </c>
      <c r="C20" t="s">
        <v>7863</v>
      </c>
      <c r="D20">
        <v>30.32</v>
      </c>
      <c r="E20">
        <v>28.06</v>
      </c>
      <c r="F20" t="s">
        <v>7864</v>
      </c>
      <c r="G20" t="s">
        <v>1127</v>
      </c>
      <c r="H20">
        <v>23.58</v>
      </c>
      <c r="I20">
        <v>0.03</v>
      </c>
      <c r="J20" t="s">
        <v>7865</v>
      </c>
      <c r="K20" s="8">
        <v>671650000</v>
      </c>
      <c r="L20" s="8">
        <v>72690000</v>
      </c>
      <c r="M20" s="8">
        <v>1810000000</v>
      </c>
      <c r="N20" s="8">
        <v>308530000000</v>
      </c>
      <c r="O20" s="6">
        <f t="shared" si="0"/>
        <v>-0.1294293723316354</v>
      </c>
      <c r="P20" s="6">
        <f t="shared" si="1"/>
        <v>0.59995659798053069</v>
      </c>
      <c r="Q20" s="6">
        <f t="shared" si="2"/>
        <v>3</v>
      </c>
      <c r="R20" s="12">
        <f t="shared" si="3"/>
        <v>1.1740924245239381</v>
      </c>
      <c r="T20" s="12">
        <f>MATCH(A20,'[1]Final List'!$A:$A,0)</f>
        <v>9</v>
      </c>
    </row>
    <row r="21" spans="1:20" x14ac:dyDescent="0.25">
      <c r="A21" s="5" t="s">
        <v>7680</v>
      </c>
      <c r="B21" t="s">
        <v>7681</v>
      </c>
      <c r="C21" t="s">
        <v>7682</v>
      </c>
      <c r="D21">
        <v>60.25</v>
      </c>
      <c r="E21">
        <v>59.02</v>
      </c>
      <c r="F21" t="s">
        <v>7683</v>
      </c>
      <c r="G21" t="s">
        <v>7684</v>
      </c>
      <c r="H21">
        <v>21.68</v>
      </c>
      <c r="I21">
        <v>0.02</v>
      </c>
      <c r="J21" t="s">
        <v>7685</v>
      </c>
      <c r="K21" s="8">
        <v>157420000</v>
      </c>
      <c r="L21" s="8">
        <v>13090000</v>
      </c>
      <c r="M21" s="8">
        <v>690000000</v>
      </c>
      <c r="N21" s="8">
        <v>162240000000</v>
      </c>
      <c r="O21" s="6">
        <f t="shared" si="0"/>
        <v>-0.31294863160783426</v>
      </c>
      <c r="P21" s="6">
        <f t="shared" si="1"/>
        <v>0.89993489697079598</v>
      </c>
      <c r="Q21" s="6">
        <f t="shared" si="2"/>
        <v>2.5816038315852121</v>
      </c>
      <c r="R21" s="12">
        <f t="shared" si="3"/>
        <v>1.1618588716393947</v>
      </c>
      <c r="T21" s="12">
        <f>MATCH(A21,'[1]Final List'!$A:$A,0)</f>
        <v>32</v>
      </c>
    </row>
    <row r="22" spans="1:20" x14ac:dyDescent="0.25">
      <c r="A22" s="5" t="s">
        <v>7471</v>
      </c>
      <c r="B22" t="s">
        <v>7472</v>
      </c>
      <c r="C22" t="s">
        <v>7473</v>
      </c>
      <c r="D22">
        <v>65.599999999999994</v>
      </c>
      <c r="E22">
        <v>69.36</v>
      </c>
      <c r="F22" t="s">
        <v>1853</v>
      </c>
      <c r="G22" t="s">
        <v>7474</v>
      </c>
      <c r="H22">
        <v>24.18</v>
      </c>
      <c r="I22">
        <v>0.02</v>
      </c>
      <c r="J22" t="s">
        <v>7475</v>
      </c>
      <c r="K22" s="8">
        <v>560670000</v>
      </c>
      <c r="L22" s="8">
        <v>8570000</v>
      </c>
      <c r="M22" s="8">
        <v>430790000</v>
      </c>
      <c r="N22" s="8">
        <v>152580000000</v>
      </c>
      <c r="O22" s="6">
        <f t="shared" si="0"/>
        <v>-7.1475922033888223E-2</v>
      </c>
      <c r="P22" s="6">
        <f t="shared" si="1"/>
        <v>0.89993489697079598</v>
      </c>
      <c r="Q22" s="6">
        <f t="shared" si="2"/>
        <v>2.4167879369773666</v>
      </c>
      <c r="R22" s="12">
        <f t="shared" si="3"/>
        <v>1.1607086451718303</v>
      </c>
      <c r="T22" s="12">
        <f>MATCH(A22,'[1]Final List'!$A:$A,0)</f>
        <v>26</v>
      </c>
    </row>
    <row r="23" spans="1:20" x14ac:dyDescent="0.25">
      <c r="A23" s="5" t="s">
        <v>7852</v>
      </c>
      <c r="B23" t="s">
        <v>7853</v>
      </c>
      <c r="C23" t="s">
        <v>7854</v>
      </c>
      <c r="D23">
        <v>73</v>
      </c>
      <c r="E23">
        <v>87.33</v>
      </c>
      <c r="F23" t="s">
        <v>1888</v>
      </c>
      <c r="G23" t="s">
        <v>3810</v>
      </c>
      <c r="H23">
        <v>15.71</v>
      </c>
      <c r="I23">
        <v>0.02</v>
      </c>
      <c r="J23" t="s">
        <v>7855</v>
      </c>
      <c r="K23" s="8">
        <v>169460000</v>
      </c>
      <c r="L23" s="8">
        <v>8750000</v>
      </c>
      <c r="M23" s="8">
        <v>1670000000</v>
      </c>
      <c r="N23" s="8">
        <v>183570000000</v>
      </c>
      <c r="O23" s="6">
        <f t="shared" si="0"/>
        <v>-0.88958546207041733</v>
      </c>
      <c r="P23" s="6">
        <f t="shared" si="1"/>
        <v>0.89993489697079598</v>
      </c>
      <c r="Q23" s="6">
        <f t="shared" si="2"/>
        <v>2.9455296112938405</v>
      </c>
      <c r="R23" s="12">
        <f t="shared" si="3"/>
        <v>1.1557092394594666</v>
      </c>
      <c r="T23" s="12">
        <f>MATCH(A23,'[1]Final List'!$A:$A,0)</f>
        <v>13</v>
      </c>
    </row>
    <row r="24" spans="1:20" x14ac:dyDescent="0.25">
      <c r="A24" s="5" t="s">
        <v>7745</v>
      </c>
      <c r="B24" t="s">
        <v>7746</v>
      </c>
      <c r="C24" t="s">
        <v>7747</v>
      </c>
      <c r="D24">
        <v>234.34</v>
      </c>
      <c r="E24">
        <v>213.68</v>
      </c>
      <c r="F24" t="s">
        <v>1335</v>
      </c>
      <c r="G24" t="s">
        <v>7748</v>
      </c>
      <c r="H24">
        <v>22.4</v>
      </c>
      <c r="I24">
        <v>0.03</v>
      </c>
      <c r="J24" t="s">
        <v>7749</v>
      </c>
      <c r="K24" s="8">
        <v>191920000</v>
      </c>
      <c r="L24" s="8">
        <v>3450000</v>
      </c>
      <c r="M24" s="8">
        <v>809060000</v>
      </c>
      <c r="N24" s="8">
        <v>225220000000</v>
      </c>
      <c r="O24" s="6">
        <f t="shared" si="0"/>
        <v>-0.24340449125053792</v>
      </c>
      <c r="P24" s="6">
        <f t="shared" si="1"/>
        <v>0.59995659798053069</v>
      </c>
      <c r="Q24" s="6">
        <f t="shared" si="2"/>
        <v>3</v>
      </c>
      <c r="R24" s="12">
        <f t="shared" si="3"/>
        <v>1.1512974007401577</v>
      </c>
      <c r="T24" s="12">
        <f>MATCH(A24,'[1]Final List'!$A:$A,0)</f>
        <v>19</v>
      </c>
    </row>
    <row r="25" spans="1:20" x14ac:dyDescent="0.25">
      <c r="A25" s="5" t="s">
        <v>7839</v>
      </c>
      <c r="B25" t="s">
        <v>7840</v>
      </c>
      <c r="C25" t="s">
        <v>7841</v>
      </c>
      <c r="D25">
        <v>34.89</v>
      </c>
      <c r="E25">
        <v>36.729999999999997</v>
      </c>
      <c r="F25" t="s">
        <v>6163</v>
      </c>
      <c r="G25" t="s">
        <v>257</v>
      </c>
      <c r="H25">
        <v>21.78</v>
      </c>
      <c r="I25">
        <v>0.03</v>
      </c>
      <c r="J25" t="s">
        <v>7842</v>
      </c>
      <c r="K25" s="8">
        <v>278130000</v>
      </c>
      <c r="L25" s="8">
        <v>31750000</v>
      </c>
      <c r="M25" s="8">
        <v>1230000000</v>
      </c>
      <c r="N25" s="8">
        <v>214280000000</v>
      </c>
      <c r="O25" s="6">
        <f t="shared" si="0"/>
        <v>-0.3032897232248763</v>
      </c>
      <c r="P25" s="6">
        <f t="shared" si="1"/>
        <v>0.59995659798053069</v>
      </c>
      <c r="Q25" s="6">
        <f t="shared" si="2"/>
        <v>3</v>
      </c>
      <c r="R25" s="12">
        <f t="shared" si="3"/>
        <v>1.1393203543452901</v>
      </c>
      <c r="T25" s="12">
        <f>MATCH(A25,'[1]Final List'!$A:$A,0)</f>
        <v>16</v>
      </c>
    </row>
    <row r="26" spans="1:20" x14ac:dyDescent="0.25">
      <c r="A26" s="5" t="s">
        <v>7600</v>
      </c>
      <c r="B26" t="s">
        <v>7601</v>
      </c>
      <c r="C26" t="s">
        <v>6011</v>
      </c>
      <c r="D26">
        <v>43.98</v>
      </c>
      <c r="E26">
        <v>45.4</v>
      </c>
      <c r="F26" t="s">
        <v>7602</v>
      </c>
      <c r="G26" t="s">
        <v>7603</v>
      </c>
      <c r="H26">
        <v>13.62</v>
      </c>
      <c r="I26">
        <v>0.02</v>
      </c>
      <c r="J26" t="s">
        <v>7604</v>
      </c>
      <c r="K26" s="8">
        <v>114810000</v>
      </c>
      <c r="L26" s="8">
        <v>11960000</v>
      </c>
      <c r="M26" s="8">
        <v>544360000</v>
      </c>
      <c r="N26" s="8">
        <v>187550000000</v>
      </c>
      <c r="O26" s="6">
        <f t="shared" si="0"/>
        <v>-1.0914566472742364</v>
      </c>
      <c r="P26" s="6">
        <f t="shared" si="1"/>
        <v>0.89993489697079598</v>
      </c>
      <c r="Q26" s="6">
        <f t="shared" si="2"/>
        <v>3</v>
      </c>
      <c r="R26" s="12">
        <f t="shared" si="3"/>
        <v>1.1316761190305507</v>
      </c>
      <c r="T26" s="12" t="e">
        <f>MATCH(A26,'[1]Final List'!$A:$A,0)</f>
        <v>#N/A</v>
      </c>
    </row>
    <row r="27" spans="1:20" x14ac:dyDescent="0.25">
      <c r="A27" s="5" t="s">
        <v>7432</v>
      </c>
      <c r="B27" t="s">
        <v>7433</v>
      </c>
      <c r="C27" t="s">
        <v>7434</v>
      </c>
      <c r="D27">
        <v>83.67</v>
      </c>
      <c r="E27">
        <v>107.69</v>
      </c>
      <c r="F27" t="s">
        <v>1303</v>
      </c>
      <c r="G27" t="s">
        <v>7435</v>
      </c>
      <c r="H27">
        <v>28.48</v>
      </c>
      <c r="I27">
        <v>0.02</v>
      </c>
      <c r="J27" t="s">
        <v>7436</v>
      </c>
      <c r="K27" s="8">
        <v>128639999.99999999</v>
      </c>
      <c r="L27" s="8">
        <v>5460000</v>
      </c>
      <c r="M27" s="8">
        <v>413300000</v>
      </c>
      <c r="N27" s="8">
        <v>130060000000</v>
      </c>
      <c r="O27" s="6">
        <f t="shared" si="0"/>
        <v>0.34385713843329907</v>
      </c>
      <c r="P27" s="6">
        <f t="shared" si="1"/>
        <v>0.89993489697079598</v>
      </c>
      <c r="Q27" s="6">
        <f t="shared" si="2"/>
        <v>2.0325587499619742</v>
      </c>
      <c r="R27" s="12">
        <f t="shared" si="3"/>
        <v>1.1285065011606501</v>
      </c>
      <c r="T27" s="12">
        <f>MATCH(A27,'[1]Final List'!$A:$A,0)</f>
        <v>27</v>
      </c>
    </row>
    <row r="28" spans="1:20" x14ac:dyDescent="0.25">
      <c r="A28" s="5" t="s">
        <v>7866</v>
      </c>
      <c r="B28" t="s">
        <v>7867</v>
      </c>
      <c r="C28" t="s">
        <v>7868</v>
      </c>
      <c r="D28">
        <v>49.02</v>
      </c>
      <c r="E28">
        <v>42.14</v>
      </c>
      <c r="F28" t="s">
        <v>7869</v>
      </c>
      <c r="G28" t="s">
        <v>1127</v>
      </c>
      <c r="H28">
        <v>46.98</v>
      </c>
      <c r="I28">
        <v>0.02</v>
      </c>
      <c r="J28" t="s">
        <v>7870</v>
      </c>
      <c r="K28" s="8">
        <v>707590000</v>
      </c>
      <c r="L28" s="8">
        <v>46900000</v>
      </c>
      <c r="M28" s="8">
        <v>1810000000</v>
      </c>
      <c r="N28" s="8">
        <v>56850000000</v>
      </c>
      <c r="O28" s="6">
        <f t="shared" si="0"/>
        <v>2.1307551892804995</v>
      </c>
      <c r="P28" s="6">
        <f t="shared" si="1"/>
        <v>0.89993489697079598</v>
      </c>
      <c r="Q28" s="6">
        <f t="shared" si="2"/>
        <v>0.7834726584257018</v>
      </c>
      <c r="R28" s="12">
        <f t="shared" si="3"/>
        <v>1.1111602838692085</v>
      </c>
      <c r="T28" s="12">
        <f>MATCH(A28,'[1]Final List'!$A:$A,0)</f>
        <v>109</v>
      </c>
    </row>
    <row r="29" spans="1:20" x14ac:dyDescent="0.25">
      <c r="A29" s="5" t="s">
        <v>7571</v>
      </c>
      <c r="B29" t="s">
        <v>7572</v>
      </c>
      <c r="C29" t="s">
        <v>7573</v>
      </c>
      <c r="D29">
        <v>175.43</v>
      </c>
      <c r="E29">
        <v>153.81</v>
      </c>
      <c r="F29" t="s">
        <v>7574</v>
      </c>
      <c r="G29" t="s">
        <v>7575</v>
      </c>
      <c r="H29">
        <v>20.83</v>
      </c>
      <c r="I29">
        <v>0.03</v>
      </c>
      <c r="J29" t="s">
        <v>7576</v>
      </c>
      <c r="K29" s="8">
        <v>159230000</v>
      </c>
      <c r="L29" s="8">
        <v>3780000</v>
      </c>
      <c r="M29" s="8">
        <v>508570000</v>
      </c>
      <c r="N29" s="8">
        <v>184440000000</v>
      </c>
      <c r="O29" s="6">
        <f t="shared" si="0"/>
        <v>-0.3950493528629761</v>
      </c>
      <c r="P29" s="6">
        <f t="shared" si="1"/>
        <v>0.59995659798053069</v>
      </c>
      <c r="Q29" s="6">
        <f t="shared" si="2"/>
        <v>2.9603732788206343</v>
      </c>
      <c r="R29" s="12">
        <f t="shared" si="3"/>
        <v>1.1090804120638604</v>
      </c>
      <c r="T29" s="12">
        <f>MATCH(A29,'[1]Final List'!$A:$A,0)</f>
        <v>28</v>
      </c>
    </row>
    <row r="30" spans="1:20" x14ac:dyDescent="0.25">
      <c r="A30" s="5" t="s">
        <v>7750</v>
      </c>
      <c r="B30" t="s">
        <v>7751</v>
      </c>
      <c r="C30" t="s">
        <v>7752</v>
      </c>
      <c r="D30">
        <v>33.869999999999997</v>
      </c>
      <c r="E30">
        <v>38.17</v>
      </c>
      <c r="F30" t="s">
        <v>7389</v>
      </c>
      <c r="G30" t="s">
        <v>7753</v>
      </c>
      <c r="H30">
        <v>27.15</v>
      </c>
      <c r="I30">
        <v>0.03</v>
      </c>
      <c r="J30" t="s">
        <v>7754</v>
      </c>
      <c r="K30" s="8">
        <v>231200000</v>
      </c>
      <c r="L30" s="8">
        <v>27020000</v>
      </c>
      <c r="M30" s="8">
        <v>810360000</v>
      </c>
      <c r="N30" s="8">
        <v>157310000000</v>
      </c>
      <c r="O30" s="6">
        <f t="shared" si="0"/>
        <v>0.21539365693995957</v>
      </c>
      <c r="P30" s="6">
        <f t="shared" si="1"/>
        <v>0.59995659798053069</v>
      </c>
      <c r="Q30" s="6">
        <f t="shared" si="2"/>
        <v>2.4974897156000488</v>
      </c>
      <c r="R30" s="12">
        <f t="shared" si="3"/>
        <v>1.0923039450582719</v>
      </c>
      <c r="T30" s="12">
        <f>MATCH(A30,'[1]Final List'!$A:$A,0)</f>
        <v>24</v>
      </c>
    </row>
    <row r="31" spans="1:20" x14ac:dyDescent="0.25">
      <c r="A31" s="5" t="s">
        <v>7848</v>
      </c>
      <c r="B31" t="s">
        <v>7849</v>
      </c>
      <c r="C31" t="s">
        <v>7850</v>
      </c>
      <c r="D31">
        <v>338.84</v>
      </c>
      <c r="E31">
        <v>288.22000000000003</v>
      </c>
      <c r="F31" t="s">
        <v>1208</v>
      </c>
      <c r="G31" t="s">
        <v>1014</v>
      </c>
      <c r="H31">
        <v>26.31</v>
      </c>
      <c r="I31">
        <v>0.04</v>
      </c>
      <c r="J31" t="s">
        <v>7851</v>
      </c>
      <c r="K31" s="8">
        <v>391080000</v>
      </c>
      <c r="L31" s="8">
        <v>4850000</v>
      </c>
      <c r="M31" s="8">
        <v>1530000000</v>
      </c>
      <c r="N31" s="8">
        <v>198980000000</v>
      </c>
      <c r="O31" s="6">
        <f t="shared" si="0"/>
        <v>0.13425882652311372</v>
      </c>
      <c r="P31" s="6">
        <f t="shared" si="1"/>
        <v>0.29997829899026535</v>
      </c>
      <c r="Q31" s="6">
        <f t="shared" si="2"/>
        <v>3</v>
      </c>
      <c r="R31" s="12">
        <f t="shared" si="3"/>
        <v>1.0768409147997553</v>
      </c>
      <c r="T31" s="12">
        <f>MATCH(A31,'[1]Final List'!$A:$A,0)</f>
        <v>30</v>
      </c>
    </row>
    <row r="32" spans="1:20" x14ac:dyDescent="0.25">
      <c r="A32" s="5" t="s">
        <v>7652</v>
      </c>
      <c r="B32" t="s">
        <v>7653</v>
      </c>
      <c r="C32" t="s">
        <v>7654</v>
      </c>
      <c r="D32">
        <v>36.799999999999997</v>
      </c>
      <c r="E32">
        <v>35.5</v>
      </c>
      <c r="F32" t="s">
        <v>7655</v>
      </c>
      <c r="G32" t="s">
        <v>7656</v>
      </c>
      <c r="H32">
        <v>17.850000000000001</v>
      </c>
      <c r="I32">
        <v>0.03</v>
      </c>
      <c r="J32" t="s">
        <v>7657</v>
      </c>
      <c r="K32" s="8">
        <v>150840000</v>
      </c>
      <c r="L32" s="8">
        <v>20470000</v>
      </c>
      <c r="M32" s="8">
        <v>648650000</v>
      </c>
      <c r="N32" s="8">
        <v>219070000000</v>
      </c>
      <c r="O32" s="6">
        <f t="shared" si="0"/>
        <v>-0.68288482267511952</v>
      </c>
      <c r="P32" s="6">
        <f t="shared" si="1"/>
        <v>0.59995659798053069</v>
      </c>
      <c r="Q32" s="6">
        <f t="shared" si="2"/>
        <v>3</v>
      </c>
      <c r="R32" s="12">
        <f t="shared" si="3"/>
        <v>1.0634013344552413</v>
      </c>
      <c r="T32" s="12">
        <f>MATCH(A32,'[1]Final List'!$A:$A,0)</f>
        <v>17</v>
      </c>
    </row>
    <row r="33" spans="1:20" x14ac:dyDescent="0.25">
      <c r="A33" s="5" t="s">
        <v>7835</v>
      </c>
      <c r="B33" t="s">
        <v>7836</v>
      </c>
      <c r="C33" t="s">
        <v>7837</v>
      </c>
      <c r="D33">
        <v>145.86000000000001</v>
      </c>
      <c r="E33">
        <v>151.94</v>
      </c>
      <c r="F33" t="s">
        <v>1766</v>
      </c>
      <c r="G33" t="s">
        <v>257</v>
      </c>
      <c r="H33">
        <v>23.78</v>
      </c>
      <c r="I33">
        <v>0.02</v>
      </c>
      <c r="J33" t="s">
        <v>7838</v>
      </c>
      <c r="K33" s="8">
        <v>210110000</v>
      </c>
      <c r="L33" s="8">
        <v>5260000</v>
      </c>
      <c r="M33" s="8">
        <v>1230000000</v>
      </c>
      <c r="N33" s="8">
        <v>134360000000.00002</v>
      </c>
      <c r="O33" s="6">
        <f t="shared" si="0"/>
        <v>-0.11011155556571946</v>
      </c>
      <c r="P33" s="6">
        <f t="shared" si="1"/>
        <v>0.89993489697079598</v>
      </c>
      <c r="Q33" s="6">
        <f t="shared" si="2"/>
        <v>2.1059240032553221</v>
      </c>
      <c r="R33" s="12">
        <f t="shared" si="3"/>
        <v>1.0597223383488508</v>
      </c>
      <c r="T33" s="12">
        <f>MATCH(A33,'[1]Final List'!$A:$A,0)</f>
        <v>33</v>
      </c>
    </row>
    <row r="34" spans="1:20" x14ac:dyDescent="0.25">
      <c r="A34" s="5" t="s">
        <v>7884</v>
      </c>
      <c r="B34" t="s">
        <v>7885</v>
      </c>
      <c r="C34" t="s">
        <v>730</v>
      </c>
      <c r="D34">
        <v>223.88</v>
      </c>
      <c r="E34">
        <v>204.27</v>
      </c>
      <c r="F34" t="s">
        <v>7886</v>
      </c>
      <c r="G34" t="s">
        <v>7887</v>
      </c>
      <c r="H34">
        <v>38.81</v>
      </c>
      <c r="I34">
        <v>0.04</v>
      </c>
      <c r="J34" t="s">
        <v>7888</v>
      </c>
      <c r="K34" s="8">
        <v>1330000000</v>
      </c>
      <c r="L34" s="8">
        <v>14990000</v>
      </c>
      <c r="M34" s="8">
        <v>2830000000</v>
      </c>
      <c r="N34" s="8">
        <v>135900000000</v>
      </c>
      <c r="O34" s="6">
        <f t="shared" si="0"/>
        <v>1.3416223743928444</v>
      </c>
      <c r="P34" s="6">
        <f t="shared" si="1"/>
        <v>0.29997829899026535</v>
      </c>
      <c r="Q34" s="6">
        <f t="shared" si="2"/>
        <v>2.1321990009464278</v>
      </c>
      <c r="R34" s="12">
        <f t="shared" si="3"/>
        <v>1.0579733246576297</v>
      </c>
      <c r="T34" s="12">
        <f>MATCH(A34,'[1]Final List'!$A:$A,0)</f>
        <v>36</v>
      </c>
    </row>
    <row r="35" spans="1:20" x14ac:dyDescent="0.25">
      <c r="A35" s="5" t="s">
        <v>7461</v>
      </c>
      <c r="B35" t="s">
        <v>7462</v>
      </c>
      <c r="C35" t="s">
        <v>7463</v>
      </c>
      <c r="D35">
        <v>102.58</v>
      </c>
      <c r="E35">
        <v>113.93</v>
      </c>
      <c r="F35" t="s">
        <v>1050</v>
      </c>
      <c r="G35" t="s">
        <v>7464</v>
      </c>
      <c r="H35">
        <v>14.79</v>
      </c>
      <c r="I35">
        <v>0.02</v>
      </c>
      <c r="J35" t="s">
        <v>7465</v>
      </c>
      <c r="K35" s="8">
        <v>95810000</v>
      </c>
      <c r="L35" s="8">
        <v>4130000</v>
      </c>
      <c r="M35" s="8">
        <v>429830000</v>
      </c>
      <c r="N35" s="8">
        <v>145610000000</v>
      </c>
      <c r="O35" s="6">
        <f t="shared" si="0"/>
        <v>-0.97844741919362965</v>
      </c>
      <c r="P35" s="6">
        <f t="shared" si="1"/>
        <v>0.89993489697079598</v>
      </c>
      <c r="Q35" s="6">
        <f t="shared" si="2"/>
        <v>2.2978679798948938</v>
      </c>
      <c r="R35" s="12">
        <f t="shared" si="3"/>
        <v>0.94363835861514023</v>
      </c>
      <c r="T35" s="12" t="e">
        <f>MATCH(A35,'[1]Final List'!$A:$A,0)</f>
        <v>#N/A</v>
      </c>
    </row>
    <row r="36" spans="1:20" x14ac:dyDescent="0.25">
      <c r="A36" s="5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8">
        <v>185850000</v>
      </c>
      <c r="L36" s="8">
        <v>9180000</v>
      </c>
      <c r="M36" s="8">
        <v>818950000</v>
      </c>
      <c r="N36" s="8">
        <v>92850000000</v>
      </c>
      <c r="O36" s="6">
        <f t="shared" si="0"/>
        <v>0.35834550100773566</v>
      </c>
      <c r="P36" s="6">
        <f t="shared" si="1"/>
        <v>0.89993489697079598</v>
      </c>
      <c r="Q36" s="6">
        <f t="shared" si="2"/>
        <v>1.3976933836723322</v>
      </c>
      <c r="R36" s="12">
        <f t="shared" si="3"/>
        <v>0.94094456378864466</v>
      </c>
      <c r="T36" s="12">
        <f>MATCH(A36,'[1]Final List'!$A:$A,0)</f>
        <v>59</v>
      </c>
    </row>
    <row r="37" spans="1:20" x14ac:dyDescent="0.25">
      <c r="A37" s="5" t="s">
        <v>7565</v>
      </c>
      <c r="B37" t="s">
        <v>7566</v>
      </c>
      <c r="C37" t="s">
        <v>7567</v>
      </c>
      <c r="D37">
        <v>50.18</v>
      </c>
      <c r="E37">
        <v>52.24</v>
      </c>
      <c r="F37" t="s">
        <v>7568</v>
      </c>
      <c r="G37" t="s">
        <v>7569</v>
      </c>
      <c r="H37">
        <v>38.81</v>
      </c>
      <c r="I37">
        <v>0.02</v>
      </c>
      <c r="J37" t="s">
        <v>7570</v>
      </c>
      <c r="K37" s="8">
        <v>225750000</v>
      </c>
      <c r="L37" s="8">
        <v>13330000</v>
      </c>
      <c r="M37" s="8">
        <v>508450000</v>
      </c>
      <c r="N37" s="8">
        <v>52720000000</v>
      </c>
      <c r="O37" s="6">
        <f t="shared" si="0"/>
        <v>1.3416223743928444</v>
      </c>
      <c r="P37" s="6">
        <f t="shared" si="1"/>
        <v>0.89993489697079598</v>
      </c>
      <c r="Q37" s="6">
        <f t="shared" si="2"/>
        <v>0.71300789189046343</v>
      </c>
      <c r="R37" s="12">
        <f t="shared" si="3"/>
        <v>0.93219429093110584</v>
      </c>
      <c r="T37" s="12">
        <f>MATCH(A37,'[1]Final List'!$A:$A,0)</f>
        <v>88</v>
      </c>
    </row>
    <row r="38" spans="1:20" x14ac:dyDescent="0.25">
      <c r="A38" s="5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8">
        <v>179540000</v>
      </c>
      <c r="L38" s="8">
        <v>8060000.0000000009</v>
      </c>
      <c r="M38" s="8">
        <v>584860000</v>
      </c>
      <c r="N38" s="8">
        <v>96500000000</v>
      </c>
      <c r="O38" s="6">
        <f t="shared" si="0"/>
        <v>0.20476885771870601</v>
      </c>
      <c r="P38" s="6">
        <f t="shared" si="1"/>
        <v>0.89993489697079598</v>
      </c>
      <c r="Q38" s="6">
        <f t="shared" si="2"/>
        <v>1.4599685405376155</v>
      </c>
      <c r="R38" s="12">
        <f t="shared" si="3"/>
        <v>0.92891178219042381</v>
      </c>
      <c r="T38" s="12">
        <f>MATCH(A38,'[1]Final List'!$A:$A,0)</f>
        <v>45</v>
      </c>
    </row>
    <row r="39" spans="1:20" x14ac:dyDescent="0.25">
      <c r="A39" s="5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8">
        <v>177920000</v>
      </c>
      <c r="L39" s="8">
        <v>13210000</v>
      </c>
      <c r="M39" s="8">
        <v>536409999.99999994</v>
      </c>
      <c r="N39" s="8">
        <v>74800000000</v>
      </c>
      <c r="O39" s="6">
        <f t="shared" si="0"/>
        <v>0.73987238213457041</v>
      </c>
      <c r="P39" s="6">
        <f t="shared" si="1"/>
        <v>0.89993489697079598</v>
      </c>
      <c r="Q39" s="6">
        <f t="shared" si="2"/>
        <v>1.0897299367083968</v>
      </c>
      <c r="R39" s="12">
        <f t="shared" si="3"/>
        <v>0.92486090592483117</v>
      </c>
      <c r="T39" s="12">
        <f>MATCH(A39,'[1]Final List'!$A:$A,0)</f>
        <v>48</v>
      </c>
    </row>
    <row r="40" spans="1:20" x14ac:dyDescent="0.25">
      <c r="A40" s="5" t="s">
        <v>7517</v>
      </c>
      <c r="B40" t="s">
        <v>7518</v>
      </c>
      <c r="C40" t="s">
        <v>2936</v>
      </c>
      <c r="D40">
        <v>67.599999999999994</v>
      </c>
      <c r="E40">
        <v>55.49</v>
      </c>
      <c r="F40" t="s">
        <v>6279</v>
      </c>
      <c r="G40" t="s">
        <v>7519</v>
      </c>
      <c r="H40">
        <v>50.95</v>
      </c>
      <c r="I40">
        <v>0.02</v>
      </c>
      <c r="J40" t="s">
        <v>7520</v>
      </c>
      <c r="K40" s="8">
        <v>18110000</v>
      </c>
      <c r="L40" s="8">
        <v>1290000</v>
      </c>
      <c r="M40" s="8">
        <v>468170000</v>
      </c>
      <c r="N40" s="8">
        <v>5360000000</v>
      </c>
      <c r="O40" s="6">
        <f t="shared" si="0"/>
        <v>2.5142138520839263</v>
      </c>
      <c r="P40" s="6">
        <f t="shared" si="1"/>
        <v>0.89993489697079598</v>
      </c>
      <c r="Q40" s="6">
        <f t="shared" si="2"/>
        <v>-9.5033595545103641E-2</v>
      </c>
      <c r="R40" s="12">
        <f t="shared" si="3"/>
        <v>0.92430014023865215</v>
      </c>
      <c r="T40" s="12" t="e">
        <f>MATCH(A40,'[1]Final List'!$A:$A,0)</f>
        <v>#N/A</v>
      </c>
    </row>
    <row r="41" spans="1:20" x14ac:dyDescent="0.25">
      <c r="A41" s="5" t="s">
        <v>7812</v>
      </c>
      <c r="B41" t="s">
        <v>7813</v>
      </c>
      <c r="C41" t="s">
        <v>7814</v>
      </c>
      <c r="D41">
        <v>98.09</v>
      </c>
      <c r="E41">
        <v>97.21</v>
      </c>
      <c r="F41" t="s">
        <v>3745</v>
      </c>
      <c r="G41" t="s">
        <v>7815</v>
      </c>
      <c r="H41">
        <v>26.79</v>
      </c>
      <c r="I41">
        <v>0.02</v>
      </c>
      <c r="J41" t="s">
        <v>7816</v>
      </c>
      <c r="K41" s="8">
        <v>108840000</v>
      </c>
      <c r="L41" s="8">
        <v>5530000</v>
      </c>
      <c r="M41" s="8">
        <v>960430000</v>
      </c>
      <c r="N41" s="8">
        <v>96430000000</v>
      </c>
      <c r="O41" s="6">
        <f t="shared" si="0"/>
        <v>0.1806215867613114</v>
      </c>
      <c r="P41" s="6">
        <f t="shared" si="1"/>
        <v>0.89993489697079598</v>
      </c>
      <c r="Q41" s="6">
        <f t="shared" si="2"/>
        <v>1.4587742224607472</v>
      </c>
      <c r="R41" s="12">
        <f t="shared" si="3"/>
        <v>0.92372403257588442</v>
      </c>
      <c r="T41" s="12">
        <f>MATCH(A41,'[1]Final List'!$A:$A,0)</f>
        <v>46</v>
      </c>
    </row>
    <row r="42" spans="1:20" x14ac:dyDescent="0.25">
      <c r="A42" s="5" t="s">
        <v>7466</v>
      </c>
      <c r="B42" t="s">
        <v>7467</v>
      </c>
      <c r="C42" t="s">
        <v>7468</v>
      </c>
      <c r="D42">
        <v>66.88</v>
      </c>
      <c r="E42">
        <v>60.5</v>
      </c>
      <c r="F42" t="s">
        <v>1905</v>
      </c>
      <c r="G42" t="s">
        <v>7469</v>
      </c>
      <c r="H42">
        <v>23.47</v>
      </c>
      <c r="I42">
        <v>0.02</v>
      </c>
      <c r="J42" t="s">
        <v>7470</v>
      </c>
      <c r="K42" s="8">
        <v>143200000</v>
      </c>
      <c r="L42" s="8">
        <v>8850000</v>
      </c>
      <c r="M42" s="8">
        <v>430030000</v>
      </c>
      <c r="N42" s="8">
        <v>107790000000</v>
      </c>
      <c r="O42" s="6">
        <f t="shared" si="0"/>
        <v>-0.14005417155288899</v>
      </c>
      <c r="P42" s="6">
        <f t="shared" si="1"/>
        <v>0.89993489697079598</v>
      </c>
      <c r="Q42" s="6">
        <f t="shared" si="2"/>
        <v>1.6525949846496837</v>
      </c>
      <c r="R42" s="12">
        <f t="shared" si="3"/>
        <v>0.91773510956972526</v>
      </c>
      <c r="T42" s="12">
        <f>MATCH(A42,'[1]Final List'!$A:$A,0)</f>
        <v>55</v>
      </c>
    </row>
    <row r="43" spans="1:20" x14ac:dyDescent="0.25">
      <c r="A43" s="5" t="s">
        <v>7897</v>
      </c>
      <c r="B43" t="s">
        <v>7898</v>
      </c>
      <c r="C43" t="s">
        <v>7899</v>
      </c>
      <c r="D43">
        <v>318.69</v>
      </c>
      <c r="E43">
        <v>223.28</v>
      </c>
      <c r="F43" t="s">
        <v>7900</v>
      </c>
      <c r="G43" t="s">
        <v>3458</v>
      </c>
      <c r="H43">
        <v>37.590000000000003</v>
      </c>
      <c r="I43">
        <v>0.05</v>
      </c>
      <c r="J43" t="s">
        <v>7901</v>
      </c>
      <c r="K43" s="8">
        <v>841110000</v>
      </c>
      <c r="L43" s="8">
        <v>9340000</v>
      </c>
      <c r="M43" s="8">
        <v>6970000000</v>
      </c>
      <c r="N43" s="8">
        <v>138530000000</v>
      </c>
      <c r="O43" s="6">
        <f t="shared" si="0"/>
        <v>1.2237836921207588</v>
      </c>
      <c r="P43" s="6">
        <f t="shared" si="1"/>
        <v>0</v>
      </c>
      <c r="Q43" s="6">
        <f t="shared" si="2"/>
        <v>2.1770712372630565</v>
      </c>
      <c r="R43" s="12">
        <f t="shared" si="3"/>
        <v>0.89787810960306869</v>
      </c>
      <c r="T43" s="12">
        <f>MATCH(A43,'[1]Final List'!$A:$A,0)</f>
        <v>62</v>
      </c>
    </row>
    <row r="44" spans="1:20" x14ac:dyDescent="0.25">
      <c r="A44" s="5" t="s">
        <v>7231</v>
      </c>
      <c r="B44" t="s">
        <v>7232</v>
      </c>
      <c r="C44" t="s">
        <v>7233</v>
      </c>
      <c r="D44">
        <v>56.57</v>
      </c>
      <c r="E44">
        <v>65.89</v>
      </c>
      <c r="F44" t="s">
        <v>7234</v>
      </c>
      <c r="G44" t="s">
        <v>7235</v>
      </c>
      <c r="H44">
        <v>22.21</v>
      </c>
      <c r="I44">
        <v>0.02</v>
      </c>
      <c r="J44" t="s">
        <v>7236</v>
      </c>
      <c r="K44" s="8">
        <v>126250000</v>
      </c>
      <c r="L44" s="8">
        <v>7790000</v>
      </c>
      <c r="M44" s="8">
        <v>328250000</v>
      </c>
      <c r="N44" s="8">
        <v>107170000000</v>
      </c>
      <c r="O44" s="6">
        <f t="shared" si="0"/>
        <v>-0.26175641717815762</v>
      </c>
      <c r="P44" s="6">
        <f t="shared" si="1"/>
        <v>0.89993489697079598</v>
      </c>
      <c r="Q44" s="6">
        <f t="shared" si="2"/>
        <v>1.6420167388259919</v>
      </c>
      <c r="R44" s="12">
        <f t="shared" si="3"/>
        <v>0.890221186697564</v>
      </c>
      <c r="T44" s="12">
        <f>MATCH(A44,'[1]Final List'!$A:$A,0)</f>
        <v>38</v>
      </c>
    </row>
    <row r="45" spans="1:20" x14ac:dyDescent="0.25">
      <c r="A45" s="5" t="s">
        <v>7615</v>
      </c>
      <c r="B45" t="s">
        <v>7616</v>
      </c>
      <c r="C45" t="s">
        <v>7617</v>
      </c>
      <c r="D45">
        <v>158.99</v>
      </c>
      <c r="E45">
        <v>163.32</v>
      </c>
      <c r="F45" t="s">
        <v>1029</v>
      </c>
      <c r="G45" t="s">
        <v>7618</v>
      </c>
      <c r="H45">
        <v>17.309999999999999</v>
      </c>
      <c r="I45">
        <v>0.02</v>
      </c>
      <c r="J45" t="s">
        <v>7619</v>
      </c>
      <c r="K45" s="8">
        <v>169520000</v>
      </c>
      <c r="L45" s="8">
        <v>4019999.9999999995</v>
      </c>
      <c r="M45" s="8">
        <v>565260000</v>
      </c>
      <c r="N45" s="8">
        <v>124980000000</v>
      </c>
      <c r="O45" s="6">
        <f t="shared" si="0"/>
        <v>-0.73504292794309212</v>
      </c>
      <c r="P45" s="6">
        <f t="shared" si="1"/>
        <v>0.89993489697079598</v>
      </c>
      <c r="Q45" s="6">
        <f t="shared" si="2"/>
        <v>1.9458853809549499</v>
      </c>
      <c r="R45" s="12">
        <f t="shared" si="3"/>
        <v>0.88672447718326453</v>
      </c>
      <c r="T45" s="12">
        <f>MATCH(A45,'[1]Final List'!$A:$A,0)</f>
        <v>35</v>
      </c>
    </row>
    <row r="46" spans="1:20" x14ac:dyDescent="0.25">
      <c r="A46" s="5" t="s">
        <v>7708</v>
      </c>
      <c r="B46" t="s">
        <v>7709</v>
      </c>
      <c r="C46" t="s">
        <v>7710</v>
      </c>
      <c r="D46">
        <v>68.91</v>
      </c>
      <c r="E46">
        <v>66.95</v>
      </c>
      <c r="F46" t="s">
        <v>4422</v>
      </c>
      <c r="G46" t="s">
        <v>7711</v>
      </c>
      <c r="H46">
        <v>24.83</v>
      </c>
      <c r="I46">
        <v>0.02</v>
      </c>
      <c r="J46" t="s">
        <v>7712</v>
      </c>
      <c r="K46" s="8">
        <v>131419999.99999999</v>
      </c>
      <c r="L46" s="8">
        <v>8710000</v>
      </c>
      <c r="M46" s="8">
        <v>739460000</v>
      </c>
      <c r="N46" s="8">
        <v>95440000000</v>
      </c>
      <c r="O46" s="6">
        <f t="shared" si="0"/>
        <v>-8.6930175446623872E-3</v>
      </c>
      <c r="P46" s="6">
        <f t="shared" si="1"/>
        <v>0.89993489697079598</v>
      </c>
      <c r="Q46" s="6">
        <f t="shared" si="2"/>
        <v>1.4418831525164648</v>
      </c>
      <c r="R46" s="12">
        <f t="shared" si="3"/>
        <v>0.88079379073140496</v>
      </c>
      <c r="T46" s="12">
        <f>MATCH(A46,'[1]Final List'!$A:$A,0)</f>
        <v>56</v>
      </c>
    </row>
    <row r="47" spans="1:20" x14ac:dyDescent="0.25">
      <c r="A47" s="5" t="s">
        <v>7583</v>
      </c>
      <c r="B47" t="s">
        <v>7584</v>
      </c>
      <c r="C47" t="s">
        <v>7585</v>
      </c>
      <c r="D47">
        <v>53.64</v>
      </c>
      <c r="E47">
        <v>51.22</v>
      </c>
      <c r="F47" t="s">
        <v>7586</v>
      </c>
      <c r="G47" t="s">
        <v>7587</v>
      </c>
      <c r="H47">
        <v>24.29</v>
      </c>
      <c r="I47">
        <v>0.02</v>
      </c>
      <c r="J47" t="s">
        <v>7588</v>
      </c>
      <c r="K47" s="8">
        <v>129639999.99999999</v>
      </c>
      <c r="L47" s="8">
        <v>8990000</v>
      </c>
      <c r="M47" s="8">
        <v>534530000</v>
      </c>
      <c r="N47" s="8">
        <v>95150000000</v>
      </c>
      <c r="O47" s="6">
        <f t="shared" si="0"/>
        <v>-6.0851122812634655E-2</v>
      </c>
      <c r="P47" s="6">
        <f t="shared" si="1"/>
        <v>0.89993489697079598</v>
      </c>
      <c r="Q47" s="6">
        <f t="shared" si="2"/>
        <v>1.436935263340867</v>
      </c>
      <c r="R47" s="12">
        <f t="shared" si="3"/>
        <v>0.86887780292513117</v>
      </c>
      <c r="T47" s="12">
        <f>MATCH(A47,'[1]Final List'!$A:$A,0)</f>
        <v>60</v>
      </c>
    </row>
    <row r="48" spans="1:20" x14ac:dyDescent="0.25">
      <c r="A48" s="5" t="s">
        <v>7447</v>
      </c>
      <c r="B48" t="s">
        <v>7448</v>
      </c>
      <c r="C48" t="s">
        <v>7449</v>
      </c>
      <c r="D48">
        <v>80.02</v>
      </c>
      <c r="E48">
        <v>81.34</v>
      </c>
      <c r="F48" t="s">
        <v>1267</v>
      </c>
      <c r="G48" t="s">
        <v>7450</v>
      </c>
      <c r="H48">
        <v>20.38</v>
      </c>
      <c r="I48">
        <v>0.02</v>
      </c>
      <c r="J48" t="s">
        <v>7451</v>
      </c>
      <c r="K48" s="8">
        <v>113450000</v>
      </c>
      <c r="L48" s="8">
        <v>5360000</v>
      </c>
      <c r="M48" s="8">
        <v>423830000</v>
      </c>
      <c r="N48" s="8">
        <v>108460000000</v>
      </c>
      <c r="O48" s="6">
        <f t="shared" si="0"/>
        <v>-0.4385144405862863</v>
      </c>
      <c r="P48" s="6">
        <f t="shared" si="1"/>
        <v>0.89993489697079598</v>
      </c>
      <c r="Q48" s="6">
        <f t="shared" si="2"/>
        <v>1.664026314813996</v>
      </c>
      <c r="R48" s="12">
        <f t="shared" si="3"/>
        <v>0.86147245481233947</v>
      </c>
      <c r="T48" s="12">
        <f>MATCH(A48,'[1]Final List'!$A:$A,0)</f>
        <v>41</v>
      </c>
    </row>
    <row r="49" spans="1:20" x14ac:dyDescent="0.25">
      <c r="A49" s="5" t="s">
        <v>3475</v>
      </c>
      <c r="B49" t="s">
        <v>3476</v>
      </c>
      <c r="C49" t="s">
        <v>3477</v>
      </c>
      <c r="D49">
        <v>44.52</v>
      </c>
      <c r="E49">
        <v>26.47</v>
      </c>
      <c r="F49" t="s">
        <v>1351</v>
      </c>
      <c r="G49" t="s">
        <v>3478</v>
      </c>
      <c r="H49">
        <v>46.65</v>
      </c>
      <c r="I49">
        <v>0.02</v>
      </c>
      <c r="J49" t="s">
        <v>3479</v>
      </c>
      <c r="K49" s="8">
        <v>20340000</v>
      </c>
      <c r="L49" s="8">
        <v>2490000</v>
      </c>
      <c r="M49" s="8">
        <v>24920000</v>
      </c>
      <c r="N49" s="8">
        <v>5940000000</v>
      </c>
      <c r="O49" s="6">
        <f t="shared" si="0"/>
        <v>2.0988807916167387</v>
      </c>
      <c r="P49" s="6">
        <f t="shared" si="1"/>
        <v>0.89993489697079598</v>
      </c>
      <c r="Q49" s="6">
        <f t="shared" si="2"/>
        <v>-8.5137817193907936E-2</v>
      </c>
      <c r="R49" s="12">
        <f t="shared" si="3"/>
        <v>0.84420226165057333</v>
      </c>
      <c r="T49" s="12" t="e">
        <f>MATCH(A49,'[1]Final List'!$A:$A,0)</f>
        <v>#N/A</v>
      </c>
    </row>
    <row r="50" spans="1:20" x14ac:dyDescent="0.25">
      <c r="A50" s="5" t="s">
        <v>7831</v>
      </c>
      <c r="B50" t="s">
        <v>7832</v>
      </c>
      <c r="C50" t="s">
        <v>7833</v>
      </c>
      <c r="D50">
        <v>89.49</v>
      </c>
      <c r="E50">
        <v>112.13</v>
      </c>
      <c r="F50" t="s">
        <v>1709</v>
      </c>
      <c r="G50" t="s">
        <v>1259</v>
      </c>
      <c r="H50">
        <v>37.26</v>
      </c>
      <c r="I50">
        <v>0.03</v>
      </c>
      <c r="J50" t="s">
        <v>7834</v>
      </c>
      <c r="K50" s="8">
        <v>228550000</v>
      </c>
      <c r="L50" s="8">
        <v>7900000</v>
      </c>
      <c r="M50" s="8">
        <v>1110000000</v>
      </c>
      <c r="N50" s="8">
        <v>67310000000</v>
      </c>
      <c r="O50" s="6">
        <f t="shared" si="0"/>
        <v>1.1919092944569973</v>
      </c>
      <c r="P50" s="6">
        <f t="shared" si="1"/>
        <v>0.59995659798053069</v>
      </c>
      <c r="Q50" s="6">
        <f t="shared" si="2"/>
        <v>0.96193790248347277</v>
      </c>
      <c r="R50" s="12">
        <f t="shared" si="3"/>
        <v>0.82694152862670656</v>
      </c>
      <c r="T50" s="12">
        <f>MATCH(A50,'[1]Final List'!$A:$A,0)</f>
        <v>67</v>
      </c>
    </row>
    <row r="51" spans="1:20" x14ac:dyDescent="0.25">
      <c r="A51" s="5" t="s">
        <v>7491</v>
      </c>
      <c r="B51" t="s">
        <v>7492</v>
      </c>
      <c r="C51" t="s">
        <v>7493</v>
      </c>
      <c r="D51">
        <v>215.88</v>
      </c>
      <c r="E51">
        <v>224.72</v>
      </c>
      <c r="F51" t="s">
        <v>554</v>
      </c>
      <c r="G51" t="s">
        <v>7494</v>
      </c>
      <c r="H51">
        <v>21.03</v>
      </c>
      <c r="I51">
        <v>0.03</v>
      </c>
      <c r="J51" t="s">
        <v>7495</v>
      </c>
      <c r="K51" s="8">
        <v>125660000</v>
      </c>
      <c r="L51" s="8">
        <v>2380000</v>
      </c>
      <c r="M51" s="8">
        <v>448710000</v>
      </c>
      <c r="N51" s="8">
        <v>128389999999.99998</v>
      </c>
      <c r="O51" s="6">
        <f t="shared" si="0"/>
        <v>-0.37573153609706011</v>
      </c>
      <c r="P51" s="6">
        <f t="shared" si="1"/>
        <v>0.59995659798053069</v>
      </c>
      <c r="Q51" s="6">
        <f t="shared" si="2"/>
        <v>2.0040657329852554</v>
      </c>
      <c r="R51" s="12">
        <f t="shared" si="3"/>
        <v>0.82605171166642988</v>
      </c>
      <c r="T51" s="12">
        <f>MATCH(A51,'[1]Final List'!$A:$A,0)</f>
        <v>34</v>
      </c>
    </row>
    <row r="52" spans="1:20" x14ac:dyDescent="0.25">
      <c r="A52" s="5" t="s">
        <v>7547</v>
      </c>
      <c r="B52" t="s">
        <v>7548</v>
      </c>
      <c r="C52" t="s">
        <v>7549</v>
      </c>
      <c r="D52">
        <v>58.84</v>
      </c>
      <c r="E52">
        <v>55.89</v>
      </c>
      <c r="F52" t="s">
        <v>1521</v>
      </c>
      <c r="G52" t="s">
        <v>7550</v>
      </c>
      <c r="H52">
        <v>20.04</v>
      </c>
      <c r="I52">
        <v>0.02</v>
      </c>
      <c r="J52" t="s">
        <v>7551</v>
      </c>
      <c r="K52" s="8">
        <v>86320000</v>
      </c>
      <c r="L52" s="8">
        <v>6620000</v>
      </c>
      <c r="M52" s="8">
        <v>481360000</v>
      </c>
      <c r="N52" s="8">
        <v>102750000000</v>
      </c>
      <c r="O52" s="6">
        <f t="shared" si="0"/>
        <v>-0.47135472908834292</v>
      </c>
      <c r="P52" s="6">
        <f t="shared" si="1"/>
        <v>0.89993489697079598</v>
      </c>
      <c r="Q52" s="6">
        <f t="shared" si="2"/>
        <v>1.5666040831151555</v>
      </c>
      <c r="R52" s="12">
        <f t="shared" si="3"/>
        <v>0.82567772760227598</v>
      </c>
      <c r="T52" s="12">
        <f>MATCH(A52,'[1]Final List'!$A:$A,0)</f>
        <v>47</v>
      </c>
    </row>
    <row r="53" spans="1:20" x14ac:dyDescent="0.25">
      <c r="A53" s="5" t="s">
        <v>7724</v>
      </c>
      <c r="B53" t="s">
        <v>7725</v>
      </c>
      <c r="C53" t="s">
        <v>7726</v>
      </c>
      <c r="D53">
        <v>123.46</v>
      </c>
      <c r="E53">
        <v>123.12</v>
      </c>
      <c r="F53" t="s">
        <v>1067</v>
      </c>
      <c r="G53" t="s">
        <v>7727</v>
      </c>
      <c r="H53">
        <v>20.78</v>
      </c>
      <c r="I53">
        <v>0.02</v>
      </c>
      <c r="J53" t="s">
        <v>7728</v>
      </c>
      <c r="K53" s="8">
        <v>127920000</v>
      </c>
      <c r="L53" s="8">
        <v>4210000</v>
      </c>
      <c r="M53" s="8">
        <v>776390000</v>
      </c>
      <c r="N53" s="8">
        <v>98780000000</v>
      </c>
      <c r="O53" s="6">
        <f t="shared" si="0"/>
        <v>-0.39987880705445472</v>
      </c>
      <c r="P53" s="6">
        <f t="shared" si="1"/>
        <v>0.89993489697079598</v>
      </c>
      <c r="Q53" s="6">
        <f t="shared" si="2"/>
        <v>1.4988691864699022</v>
      </c>
      <c r="R53" s="12">
        <f t="shared" si="3"/>
        <v>0.81965244301547768</v>
      </c>
      <c r="T53" s="12">
        <f>MATCH(A53,'[1]Final List'!$A:$A,0)</f>
        <v>51</v>
      </c>
    </row>
    <row r="54" spans="1:20" x14ac:dyDescent="0.25">
      <c r="A54" s="5" t="s">
        <v>7418</v>
      </c>
      <c r="B54" t="s">
        <v>7419</v>
      </c>
      <c r="C54" t="s">
        <v>7420</v>
      </c>
      <c r="D54">
        <v>50.9</v>
      </c>
      <c r="E54">
        <v>61.72</v>
      </c>
      <c r="F54" t="s">
        <v>4217</v>
      </c>
      <c r="G54" t="s">
        <v>7421</v>
      </c>
      <c r="H54">
        <v>24.58</v>
      </c>
      <c r="I54">
        <v>0.02</v>
      </c>
      <c r="J54" t="s">
        <v>7422</v>
      </c>
      <c r="K54" s="8">
        <v>100990000</v>
      </c>
      <c r="L54" s="8">
        <v>7330000</v>
      </c>
      <c r="M54" s="8">
        <v>409460000</v>
      </c>
      <c r="N54" s="8">
        <v>83220000000</v>
      </c>
      <c r="O54" s="6">
        <f t="shared" si="0"/>
        <v>-3.2840288502056995E-2</v>
      </c>
      <c r="P54" s="6">
        <f t="shared" si="1"/>
        <v>0.89993489697079598</v>
      </c>
      <c r="Q54" s="6">
        <f t="shared" si="2"/>
        <v>1.2333893396688587</v>
      </c>
      <c r="R54" s="12">
        <f t="shared" si="3"/>
        <v>0.81341619268564425</v>
      </c>
      <c r="T54" s="12">
        <f>MATCH(A54,'[1]Final List'!$A:$A,0)</f>
        <v>42</v>
      </c>
    </row>
    <row r="55" spans="1:20" x14ac:dyDescent="0.25">
      <c r="A55" s="5" t="s">
        <v>7658</v>
      </c>
      <c r="B55" t="s">
        <v>7659</v>
      </c>
      <c r="C55" t="s">
        <v>7660</v>
      </c>
      <c r="D55">
        <v>84.35</v>
      </c>
      <c r="E55">
        <v>85.06</v>
      </c>
      <c r="F55" t="s">
        <v>7661</v>
      </c>
      <c r="G55" t="s">
        <v>7662</v>
      </c>
      <c r="H55">
        <v>27.94</v>
      </c>
      <c r="I55">
        <v>0.02</v>
      </c>
      <c r="J55" t="s">
        <v>7663</v>
      </c>
      <c r="K55" s="8">
        <v>154780000</v>
      </c>
      <c r="L55" s="8">
        <v>6900000</v>
      </c>
      <c r="M55" s="8">
        <v>654720000</v>
      </c>
      <c r="N55" s="8">
        <v>69650000000</v>
      </c>
      <c r="O55" s="6">
        <f t="shared" si="0"/>
        <v>0.2916990331653268</v>
      </c>
      <c r="P55" s="6">
        <f t="shared" si="1"/>
        <v>0.89993489697079598</v>
      </c>
      <c r="Q55" s="6">
        <f t="shared" si="2"/>
        <v>1.0018622496245038</v>
      </c>
      <c r="R55" s="12">
        <f t="shared" si="3"/>
        <v>0.80886593000581442</v>
      </c>
      <c r="T55" s="12">
        <f>MATCH(A55,'[1]Final List'!$A:$A,0)</f>
        <v>79</v>
      </c>
    </row>
    <row r="56" spans="1:20" x14ac:dyDescent="0.25">
      <c r="A56" s="5" t="s">
        <v>7356</v>
      </c>
      <c r="B56" t="s">
        <v>7357</v>
      </c>
      <c r="C56" t="s">
        <v>7358</v>
      </c>
      <c r="D56">
        <v>55.37</v>
      </c>
      <c r="E56">
        <v>47.9</v>
      </c>
      <c r="F56" t="s">
        <v>3215</v>
      </c>
      <c r="G56" t="s">
        <v>7359</v>
      </c>
      <c r="H56">
        <v>26.34</v>
      </c>
      <c r="I56">
        <v>0.02</v>
      </c>
      <c r="J56" t="s">
        <v>7360</v>
      </c>
      <c r="K56" s="8">
        <v>72330000</v>
      </c>
      <c r="L56" s="8">
        <v>6810000</v>
      </c>
      <c r="M56" s="8">
        <v>387950000</v>
      </c>
      <c r="N56" s="8">
        <v>74650000000</v>
      </c>
      <c r="O56" s="6">
        <f t="shared" si="0"/>
        <v>0.13715649903800117</v>
      </c>
      <c r="P56" s="6">
        <f t="shared" si="1"/>
        <v>0.89993489697079598</v>
      </c>
      <c r="Q56" s="6">
        <f t="shared" si="2"/>
        <v>1.0871706836865358</v>
      </c>
      <c r="R56" s="12">
        <f t="shared" si="3"/>
        <v>0.80354995339895896</v>
      </c>
      <c r="T56" s="12">
        <f>MATCH(A56,'[1]Final List'!$A:$A,0)</f>
        <v>90</v>
      </c>
    </row>
    <row r="57" spans="1:20" x14ac:dyDescent="0.25">
      <c r="A57" s="5" t="s">
        <v>5614</v>
      </c>
      <c r="B57" t="s">
        <v>5615</v>
      </c>
      <c r="C57" t="s">
        <v>5616</v>
      </c>
      <c r="D57">
        <v>55.44</v>
      </c>
      <c r="E57">
        <v>42.75</v>
      </c>
      <c r="F57" t="s">
        <v>1132</v>
      </c>
      <c r="G57" t="s">
        <v>5617</v>
      </c>
      <c r="H57">
        <v>42.13</v>
      </c>
      <c r="I57">
        <v>0.02</v>
      </c>
      <c r="J57" t="s">
        <v>5618</v>
      </c>
      <c r="K57" s="8">
        <v>49960000</v>
      </c>
      <c r="L57" s="8">
        <v>4460000</v>
      </c>
      <c r="M57" s="8">
        <v>86650000</v>
      </c>
      <c r="N57" s="8">
        <v>14280000000</v>
      </c>
      <c r="O57" s="6">
        <f t="shared" si="0"/>
        <v>1.6622981327070447</v>
      </c>
      <c r="P57" s="6">
        <f t="shared" si="1"/>
        <v>0.89993489697079598</v>
      </c>
      <c r="Q57" s="6">
        <f t="shared" si="2"/>
        <v>5.7156650821561433E-2</v>
      </c>
      <c r="R57" s="12">
        <f t="shared" si="3"/>
        <v>0.79957407027327543</v>
      </c>
      <c r="T57" s="12">
        <f>MATCH(A57,'[1]Final List'!$A:$A,0)</f>
        <v>464</v>
      </c>
    </row>
    <row r="58" spans="1:20" x14ac:dyDescent="0.25">
      <c r="A58" s="5" t="s">
        <v>7512</v>
      </c>
      <c r="B58" t="s">
        <v>7513</v>
      </c>
      <c r="C58" t="s">
        <v>7514</v>
      </c>
      <c r="D58">
        <v>65.680000000000007</v>
      </c>
      <c r="E58">
        <v>73.5</v>
      </c>
      <c r="F58" t="s">
        <v>1969</v>
      </c>
      <c r="G58" t="s">
        <v>7515</v>
      </c>
      <c r="H58">
        <v>27.98</v>
      </c>
      <c r="I58">
        <v>0.02</v>
      </c>
      <c r="J58" t="s">
        <v>7516</v>
      </c>
      <c r="K58" s="8">
        <v>167100000</v>
      </c>
      <c r="L58" s="8">
        <v>9210000</v>
      </c>
      <c r="M58" s="8">
        <v>464340000</v>
      </c>
      <c r="N58" s="8">
        <v>66830000000</v>
      </c>
      <c r="O58" s="6">
        <f t="shared" si="0"/>
        <v>0.29556259651850986</v>
      </c>
      <c r="P58" s="6">
        <f t="shared" si="1"/>
        <v>0.89993489697079598</v>
      </c>
      <c r="Q58" s="6">
        <f t="shared" si="2"/>
        <v>0.9537482928135177</v>
      </c>
      <c r="R58" s="12">
        <f t="shared" si="3"/>
        <v>0.79520445563315523</v>
      </c>
      <c r="T58" s="12">
        <f>MATCH(A58,'[1]Final List'!$A:$A,0)</f>
        <v>73</v>
      </c>
    </row>
    <row r="59" spans="1:20" x14ac:dyDescent="0.25">
      <c r="A59" s="5" t="s">
        <v>7456</v>
      </c>
      <c r="B59" t="s">
        <v>7457</v>
      </c>
      <c r="C59" t="s">
        <v>7458</v>
      </c>
      <c r="D59">
        <v>100.61</v>
      </c>
      <c r="E59">
        <v>93.21</v>
      </c>
      <c r="F59" t="s">
        <v>1772</v>
      </c>
      <c r="G59" t="s">
        <v>7459</v>
      </c>
      <c r="H59">
        <v>21.93</v>
      </c>
      <c r="I59">
        <v>0.02</v>
      </c>
      <c r="J59" t="s">
        <v>7460</v>
      </c>
      <c r="K59" s="8">
        <v>86570000</v>
      </c>
      <c r="L59" s="8">
        <v>3730000</v>
      </c>
      <c r="M59" s="8">
        <v>428000000</v>
      </c>
      <c r="N59" s="8">
        <v>86540000000</v>
      </c>
      <c r="O59" s="6">
        <f t="shared" si="0"/>
        <v>-0.28880136065043965</v>
      </c>
      <c r="P59" s="6">
        <f t="shared" si="1"/>
        <v>0.89993489697079598</v>
      </c>
      <c r="Q59" s="6">
        <f t="shared" si="2"/>
        <v>1.2900341398860478</v>
      </c>
      <c r="R59" s="12">
        <f t="shared" si="3"/>
        <v>0.77921741832112434</v>
      </c>
      <c r="T59" s="12">
        <f>MATCH(A59,'[1]Final List'!$A:$A,0)</f>
        <v>66</v>
      </c>
    </row>
    <row r="60" spans="1:20" x14ac:dyDescent="0.25">
      <c r="A60" s="5" t="s">
        <v>7779</v>
      </c>
      <c r="B60" t="s">
        <v>7780</v>
      </c>
      <c r="C60" t="s">
        <v>7781</v>
      </c>
      <c r="D60">
        <v>136.03</v>
      </c>
      <c r="E60">
        <v>122.4</v>
      </c>
      <c r="F60" t="s">
        <v>1168</v>
      </c>
      <c r="G60" t="s">
        <v>7782</v>
      </c>
      <c r="H60">
        <v>24.16</v>
      </c>
      <c r="I60">
        <v>0.03</v>
      </c>
      <c r="J60" t="s">
        <v>7783</v>
      </c>
      <c r="K60" s="8">
        <v>124350000</v>
      </c>
      <c r="L60" s="8">
        <v>4690000</v>
      </c>
      <c r="M60" s="8">
        <v>873240000</v>
      </c>
      <c r="N60" s="8">
        <v>105500000000</v>
      </c>
      <c r="O60" s="6">
        <f t="shared" si="0"/>
        <v>-7.3407703710479749E-2</v>
      </c>
      <c r="P60" s="6">
        <f t="shared" si="1"/>
        <v>0.59995659798053069</v>
      </c>
      <c r="Q60" s="6">
        <f t="shared" si="2"/>
        <v>1.6135237218492731</v>
      </c>
      <c r="R60" s="12">
        <f t="shared" si="3"/>
        <v>0.76935387480295137</v>
      </c>
      <c r="T60" s="12">
        <f>MATCH(A60,'[1]Final List'!$A:$A,0)</f>
        <v>53</v>
      </c>
    </row>
    <row r="61" spans="1:20" x14ac:dyDescent="0.25">
      <c r="A61" s="5" t="s">
        <v>7246</v>
      </c>
      <c r="B61" t="s">
        <v>7247</v>
      </c>
      <c r="C61" t="s">
        <v>7248</v>
      </c>
      <c r="D61">
        <v>65.48</v>
      </c>
      <c r="E61">
        <v>52.29</v>
      </c>
      <c r="F61" t="s">
        <v>4801</v>
      </c>
      <c r="G61" t="s">
        <v>7249</v>
      </c>
      <c r="H61">
        <v>23.6</v>
      </c>
      <c r="I61">
        <v>0.02</v>
      </c>
      <c r="J61" t="s">
        <v>7250</v>
      </c>
      <c r="K61" s="8">
        <v>80690000</v>
      </c>
      <c r="L61" s="8">
        <v>6640000</v>
      </c>
      <c r="M61" s="8">
        <v>331200000</v>
      </c>
      <c r="N61" s="8">
        <v>76690000000</v>
      </c>
      <c r="O61" s="6">
        <f t="shared" si="0"/>
        <v>-0.12749759065504354</v>
      </c>
      <c r="P61" s="6">
        <f t="shared" si="1"/>
        <v>0.89993489697079598</v>
      </c>
      <c r="Q61" s="6">
        <f t="shared" si="2"/>
        <v>1.1219765247838447</v>
      </c>
      <c r="R61" s="12">
        <f t="shared" si="3"/>
        <v>0.76106088778954262</v>
      </c>
      <c r="T61" s="12">
        <f>MATCH(A61,'[1]Final List'!$A:$A,0)</f>
        <v>82</v>
      </c>
    </row>
    <row r="62" spans="1:20" x14ac:dyDescent="0.25">
      <c r="A62" s="5" t="s">
        <v>6187</v>
      </c>
      <c r="B62" t="s">
        <v>6188</v>
      </c>
      <c r="C62" t="s">
        <v>6189</v>
      </c>
      <c r="D62">
        <v>26.47</v>
      </c>
      <c r="E62">
        <v>35.54</v>
      </c>
      <c r="F62" t="s">
        <v>1922</v>
      </c>
      <c r="G62" t="s">
        <v>6190</v>
      </c>
      <c r="H62">
        <v>58.57</v>
      </c>
      <c r="I62">
        <v>0.04</v>
      </c>
      <c r="J62" t="s">
        <v>6191</v>
      </c>
      <c r="K62" s="8">
        <v>60070000</v>
      </c>
      <c r="L62" s="8">
        <v>8960000</v>
      </c>
      <c r="M62" s="8">
        <v>126710000</v>
      </c>
      <c r="N62" s="8">
        <v>12860000000</v>
      </c>
      <c r="O62" s="6">
        <f t="shared" si="0"/>
        <v>3</v>
      </c>
      <c r="P62" s="6">
        <f t="shared" si="1"/>
        <v>0.29997829899026535</v>
      </c>
      <c r="Q62" s="6">
        <f t="shared" si="2"/>
        <v>3.2929055547944348E-2</v>
      </c>
      <c r="R62" s="12">
        <f t="shared" si="3"/>
        <v>0.75986786615951607</v>
      </c>
      <c r="T62" s="12">
        <f>MATCH(A62,'[1]Final List'!$A:$A,0)</f>
        <v>353</v>
      </c>
    </row>
    <row r="63" spans="1:20" x14ac:dyDescent="0.25">
      <c r="A63" s="5" t="s">
        <v>7129</v>
      </c>
      <c r="B63" t="s">
        <v>7130</v>
      </c>
      <c r="C63" t="s">
        <v>7131</v>
      </c>
      <c r="D63">
        <v>64.599999999999994</v>
      </c>
      <c r="E63">
        <v>73.03</v>
      </c>
      <c r="F63" t="s">
        <v>1521</v>
      </c>
      <c r="G63" t="s">
        <v>7127</v>
      </c>
      <c r="H63">
        <v>26.46</v>
      </c>
      <c r="I63">
        <v>0.02</v>
      </c>
      <c r="J63" t="s">
        <v>7132</v>
      </c>
      <c r="K63" s="8">
        <v>104190000</v>
      </c>
      <c r="L63" s="8">
        <v>6620000</v>
      </c>
      <c r="M63" s="8">
        <v>288700000</v>
      </c>
      <c r="N63" s="8">
        <v>64060000000</v>
      </c>
      <c r="O63" s="6">
        <f t="shared" si="0"/>
        <v>0.14874718909755069</v>
      </c>
      <c r="P63" s="6">
        <f t="shared" si="1"/>
        <v>0.89993489697079598</v>
      </c>
      <c r="Q63" s="6">
        <f t="shared" si="2"/>
        <v>0.906487420343152</v>
      </c>
      <c r="R63" s="12">
        <f t="shared" si="3"/>
        <v>0.75166311240785366</v>
      </c>
      <c r="T63" s="12">
        <f>MATCH(A63,'[1]Final List'!$A:$A,0)</f>
        <v>74</v>
      </c>
    </row>
    <row r="64" spans="1:20" x14ac:dyDescent="0.25">
      <c r="A64" s="5" t="s">
        <v>7552</v>
      </c>
      <c r="B64" t="s">
        <v>7553</v>
      </c>
      <c r="C64" t="s">
        <v>7554</v>
      </c>
      <c r="D64">
        <v>80.2</v>
      </c>
      <c r="E64">
        <v>82.22</v>
      </c>
      <c r="F64" t="s">
        <v>1056</v>
      </c>
      <c r="G64" t="s">
        <v>7555</v>
      </c>
      <c r="H64">
        <v>19.78</v>
      </c>
      <c r="I64">
        <v>0.02</v>
      </c>
      <c r="J64" t="s">
        <v>7556</v>
      </c>
      <c r="K64" s="8">
        <v>66190000</v>
      </c>
      <c r="L64" s="8">
        <v>4150000.0000000005</v>
      </c>
      <c r="M64" s="8">
        <v>485550000</v>
      </c>
      <c r="N64" s="8">
        <v>87630000000</v>
      </c>
      <c r="O64" s="6">
        <f t="shared" si="0"/>
        <v>-0.49646789088403315</v>
      </c>
      <c r="P64" s="6">
        <f t="shared" si="1"/>
        <v>0.89993489697079598</v>
      </c>
      <c r="Q64" s="6">
        <f t="shared" si="2"/>
        <v>1.3086313785115709</v>
      </c>
      <c r="R64" s="12">
        <f t="shared" si="3"/>
        <v>0.74326328386206264</v>
      </c>
      <c r="T64" s="12">
        <f>MATCH(A64,'[1]Final List'!$A:$A,0)</f>
        <v>54</v>
      </c>
    </row>
    <row r="65" spans="1:20" x14ac:dyDescent="0.25">
      <c r="A65" s="5" t="s">
        <v>7774</v>
      </c>
      <c r="B65" t="s">
        <v>7775</v>
      </c>
      <c r="C65" t="s">
        <v>7776</v>
      </c>
      <c r="D65">
        <v>153.99</v>
      </c>
      <c r="E65">
        <v>139.56</v>
      </c>
      <c r="F65" t="s">
        <v>2429</v>
      </c>
      <c r="G65" t="s">
        <v>7777</v>
      </c>
      <c r="H65">
        <v>25.26</v>
      </c>
      <c r="I65">
        <v>0.03</v>
      </c>
      <c r="J65" t="s">
        <v>7778</v>
      </c>
      <c r="K65" s="8">
        <v>207370000</v>
      </c>
      <c r="L65" s="8">
        <v>5120000</v>
      </c>
      <c r="M65" s="8">
        <v>855860000</v>
      </c>
      <c r="N65" s="8">
        <v>92030000000</v>
      </c>
      <c r="O65" s="6">
        <f t="shared" si="0"/>
        <v>3.2840288502056648E-2</v>
      </c>
      <c r="P65" s="6">
        <f t="shared" si="1"/>
        <v>0.59995659798053069</v>
      </c>
      <c r="Q65" s="6">
        <f t="shared" si="2"/>
        <v>1.3837028004861589</v>
      </c>
      <c r="R65" s="12">
        <f t="shared" si="3"/>
        <v>0.72165719683652441</v>
      </c>
      <c r="T65" s="12">
        <f>MATCH(A65,'[1]Final List'!$A:$A,0)</f>
        <v>65</v>
      </c>
    </row>
    <row r="66" spans="1:20" x14ac:dyDescent="0.25">
      <c r="A66" s="5" t="s">
        <v>6318</v>
      </c>
      <c r="B66" t="s">
        <v>6319</v>
      </c>
      <c r="C66" t="s">
        <v>6320</v>
      </c>
      <c r="D66">
        <v>41.21</v>
      </c>
      <c r="E66">
        <v>41.78</v>
      </c>
      <c r="F66" t="s">
        <v>1050</v>
      </c>
      <c r="G66" t="s">
        <v>6321</v>
      </c>
      <c r="H66">
        <v>65.66</v>
      </c>
      <c r="I66">
        <v>0.04</v>
      </c>
      <c r="J66" t="s">
        <v>4173</v>
      </c>
      <c r="K66" s="8">
        <v>51240000</v>
      </c>
      <c r="L66" s="8">
        <v>4130000</v>
      </c>
      <c r="M66" s="8">
        <v>140490000</v>
      </c>
      <c r="N66" s="8">
        <v>4870000000</v>
      </c>
      <c r="O66" s="6">
        <f t="shared" ref="O66:O129" si="4">IF((H66-MEDIAN(H:H))/_xlfn.STDEV.P(H:H)&gt;3,3,IF((H66-MEDIAN(H:H))/_xlfn.STDEV.P(H:H)&lt;-3,-3,(H66-MEDIAN(H:H))/_xlfn.STDEV.P(H:H)))</f>
        <v>3</v>
      </c>
      <c r="P66" s="6">
        <f t="shared" ref="P66:P129" si="5">IF(-(I66-MEDIAN(I:I))/_xlfn.STDEV.P(I:I)&gt;3,3,IF(-(I66-MEDIAN(I:I))/_xlfn.STDEV.P(I:I)&lt;-3,-3,-(I66-MEDIAN(I:I))/_xlfn.STDEV.P(I:I)))</f>
        <v>0.29997829899026535</v>
      </c>
      <c r="Q66" s="6">
        <f t="shared" ref="Q66:Q129" si="6">IF((N66-MEDIAN(N:N))/_xlfn.STDEV.P(N:N)&gt;3,3,IF((N66-MEDIAN(N:N))/_xlfn.STDEV.P(N:N)&lt;-3,-3,(N66-MEDIAN(N:N))/_xlfn.STDEV.P(N:N)))</f>
        <v>-0.10339382208318278</v>
      </c>
      <c r="R66" s="12">
        <f t="shared" ref="R66:R129" si="7">0.2*O66+0.5*P66+0.3*Q66</f>
        <v>0.7189710028701779</v>
      </c>
      <c r="T66" s="12">
        <f>MATCH(A66,'[1]Final List'!$A:$A,0)</f>
        <v>655</v>
      </c>
    </row>
    <row r="67" spans="1:20" x14ac:dyDescent="0.25">
      <c r="A67" s="5" t="s">
        <v>4938</v>
      </c>
      <c r="B67" t="s">
        <v>4939</v>
      </c>
      <c r="C67" t="s">
        <v>4940</v>
      </c>
      <c r="D67">
        <v>29.12</v>
      </c>
      <c r="E67">
        <v>33.869999999999997</v>
      </c>
      <c r="F67" t="s">
        <v>4941</v>
      </c>
      <c r="G67" t="s">
        <v>4942</v>
      </c>
      <c r="H67">
        <v>64.84</v>
      </c>
      <c r="I67">
        <v>0.04</v>
      </c>
      <c r="J67" t="s">
        <v>4943</v>
      </c>
      <c r="K67" s="8">
        <v>28900000</v>
      </c>
      <c r="L67" s="8">
        <v>2680000</v>
      </c>
      <c r="M67" s="8">
        <v>56460000</v>
      </c>
      <c r="N67" s="8">
        <v>4660000000</v>
      </c>
      <c r="O67" s="6">
        <f t="shared" si="4"/>
        <v>3</v>
      </c>
      <c r="P67" s="6">
        <f t="shared" si="5"/>
        <v>0.29997829899026535</v>
      </c>
      <c r="Q67" s="6">
        <f t="shared" si="6"/>
        <v>-0.10697677631378812</v>
      </c>
      <c r="R67" s="12">
        <f t="shared" si="7"/>
        <v>0.71789611660099628</v>
      </c>
      <c r="T67" s="12">
        <f>MATCH(A67,'[1]Final List'!$A:$A,0)</f>
        <v>622</v>
      </c>
    </row>
    <row r="68" spans="1:20" x14ac:dyDescent="0.25">
      <c r="A68" s="5" t="s">
        <v>7827</v>
      </c>
      <c r="B68" t="s">
        <v>7828</v>
      </c>
      <c r="C68" t="s">
        <v>7829</v>
      </c>
      <c r="D68">
        <v>246.67</v>
      </c>
      <c r="E68">
        <v>245.18</v>
      </c>
      <c r="F68" t="s">
        <v>854</v>
      </c>
      <c r="G68" t="s">
        <v>654</v>
      </c>
      <c r="H68">
        <v>23.56</v>
      </c>
      <c r="I68">
        <v>0.03</v>
      </c>
      <c r="J68" t="s">
        <v>7830</v>
      </c>
      <c r="K68" s="8">
        <v>224240000</v>
      </c>
      <c r="L68" s="8">
        <v>3190000</v>
      </c>
      <c r="M68" s="8">
        <v>1040000000</v>
      </c>
      <c r="N68" s="8">
        <v>97100000000</v>
      </c>
      <c r="O68" s="6">
        <f t="shared" si="4"/>
        <v>-0.13136115400822695</v>
      </c>
      <c r="P68" s="6">
        <f t="shared" si="5"/>
        <v>0.59995659798053069</v>
      </c>
      <c r="Q68" s="6">
        <f t="shared" si="6"/>
        <v>1.4702055526250595</v>
      </c>
      <c r="R68" s="12">
        <f t="shared" si="7"/>
        <v>0.7147677339761378</v>
      </c>
      <c r="T68" s="12">
        <f>MATCH(A68,'[1]Final List'!$A:$A,0)</f>
        <v>50</v>
      </c>
    </row>
    <row r="69" spans="1:20" x14ac:dyDescent="0.25">
      <c r="A69" s="5" t="s">
        <v>6445</v>
      </c>
      <c r="B69" t="s">
        <v>6446</v>
      </c>
      <c r="C69" t="s">
        <v>6447</v>
      </c>
      <c r="D69">
        <v>39.72</v>
      </c>
      <c r="E69">
        <v>25.01</v>
      </c>
      <c r="F69" t="s">
        <v>4272</v>
      </c>
      <c r="G69" t="s">
        <v>6448</v>
      </c>
      <c r="H69">
        <v>64.39</v>
      </c>
      <c r="I69">
        <v>0.04</v>
      </c>
      <c r="J69" t="s">
        <v>2995</v>
      </c>
      <c r="K69" s="8">
        <v>45700000</v>
      </c>
      <c r="L69" s="8">
        <v>5330000</v>
      </c>
      <c r="M69" s="8">
        <v>156700000</v>
      </c>
      <c r="N69" s="8">
        <v>3670000000</v>
      </c>
      <c r="O69" s="6">
        <f t="shared" si="4"/>
        <v>3</v>
      </c>
      <c r="P69" s="6">
        <f t="shared" si="5"/>
        <v>0.29997829899026535</v>
      </c>
      <c r="Q69" s="6">
        <f t="shared" si="6"/>
        <v>-0.12386784625807046</v>
      </c>
      <c r="R69" s="12">
        <f t="shared" si="7"/>
        <v>0.71282879561771162</v>
      </c>
      <c r="T69" s="12" t="e">
        <f>MATCH(A69,'[1]Final List'!$A:$A,0)</f>
        <v>#N/A</v>
      </c>
    </row>
    <row r="70" spans="1:20" x14ac:dyDescent="0.25">
      <c r="A70" s="5" t="s">
        <v>7184</v>
      </c>
      <c r="B70" t="s">
        <v>7185</v>
      </c>
      <c r="C70" t="s">
        <v>7186</v>
      </c>
      <c r="D70">
        <v>50.54</v>
      </c>
      <c r="E70">
        <v>53.43</v>
      </c>
      <c r="F70" t="s">
        <v>7187</v>
      </c>
      <c r="G70" t="s">
        <v>7188</v>
      </c>
      <c r="H70">
        <v>18.72</v>
      </c>
      <c r="I70">
        <v>0.02</v>
      </c>
      <c r="J70" t="s">
        <v>7189</v>
      </c>
      <c r="K70" s="8">
        <v>73070000</v>
      </c>
      <c r="L70" s="8">
        <v>6520000</v>
      </c>
      <c r="M70" s="8">
        <v>311840000</v>
      </c>
      <c r="N70" s="8">
        <v>83430000000</v>
      </c>
      <c r="O70" s="6">
        <f t="shared" si="4"/>
        <v>-0.59885231974338649</v>
      </c>
      <c r="P70" s="6">
        <f t="shared" si="5"/>
        <v>0.89993489697079598</v>
      </c>
      <c r="Q70" s="6">
        <f t="shared" si="6"/>
        <v>1.2369722938994638</v>
      </c>
      <c r="R70" s="12">
        <f t="shared" si="7"/>
        <v>0.70128867270655981</v>
      </c>
      <c r="T70" s="12">
        <f>MATCH(A70,'[1]Final List'!$A:$A,0)</f>
        <v>61</v>
      </c>
    </row>
    <row r="71" spans="1:20" x14ac:dyDescent="0.25">
      <c r="A71" s="5" t="s">
        <v>6737</v>
      </c>
      <c r="B71" t="s">
        <v>6738</v>
      </c>
      <c r="C71" t="s">
        <v>6739</v>
      </c>
      <c r="D71">
        <v>45.57</v>
      </c>
      <c r="E71">
        <v>54.39</v>
      </c>
      <c r="F71" t="s">
        <v>1380</v>
      </c>
      <c r="G71" t="s">
        <v>6740</v>
      </c>
      <c r="H71">
        <v>33.630000000000003</v>
      </c>
      <c r="I71">
        <v>0.02</v>
      </c>
      <c r="J71" t="s">
        <v>6741</v>
      </c>
      <c r="K71" s="8">
        <v>71020000</v>
      </c>
      <c r="L71" s="8">
        <v>5870000</v>
      </c>
      <c r="M71" s="8">
        <v>197530000</v>
      </c>
      <c r="N71" s="8">
        <v>23510000000</v>
      </c>
      <c r="O71" s="6">
        <f t="shared" si="4"/>
        <v>0.84129092015562812</v>
      </c>
      <c r="P71" s="6">
        <f t="shared" si="5"/>
        <v>0.89993489697079598</v>
      </c>
      <c r="Q71" s="6">
        <f t="shared" si="6"/>
        <v>0.21463602010007249</v>
      </c>
      <c r="R71" s="12">
        <f t="shared" si="7"/>
        <v>0.68261643854654541</v>
      </c>
      <c r="T71" s="12">
        <f>MATCH(A71,'[1]Final List'!$A:$A,0)</f>
        <v>189</v>
      </c>
    </row>
    <row r="72" spans="1:20" x14ac:dyDescent="0.25">
      <c r="A72" s="5" t="s">
        <v>7790</v>
      </c>
      <c r="B72" t="s">
        <v>7791</v>
      </c>
      <c r="C72" t="s">
        <v>7792</v>
      </c>
      <c r="D72">
        <v>50.35</v>
      </c>
      <c r="E72">
        <v>37.74</v>
      </c>
      <c r="F72" t="s">
        <v>2838</v>
      </c>
      <c r="G72" t="s">
        <v>7793</v>
      </c>
      <c r="H72">
        <v>49.97</v>
      </c>
      <c r="I72">
        <v>0.04</v>
      </c>
      <c r="J72" t="s">
        <v>7794</v>
      </c>
      <c r="K72" s="8">
        <v>229490000</v>
      </c>
      <c r="L72" s="8">
        <v>16670000.000000002</v>
      </c>
      <c r="M72" s="8">
        <v>895290000</v>
      </c>
      <c r="N72" s="8">
        <v>19960000000</v>
      </c>
      <c r="O72" s="6">
        <f t="shared" si="4"/>
        <v>2.419556549930939</v>
      </c>
      <c r="P72" s="6">
        <f t="shared" si="5"/>
        <v>0.29997829899026535</v>
      </c>
      <c r="Q72" s="6">
        <f t="shared" si="6"/>
        <v>0.15406703191602977</v>
      </c>
      <c r="R72" s="12">
        <f t="shared" si="7"/>
        <v>0.68012056905612939</v>
      </c>
      <c r="T72" s="12">
        <f>MATCH(A72,'[1]Final List'!$A:$A,0)</f>
        <v>337</v>
      </c>
    </row>
    <row r="73" spans="1:20" x14ac:dyDescent="0.25">
      <c r="A73" s="5" t="s">
        <v>7361</v>
      </c>
      <c r="B73" t="s">
        <v>7362</v>
      </c>
      <c r="C73" t="s">
        <v>7363</v>
      </c>
      <c r="D73">
        <v>36.49</v>
      </c>
      <c r="E73">
        <v>31.97</v>
      </c>
      <c r="F73" t="s">
        <v>7364</v>
      </c>
      <c r="G73" t="s">
        <v>7365</v>
      </c>
      <c r="H73">
        <v>29.38</v>
      </c>
      <c r="I73">
        <v>0.03</v>
      </c>
      <c r="J73" t="s">
        <v>7366</v>
      </c>
      <c r="K73" s="8">
        <v>80890000</v>
      </c>
      <c r="L73" s="8">
        <v>10850000</v>
      </c>
      <c r="M73" s="8">
        <v>388150000</v>
      </c>
      <c r="N73" s="8">
        <v>67230000000.000008</v>
      </c>
      <c r="O73" s="6">
        <f t="shared" si="4"/>
        <v>0.43078731387991948</v>
      </c>
      <c r="P73" s="6">
        <f t="shared" si="5"/>
        <v>0.59995659798053069</v>
      </c>
      <c r="Q73" s="6">
        <f t="shared" si="6"/>
        <v>0.96057296753848043</v>
      </c>
      <c r="R73" s="12">
        <f t="shared" si="7"/>
        <v>0.6743076520277933</v>
      </c>
      <c r="T73" s="12">
        <f>MATCH(A73,'[1]Final List'!$A:$A,0)</f>
        <v>104</v>
      </c>
    </row>
    <row r="74" spans="1:20" x14ac:dyDescent="0.25">
      <c r="A74" s="5" t="s">
        <v>7350</v>
      </c>
      <c r="B74" t="s">
        <v>7351</v>
      </c>
      <c r="C74" t="s">
        <v>7352</v>
      </c>
      <c r="D74">
        <v>66.78</v>
      </c>
      <c r="E74">
        <v>51.86</v>
      </c>
      <c r="F74" t="s">
        <v>7353</v>
      </c>
      <c r="G74" t="s">
        <v>7354</v>
      </c>
      <c r="H74">
        <v>29.96</v>
      </c>
      <c r="I74">
        <v>0.02</v>
      </c>
      <c r="J74" t="s">
        <v>7355</v>
      </c>
      <c r="K74" s="8">
        <v>71700000</v>
      </c>
      <c r="L74" s="8">
        <v>5700000</v>
      </c>
      <c r="M74" s="8">
        <v>386660000</v>
      </c>
      <c r="N74" s="8">
        <v>34410000000</v>
      </c>
      <c r="O74" s="6">
        <f t="shared" si="4"/>
        <v>0.48680898250107518</v>
      </c>
      <c r="P74" s="6">
        <f t="shared" si="5"/>
        <v>0.89993489697079598</v>
      </c>
      <c r="Q74" s="6">
        <f t="shared" si="6"/>
        <v>0.40060840635530226</v>
      </c>
      <c r="R74" s="12">
        <f t="shared" si="7"/>
        <v>0.66751176689220371</v>
      </c>
      <c r="T74" s="12">
        <f>MATCH(A74,'[1]Final List'!$A:$A,0)</f>
        <v>195</v>
      </c>
    </row>
    <row r="75" spans="1:20" x14ac:dyDescent="0.25">
      <c r="A75" s="5" t="s">
        <v>7664</v>
      </c>
      <c r="B75" t="s">
        <v>7665</v>
      </c>
      <c r="C75" t="s">
        <v>7666</v>
      </c>
      <c r="D75">
        <v>58.16</v>
      </c>
      <c r="E75">
        <v>56.69</v>
      </c>
      <c r="F75" t="s">
        <v>7667</v>
      </c>
      <c r="G75" t="s">
        <v>7668</v>
      </c>
      <c r="H75">
        <v>17.25</v>
      </c>
      <c r="I75">
        <v>0.02</v>
      </c>
      <c r="J75" t="s">
        <v>7669</v>
      </c>
      <c r="K75" s="8">
        <v>153610000</v>
      </c>
      <c r="L75" s="8">
        <v>9990000</v>
      </c>
      <c r="M75" s="8">
        <v>666360000</v>
      </c>
      <c r="N75" s="8">
        <v>81750000000</v>
      </c>
      <c r="O75" s="6">
        <f t="shared" si="4"/>
        <v>-0.74083827297286664</v>
      </c>
      <c r="P75" s="6">
        <f t="shared" si="5"/>
        <v>0.89993489697079598</v>
      </c>
      <c r="Q75" s="6">
        <f t="shared" si="6"/>
        <v>1.2083086600546211</v>
      </c>
      <c r="R75" s="12">
        <f t="shared" si="7"/>
        <v>0.66429239190721101</v>
      </c>
      <c r="T75" s="12">
        <f>MATCH(A75,'[1]Final List'!$A:$A,0)</f>
        <v>64</v>
      </c>
    </row>
    <row r="76" spans="1:20" x14ac:dyDescent="0.25">
      <c r="A76" s="5" t="s">
        <v>7215</v>
      </c>
      <c r="B76" t="s">
        <v>7216</v>
      </c>
      <c r="C76" t="s">
        <v>7217</v>
      </c>
      <c r="D76">
        <v>121.89</v>
      </c>
      <c r="E76">
        <v>104.95</v>
      </c>
      <c r="F76" t="s">
        <v>4272</v>
      </c>
      <c r="G76" t="s">
        <v>7218</v>
      </c>
      <c r="H76">
        <v>22.28</v>
      </c>
      <c r="I76">
        <v>0.03</v>
      </c>
      <c r="J76" t="s">
        <v>7219</v>
      </c>
      <c r="K76" s="8">
        <v>150260000</v>
      </c>
      <c r="L76" s="8">
        <v>5330000</v>
      </c>
      <c r="M76" s="8">
        <v>319040000</v>
      </c>
      <c r="N76" s="8">
        <v>89390000000</v>
      </c>
      <c r="O76" s="6">
        <f t="shared" si="4"/>
        <v>-0.25499518131008708</v>
      </c>
      <c r="P76" s="6">
        <f t="shared" si="5"/>
        <v>0.59995659798053069</v>
      </c>
      <c r="Q76" s="6">
        <f t="shared" si="6"/>
        <v>1.338659947301406</v>
      </c>
      <c r="R76" s="12">
        <f t="shared" si="7"/>
        <v>0.65057724691866969</v>
      </c>
      <c r="T76" s="12">
        <f>MATCH(A76,'[1]Final List'!$A:$A,0)</f>
        <v>68</v>
      </c>
    </row>
    <row r="77" spans="1:20" x14ac:dyDescent="0.25">
      <c r="A77" s="5" t="s">
        <v>7646</v>
      </c>
      <c r="B77" t="s">
        <v>7647</v>
      </c>
      <c r="C77" t="s">
        <v>7648</v>
      </c>
      <c r="D77">
        <v>148.62</v>
      </c>
      <c r="E77">
        <v>146.85</v>
      </c>
      <c r="F77" t="s">
        <v>7649</v>
      </c>
      <c r="G77" t="s">
        <v>7650</v>
      </c>
      <c r="H77">
        <v>16.46</v>
      </c>
      <c r="I77">
        <v>0.03</v>
      </c>
      <c r="J77" t="s">
        <v>7651</v>
      </c>
      <c r="K77" s="8">
        <v>91050000</v>
      </c>
      <c r="L77" s="8">
        <v>3030000</v>
      </c>
      <c r="M77" s="8">
        <v>623010000</v>
      </c>
      <c r="N77" s="8">
        <v>111010000000</v>
      </c>
      <c r="O77" s="6">
        <f t="shared" si="4"/>
        <v>-0.81714364919823357</v>
      </c>
      <c r="P77" s="6">
        <f t="shared" si="5"/>
        <v>0.59995659798053069</v>
      </c>
      <c r="Q77" s="6">
        <f t="shared" si="6"/>
        <v>1.7075336161856325</v>
      </c>
      <c r="R77" s="12">
        <f t="shared" si="7"/>
        <v>0.64880965400630841</v>
      </c>
      <c r="T77" s="12">
        <f>MATCH(A77,'[1]Final List'!$A:$A,0)</f>
        <v>39</v>
      </c>
    </row>
    <row r="78" spans="1:20" x14ac:dyDescent="0.25">
      <c r="A78" s="5" t="s">
        <v>7480</v>
      </c>
      <c r="B78" t="s">
        <v>7481</v>
      </c>
      <c r="C78" t="s">
        <v>7482</v>
      </c>
      <c r="D78">
        <v>54.61</v>
      </c>
      <c r="E78">
        <v>52.37</v>
      </c>
      <c r="F78" t="s">
        <v>7483</v>
      </c>
      <c r="G78" t="s">
        <v>7484</v>
      </c>
      <c r="H78">
        <v>27.85</v>
      </c>
      <c r="I78">
        <v>0.02</v>
      </c>
      <c r="J78" t="s">
        <v>7485</v>
      </c>
      <c r="K78" s="8">
        <v>119010000</v>
      </c>
      <c r="L78" s="8">
        <v>7500000</v>
      </c>
      <c r="M78" s="8">
        <v>442800000</v>
      </c>
      <c r="N78" s="8">
        <v>38360000000</v>
      </c>
      <c r="O78" s="6">
        <f t="shared" si="4"/>
        <v>0.28300601562066474</v>
      </c>
      <c r="P78" s="6">
        <f t="shared" si="5"/>
        <v>0.89993489697079598</v>
      </c>
      <c r="Q78" s="6">
        <f t="shared" si="6"/>
        <v>0.46800206926430754</v>
      </c>
      <c r="R78" s="12">
        <f t="shared" si="7"/>
        <v>0.64696927238882318</v>
      </c>
      <c r="T78" s="12">
        <f>MATCH(A78,'[1]Final List'!$A:$A,0)</f>
        <v>169</v>
      </c>
    </row>
    <row r="79" spans="1:20" x14ac:dyDescent="0.25">
      <c r="A79" s="5" t="s">
        <v>7367</v>
      </c>
      <c r="B79" t="s">
        <v>7368</v>
      </c>
      <c r="C79" t="s">
        <v>7369</v>
      </c>
      <c r="D79">
        <v>109.11</v>
      </c>
      <c r="E79">
        <v>115.16</v>
      </c>
      <c r="F79" t="s">
        <v>1019</v>
      </c>
      <c r="G79" t="s">
        <v>7370</v>
      </c>
      <c r="H79">
        <v>20.75</v>
      </c>
      <c r="I79">
        <v>0.03</v>
      </c>
      <c r="J79" t="s">
        <v>7371</v>
      </c>
      <c r="K79" s="8">
        <v>98580000</v>
      </c>
      <c r="L79" s="8">
        <v>3960000</v>
      </c>
      <c r="M79" s="8">
        <v>389710000</v>
      </c>
      <c r="N79" s="8">
        <v>94010000000</v>
      </c>
      <c r="O79" s="6">
        <f t="shared" si="4"/>
        <v>-0.40277647956934221</v>
      </c>
      <c r="P79" s="6">
        <f t="shared" si="5"/>
        <v>0.59995659798053069</v>
      </c>
      <c r="Q79" s="6">
        <f t="shared" si="6"/>
        <v>1.4174849403747236</v>
      </c>
      <c r="R79" s="12">
        <f t="shared" si="7"/>
        <v>0.64466848518881403</v>
      </c>
      <c r="T79" s="12">
        <f>MATCH(A79,'[1]Final List'!$A:$A,0)</f>
        <v>43</v>
      </c>
    </row>
    <row r="80" spans="1:20" x14ac:dyDescent="0.25">
      <c r="A80" s="5" t="s">
        <v>7729</v>
      </c>
      <c r="B80" t="s">
        <v>7730</v>
      </c>
      <c r="C80" t="s">
        <v>7731</v>
      </c>
      <c r="D80">
        <v>52.05</v>
      </c>
      <c r="E80">
        <v>45.52</v>
      </c>
      <c r="F80" t="s">
        <v>1941</v>
      </c>
      <c r="G80" t="s">
        <v>7732</v>
      </c>
      <c r="H80">
        <v>25.78</v>
      </c>
      <c r="I80">
        <v>0.02</v>
      </c>
      <c r="J80" t="s">
        <v>7546</v>
      </c>
      <c r="K80" s="8">
        <v>93580000</v>
      </c>
      <c r="L80" s="8">
        <v>9060000</v>
      </c>
      <c r="M80" s="8">
        <v>785160000</v>
      </c>
      <c r="N80" s="8">
        <v>45550000000</v>
      </c>
      <c r="O80" s="6">
        <f t="shared" si="4"/>
        <v>8.3066612093437381E-2</v>
      </c>
      <c r="P80" s="6">
        <f t="shared" si="5"/>
        <v>0.89993489697079598</v>
      </c>
      <c r="Q80" s="6">
        <f t="shared" si="6"/>
        <v>0.59067559744550957</v>
      </c>
      <c r="R80" s="12">
        <f t="shared" si="7"/>
        <v>0.6437834501377383</v>
      </c>
      <c r="T80" s="12">
        <f>MATCH(A80,'[1]Final List'!$A:$A,0)</f>
        <v>146</v>
      </c>
    </row>
    <row r="81" spans="1:20" x14ac:dyDescent="0.25">
      <c r="A81" s="5" t="s">
        <v>7675</v>
      </c>
      <c r="B81" t="s">
        <v>7676</v>
      </c>
      <c r="C81" t="s">
        <v>7677</v>
      </c>
      <c r="D81">
        <v>174.66</v>
      </c>
      <c r="E81">
        <v>178.84</v>
      </c>
      <c r="F81" t="s">
        <v>1029</v>
      </c>
      <c r="G81" t="s">
        <v>7678</v>
      </c>
      <c r="H81">
        <v>21.88</v>
      </c>
      <c r="I81">
        <v>0.04</v>
      </c>
      <c r="J81" t="s">
        <v>7679</v>
      </c>
      <c r="K81" s="8">
        <v>167370000</v>
      </c>
      <c r="L81" s="8">
        <v>4019999.9999999995</v>
      </c>
      <c r="M81" s="8">
        <v>672260000</v>
      </c>
      <c r="N81" s="8">
        <v>116720000000</v>
      </c>
      <c r="O81" s="6">
        <f t="shared" si="4"/>
        <v>-0.29363081484191866</v>
      </c>
      <c r="P81" s="6">
        <f t="shared" si="5"/>
        <v>0.29997829899026535</v>
      </c>
      <c r="Q81" s="6">
        <f t="shared" si="6"/>
        <v>1.8049558478844729</v>
      </c>
      <c r="R81" s="12">
        <f t="shared" si="7"/>
        <v>0.6327497408920908</v>
      </c>
      <c r="T81" s="12">
        <f>MATCH(A81,'[1]Final List'!$A:$A,0)</f>
        <v>37</v>
      </c>
    </row>
    <row r="82" spans="1:20" x14ac:dyDescent="0.25">
      <c r="A82" s="5" t="s">
        <v>6879</v>
      </c>
      <c r="B82" t="s">
        <v>6880</v>
      </c>
      <c r="C82" t="s">
        <v>6881</v>
      </c>
      <c r="D82">
        <v>55.73</v>
      </c>
      <c r="E82">
        <v>53.73</v>
      </c>
      <c r="F82" t="s">
        <v>1204</v>
      </c>
      <c r="G82" t="s">
        <v>6882</v>
      </c>
      <c r="H82">
        <v>22.08</v>
      </c>
      <c r="I82">
        <v>0.02</v>
      </c>
      <c r="J82" t="s">
        <v>6883</v>
      </c>
      <c r="K82" s="8">
        <v>61720000</v>
      </c>
      <c r="L82" s="8">
        <v>4840000</v>
      </c>
      <c r="M82" s="8">
        <v>220870000</v>
      </c>
      <c r="N82" s="8">
        <v>56320000000</v>
      </c>
      <c r="O82" s="6">
        <f t="shared" si="4"/>
        <v>-0.27431299807600307</v>
      </c>
      <c r="P82" s="6">
        <f t="shared" si="5"/>
        <v>0.89993489697079598</v>
      </c>
      <c r="Q82" s="6">
        <f t="shared" si="6"/>
        <v>0.77442996441512646</v>
      </c>
      <c r="R82" s="12">
        <f t="shared" si="7"/>
        <v>0.6274338381947353</v>
      </c>
      <c r="T82" s="12">
        <f>MATCH(A82,'[1]Final List'!$A:$A,0)</f>
        <v>106</v>
      </c>
    </row>
    <row r="83" spans="1:20" x14ac:dyDescent="0.25">
      <c r="A83" s="5" t="s">
        <v>7314</v>
      </c>
      <c r="B83" t="s">
        <v>7315</v>
      </c>
      <c r="C83" t="s">
        <v>7316</v>
      </c>
      <c r="D83">
        <v>66.23</v>
      </c>
      <c r="E83">
        <v>65.78</v>
      </c>
      <c r="F83" t="s">
        <v>7317</v>
      </c>
      <c r="G83" t="s">
        <v>7318</v>
      </c>
      <c r="H83">
        <v>31.34</v>
      </c>
      <c r="I83">
        <v>0.03</v>
      </c>
      <c r="J83" t="s">
        <v>7319</v>
      </c>
      <c r="K83" s="8">
        <v>120890000</v>
      </c>
      <c r="L83" s="8">
        <v>6390000</v>
      </c>
      <c r="M83" s="8">
        <v>373080000</v>
      </c>
      <c r="N83" s="8">
        <v>50240000000</v>
      </c>
      <c r="O83" s="6">
        <f t="shared" si="4"/>
        <v>0.62010191818589333</v>
      </c>
      <c r="P83" s="6">
        <f t="shared" si="5"/>
        <v>0.59995659798053069</v>
      </c>
      <c r="Q83" s="6">
        <f t="shared" si="6"/>
        <v>0.67069490859569558</v>
      </c>
      <c r="R83" s="12">
        <f t="shared" si="7"/>
        <v>0.62520715520615266</v>
      </c>
      <c r="T83" s="12">
        <f>MATCH(A83,'[1]Final List'!$A:$A,0)</f>
        <v>117</v>
      </c>
    </row>
    <row r="84" spans="1:20" x14ac:dyDescent="0.25">
      <c r="A84" s="5" t="s">
        <v>7739</v>
      </c>
      <c r="B84" t="s">
        <v>7740</v>
      </c>
      <c r="C84" t="s">
        <v>7741</v>
      </c>
      <c r="D84">
        <v>225.3</v>
      </c>
      <c r="E84">
        <v>180.27</v>
      </c>
      <c r="F84" t="s">
        <v>7742</v>
      </c>
      <c r="G84" t="s">
        <v>7743</v>
      </c>
      <c r="H84">
        <v>30.5</v>
      </c>
      <c r="I84">
        <v>0.05</v>
      </c>
      <c r="J84" t="s">
        <v>7744</v>
      </c>
      <c r="K84" s="8">
        <v>136500000</v>
      </c>
      <c r="L84" s="8">
        <v>2870000</v>
      </c>
      <c r="M84" s="8">
        <v>799110000</v>
      </c>
      <c r="N84" s="8">
        <v>110950000000</v>
      </c>
      <c r="O84" s="6">
        <f t="shared" si="4"/>
        <v>0.53896708776904745</v>
      </c>
      <c r="P84" s="6">
        <f t="shared" si="5"/>
        <v>0</v>
      </c>
      <c r="Q84" s="6">
        <f t="shared" si="6"/>
        <v>1.7065099149768881</v>
      </c>
      <c r="R84" s="12">
        <f t="shared" si="7"/>
        <v>0.61974639204687598</v>
      </c>
      <c r="T84" s="12">
        <f>MATCH(A84,'[1]Final List'!$A:$A,0)</f>
        <v>57</v>
      </c>
    </row>
    <row r="85" spans="1:20" x14ac:dyDescent="0.25">
      <c r="A85" s="5" t="s">
        <v>7486</v>
      </c>
      <c r="B85" t="s">
        <v>7487</v>
      </c>
      <c r="C85" t="s">
        <v>7488</v>
      </c>
      <c r="D85">
        <v>193.35</v>
      </c>
      <c r="E85">
        <v>174.93</v>
      </c>
      <c r="F85" t="s">
        <v>687</v>
      </c>
      <c r="G85" t="s">
        <v>7489</v>
      </c>
      <c r="H85">
        <v>21.77</v>
      </c>
      <c r="I85">
        <v>0.03</v>
      </c>
      <c r="J85" t="s">
        <v>7490</v>
      </c>
      <c r="K85" s="8">
        <v>132600000</v>
      </c>
      <c r="L85" s="8">
        <v>2670000</v>
      </c>
      <c r="M85" s="8">
        <v>448050000</v>
      </c>
      <c r="N85" s="8">
        <v>84850000000</v>
      </c>
      <c r="O85" s="6">
        <f t="shared" si="4"/>
        <v>-0.30425561406317225</v>
      </c>
      <c r="P85" s="6">
        <f t="shared" si="5"/>
        <v>0.59995659798053069</v>
      </c>
      <c r="Q85" s="6">
        <f t="shared" si="6"/>
        <v>1.2611998891730809</v>
      </c>
      <c r="R85" s="12">
        <f t="shared" si="7"/>
        <v>0.6174871429295552</v>
      </c>
      <c r="T85" s="12">
        <f>MATCH(A85,'[1]Final List'!$A:$A,0)</f>
        <v>70</v>
      </c>
    </row>
    <row r="86" spans="1:20" x14ac:dyDescent="0.25">
      <c r="A86" s="5" t="s">
        <v>6915</v>
      </c>
      <c r="B86" t="s">
        <v>6916</v>
      </c>
      <c r="C86" t="s">
        <v>6917</v>
      </c>
      <c r="D86">
        <v>57.68</v>
      </c>
      <c r="E86">
        <v>76.239999999999995</v>
      </c>
      <c r="F86" t="s">
        <v>3149</v>
      </c>
      <c r="G86" t="s">
        <v>6918</v>
      </c>
      <c r="H86">
        <v>17.809999999999999</v>
      </c>
      <c r="I86">
        <v>0.02</v>
      </c>
      <c r="J86" t="s">
        <v>6919</v>
      </c>
      <c r="K86" s="8">
        <v>72970000</v>
      </c>
      <c r="L86" s="8">
        <v>4580000</v>
      </c>
      <c r="M86" s="8">
        <v>227310000</v>
      </c>
      <c r="N86" s="8">
        <v>70300000000</v>
      </c>
      <c r="O86" s="6">
        <f t="shared" si="4"/>
        <v>-0.6867483860283029</v>
      </c>
      <c r="P86" s="6">
        <f t="shared" si="5"/>
        <v>0.89993489697079598</v>
      </c>
      <c r="Q86" s="6">
        <f t="shared" si="6"/>
        <v>1.012952346052568</v>
      </c>
      <c r="R86" s="12">
        <f t="shared" si="7"/>
        <v>0.61650347509550785</v>
      </c>
      <c r="T86" s="12">
        <f>MATCH(A86,'[1]Final List'!$A:$A,0)</f>
        <v>44</v>
      </c>
    </row>
    <row r="87" spans="1:20" x14ac:dyDescent="0.25">
      <c r="A87" s="5" t="s">
        <v>7397</v>
      </c>
      <c r="B87" t="s">
        <v>7398</v>
      </c>
      <c r="C87" t="s">
        <v>7399</v>
      </c>
      <c r="D87">
        <v>96.36</v>
      </c>
      <c r="E87">
        <v>96.51</v>
      </c>
      <c r="F87" t="s">
        <v>2361</v>
      </c>
      <c r="G87" t="s">
        <v>7400</v>
      </c>
      <c r="H87">
        <v>16.29</v>
      </c>
      <c r="I87">
        <v>0.02</v>
      </c>
      <c r="J87" t="s">
        <v>7401</v>
      </c>
      <c r="K87" s="8">
        <v>136420000</v>
      </c>
      <c r="L87" s="8">
        <v>6830000</v>
      </c>
      <c r="M87" s="8">
        <v>399160000</v>
      </c>
      <c r="N87" s="8">
        <v>75150000000</v>
      </c>
      <c r="O87" s="6">
        <f t="shared" si="4"/>
        <v>-0.83356379344926201</v>
      </c>
      <c r="P87" s="6">
        <f t="shared" si="5"/>
        <v>0.89993489697079598</v>
      </c>
      <c r="Q87" s="6">
        <f t="shared" si="6"/>
        <v>1.0957015270927388</v>
      </c>
      <c r="R87" s="12">
        <f t="shared" si="7"/>
        <v>0.6119651479233672</v>
      </c>
      <c r="T87" s="12">
        <f>MATCH(A87,'[1]Final List'!$A:$A,0)</f>
        <v>75</v>
      </c>
    </row>
    <row r="88" spans="1:20" x14ac:dyDescent="0.25">
      <c r="A88" s="5" t="s">
        <v>6890</v>
      </c>
      <c r="B88" t="s">
        <v>6891</v>
      </c>
      <c r="C88" t="s">
        <v>6892</v>
      </c>
      <c r="D88">
        <v>47.4</v>
      </c>
      <c r="E88">
        <v>49.7</v>
      </c>
      <c r="F88" t="s">
        <v>2468</v>
      </c>
      <c r="G88" t="s">
        <v>6893</v>
      </c>
      <c r="H88">
        <v>23.02</v>
      </c>
      <c r="I88">
        <v>0.02</v>
      </c>
      <c r="J88" t="s">
        <v>6894</v>
      </c>
      <c r="K88" s="8">
        <v>72080000</v>
      </c>
      <c r="L88" s="8">
        <v>5900000</v>
      </c>
      <c r="M88" s="8">
        <v>221620000</v>
      </c>
      <c r="N88" s="8">
        <v>49140000000</v>
      </c>
      <c r="O88" s="6">
        <f t="shared" si="4"/>
        <v>-0.18351925927619919</v>
      </c>
      <c r="P88" s="6">
        <f t="shared" si="5"/>
        <v>0.89993489697079598</v>
      </c>
      <c r="Q88" s="6">
        <f t="shared" si="6"/>
        <v>0.65192705310204846</v>
      </c>
      <c r="R88" s="12">
        <f t="shared" si="7"/>
        <v>0.60884171256077269</v>
      </c>
      <c r="T88" s="12">
        <f>MATCH(A88,'[1]Final List'!$A:$A,0)</f>
        <v>99</v>
      </c>
    </row>
    <row r="89" spans="1:20" x14ac:dyDescent="0.25">
      <c r="A89" s="5" t="s">
        <v>7025</v>
      </c>
      <c r="B89" t="s">
        <v>7026</v>
      </c>
      <c r="C89" t="s">
        <v>7027</v>
      </c>
      <c r="D89">
        <v>77.239999999999995</v>
      </c>
      <c r="E89">
        <v>67</v>
      </c>
      <c r="F89" t="s">
        <v>3080</v>
      </c>
      <c r="G89" t="s">
        <v>7028</v>
      </c>
      <c r="H89">
        <v>19.84</v>
      </c>
      <c r="I89">
        <v>0.02</v>
      </c>
      <c r="J89" t="s">
        <v>7029</v>
      </c>
      <c r="K89" s="8">
        <v>71570000</v>
      </c>
      <c r="L89" s="8">
        <v>4870000</v>
      </c>
      <c r="M89" s="8">
        <v>256850000.00000003</v>
      </c>
      <c r="N89" s="8">
        <v>59140000000</v>
      </c>
      <c r="O89" s="6">
        <f t="shared" si="4"/>
        <v>-0.49067254585425857</v>
      </c>
      <c r="P89" s="6">
        <f t="shared" si="5"/>
        <v>0.89993489697079598</v>
      </c>
      <c r="Q89" s="6">
        <f t="shared" si="6"/>
        <v>0.82254392122611253</v>
      </c>
      <c r="R89" s="12">
        <f t="shared" si="7"/>
        <v>0.59859611568238003</v>
      </c>
      <c r="T89" s="12">
        <f>MATCH(A89,'[1]Final List'!$A:$A,0)</f>
        <v>105</v>
      </c>
    </row>
    <row r="90" spans="1:20" x14ac:dyDescent="0.25">
      <c r="A90" s="5" t="s">
        <v>7609</v>
      </c>
      <c r="B90" t="s">
        <v>7610</v>
      </c>
      <c r="C90" t="s">
        <v>7611</v>
      </c>
      <c r="D90">
        <v>60.34</v>
      </c>
      <c r="E90">
        <v>53.73</v>
      </c>
      <c r="F90" t="s">
        <v>7612</v>
      </c>
      <c r="G90" t="s">
        <v>7613</v>
      </c>
      <c r="H90">
        <v>28.83</v>
      </c>
      <c r="I90">
        <v>0.03</v>
      </c>
      <c r="J90" t="s">
        <v>7614</v>
      </c>
      <c r="K90" s="8">
        <v>100410000</v>
      </c>
      <c r="L90" s="8">
        <v>7250000</v>
      </c>
      <c r="M90" s="8">
        <v>563050000</v>
      </c>
      <c r="N90" s="8">
        <v>52820000000</v>
      </c>
      <c r="O90" s="6">
        <f t="shared" si="4"/>
        <v>0.37766331777365131</v>
      </c>
      <c r="P90" s="6">
        <f t="shared" si="5"/>
        <v>0.59995659798053069</v>
      </c>
      <c r="Q90" s="6">
        <f t="shared" si="6"/>
        <v>0.71471406057170406</v>
      </c>
      <c r="R90" s="12">
        <f t="shared" si="7"/>
        <v>0.58992518071650679</v>
      </c>
      <c r="T90" s="12">
        <f>MATCH(A90,'[1]Final List'!$A:$A,0)</f>
        <v>125</v>
      </c>
    </row>
    <row r="91" spans="1:20" x14ac:dyDescent="0.25">
      <c r="A91" s="5" t="s">
        <v>7537</v>
      </c>
      <c r="B91" t="s">
        <v>7538</v>
      </c>
      <c r="C91" t="s">
        <v>7539</v>
      </c>
      <c r="D91">
        <v>125.05</v>
      </c>
      <c r="E91">
        <v>119.36</v>
      </c>
      <c r="F91" t="s">
        <v>1662</v>
      </c>
      <c r="G91" t="s">
        <v>7540</v>
      </c>
      <c r="H91">
        <v>12.49</v>
      </c>
      <c r="I91">
        <v>0.01</v>
      </c>
      <c r="J91" t="s">
        <v>7541</v>
      </c>
      <c r="K91" s="8">
        <v>89110000</v>
      </c>
      <c r="L91" s="8">
        <v>3380000</v>
      </c>
      <c r="M91" s="8">
        <v>476210000</v>
      </c>
      <c r="N91" s="8">
        <v>55180000000</v>
      </c>
      <c r="O91" s="6">
        <f t="shared" si="4"/>
        <v>-1.20060231200166</v>
      </c>
      <c r="P91" s="6">
        <f t="shared" si="5"/>
        <v>1.1999131959610614</v>
      </c>
      <c r="Q91" s="6">
        <f t="shared" si="6"/>
        <v>0.75497964144898311</v>
      </c>
      <c r="R91" s="12">
        <f t="shared" si="7"/>
        <v>0.58633002801489353</v>
      </c>
      <c r="T91" s="12" t="e">
        <f>MATCH(A91,'[1]Final List'!$A:$A,0)</f>
        <v>#N/A</v>
      </c>
    </row>
    <row r="92" spans="1:20" x14ac:dyDescent="0.25">
      <c r="A92" s="5" t="s">
        <v>7442</v>
      </c>
      <c r="B92" t="s">
        <v>7443</v>
      </c>
      <c r="C92" t="s">
        <v>7444</v>
      </c>
      <c r="D92">
        <v>70.95</v>
      </c>
      <c r="E92">
        <v>64.239999999999995</v>
      </c>
      <c r="F92" t="s">
        <v>3818</v>
      </c>
      <c r="G92" t="s">
        <v>7445</v>
      </c>
      <c r="H92">
        <v>32.49</v>
      </c>
      <c r="I92">
        <v>0.03</v>
      </c>
      <c r="J92" t="s">
        <v>7446</v>
      </c>
      <c r="K92" s="8">
        <v>118980000</v>
      </c>
      <c r="L92" s="8">
        <v>6870000</v>
      </c>
      <c r="M92" s="8">
        <v>420230000</v>
      </c>
      <c r="N92" s="8">
        <v>38230000000</v>
      </c>
      <c r="O92" s="6">
        <f t="shared" si="4"/>
        <v>0.73117936458990873</v>
      </c>
      <c r="P92" s="6">
        <f t="shared" si="5"/>
        <v>0.59995659798053069</v>
      </c>
      <c r="Q92" s="6">
        <f t="shared" si="6"/>
        <v>0.46578404997869471</v>
      </c>
      <c r="R92" s="12">
        <f t="shared" si="7"/>
        <v>0.5859493869018555</v>
      </c>
      <c r="T92" s="12">
        <f>MATCH(A92,'[1]Final List'!$A:$A,0)</f>
        <v>178</v>
      </c>
    </row>
    <row r="93" spans="1:20" x14ac:dyDescent="0.25">
      <c r="A93" s="5" t="s">
        <v>5842</v>
      </c>
      <c r="B93" t="s">
        <v>5843</v>
      </c>
      <c r="C93" t="s">
        <v>5844</v>
      </c>
      <c r="D93">
        <v>32.479999999999997</v>
      </c>
      <c r="E93">
        <v>30.48</v>
      </c>
      <c r="F93" t="s">
        <v>902</v>
      </c>
      <c r="G93" t="s">
        <v>5845</v>
      </c>
      <c r="H93">
        <v>49.44</v>
      </c>
      <c r="I93">
        <v>0.04</v>
      </c>
      <c r="J93" t="s">
        <v>5846</v>
      </c>
      <c r="K93" s="8">
        <v>28720000</v>
      </c>
      <c r="L93" s="8">
        <v>3540000</v>
      </c>
      <c r="M93" s="8">
        <v>100250000</v>
      </c>
      <c r="N93" s="8">
        <v>3400000000</v>
      </c>
      <c r="O93" s="6">
        <f t="shared" si="4"/>
        <v>2.3683643355012625</v>
      </c>
      <c r="P93" s="6">
        <f t="shared" si="5"/>
        <v>0.29997829899026535</v>
      </c>
      <c r="Q93" s="6">
        <f t="shared" si="6"/>
        <v>-0.1284745016974202</v>
      </c>
      <c r="R93" s="12">
        <f t="shared" si="7"/>
        <v>0.58511966608615917</v>
      </c>
      <c r="T93" s="12">
        <f>MATCH(A93,'[1]Final List'!$A:$A,0)</f>
        <v>671</v>
      </c>
    </row>
    <row r="94" spans="1:20" x14ac:dyDescent="0.25">
      <c r="A94" s="5" t="s">
        <v>5537</v>
      </c>
      <c r="B94" t="s">
        <v>5538</v>
      </c>
      <c r="C94" t="s">
        <v>5539</v>
      </c>
      <c r="D94">
        <v>209.92</v>
      </c>
      <c r="E94">
        <v>110.68</v>
      </c>
      <c r="F94" t="s">
        <v>5540</v>
      </c>
      <c r="G94" t="s">
        <v>5541</v>
      </c>
      <c r="H94">
        <v>84.53</v>
      </c>
      <c r="I94">
        <v>0.05</v>
      </c>
      <c r="J94" t="s">
        <v>3353</v>
      </c>
      <c r="K94" s="8">
        <v>20450000</v>
      </c>
      <c r="L94" s="8">
        <v>640970</v>
      </c>
      <c r="M94" s="8">
        <v>82760000</v>
      </c>
      <c r="N94" s="8">
        <v>7730000000</v>
      </c>
      <c r="O94" s="6">
        <f t="shared" si="4"/>
        <v>3</v>
      </c>
      <c r="P94" s="6">
        <f t="shared" si="5"/>
        <v>0</v>
      </c>
      <c r="Q94" s="6">
        <f t="shared" si="6"/>
        <v>-5.4597397799700478E-2</v>
      </c>
      <c r="R94" s="12">
        <f t="shared" si="7"/>
        <v>0.58362078066008993</v>
      </c>
      <c r="T94" s="12" t="e">
        <f>MATCH(A94,'[1]Final List'!$A:$A,0)</f>
        <v>#N/A</v>
      </c>
    </row>
    <row r="95" spans="1:20" x14ac:dyDescent="0.25">
      <c r="A95" s="5" t="s">
        <v>5687</v>
      </c>
      <c r="B95" t="s">
        <v>5688</v>
      </c>
      <c r="C95" t="s">
        <v>5689</v>
      </c>
      <c r="D95">
        <v>49.1</v>
      </c>
      <c r="E95">
        <v>36.76</v>
      </c>
      <c r="F95" t="s">
        <v>2612</v>
      </c>
      <c r="G95" t="s">
        <v>5690</v>
      </c>
      <c r="H95">
        <v>40.03</v>
      </c>
      <c r="I95">
        <v>0.03</v>
      </c>
      <c r="J95" t="s">
        <v>5691</v>
      </c>
      <c r="K95" s="8">
        <v>26470000</v>
      </c>
      <c r="L95" s="8">
        <v>2970000</v>
      </c>
      <c r="M95" s="8">
        <v>90220000</v>
      </c>
      <c r="N95" s="8">
        <v>7830000000</v>
      </c>
      <c r="O95" s="6">
        <f t="shared" si="4"/>
        <v>1.45946105666493</v>
      </c>
      <c r="P95" s="6">
        <f t="shared" si="5"/>
        <v>0.59995659798053069</v>
      </c>
      <c r="Q95" s="6">
        <f t="shared" si="6"/>
        <v>-5.2891229118459837E-2</v>
      </c>
      <c r="R95" s="12">
        <f t="shared" si="7"/>
        <v>0.57600314158771337</v>
      </c>
      <c r="T95" s="12">
        <f>MATCH(A95,'[1]Final List'!$A:$A,0)</f>
        <v>592</v>
      </c>
    </row>
    <row r="96" spans="1:20" x14ac:dyDescent="0.25">
      <c r="A96" s="5" t="s">
        <v>6647</v>
      </c>
      <c r="B96" t="s">
        <v>6648</v>
      </c>
      <c r="C96" t="s">
        <v>6649</v>
      </c>
      <c r="D96">
        <v>35.43</v>
      </c>
      <c r="E96">
        <v>35.69</v>
      </c>
      <c r="F96" t="s">
        <v>1534</v>
      </c>
      <c r="G96" t="s">
        <v>6650</v>
      </c>
      <c r="H96">
        <v>37.090000000000003</v>
      </c>
      <c r="I96">
        <v>0.03</v>
      </c>
      <c r="J96" t="s">
        <v>6651</v>
      </c>
      <c r="K96" s="8">
        <v>58050000</v>
      </c>
      <c r="L96" s="8">
        <v>6690000</v>
      </c>
      <c r="M96" s="8">
        <v>186180000</v>
      </c>
      <c r="N96" s="8">
        <v>18640000000</v>
      </c>
      <c r="O96" s="6">
        <f t="shared" si="4"/>
        <v>1.1754891502059694</v>
      </c>
      <c r="P96" s="6">
        <f t="shared" si="5"/>
        <v>0.59995659798053069</v>
      </c>
      <c r="Q96" s="6">
        <f t="shared" si="6"/>
        <v>0.13154560532365334</v>
      </c>
      <c r="R96" s="12">
        <f t="shared" si="7"/>
        <v>0.57453981062855519</v>
      </c>
      <c r="T96" s="12">
        <f>MATCH(A96,'[1]Final List'!$A:$A,0)</f>
        <v>265</v>
      </c>
    </row>
    <row r="97" spans="1:20" x14ac:dyDescent="0.25">
      <c r="A97" s="5" t="s">
        <v>7178</v>
      </c>
      <c r="B97" t="s">
        <v>7179</v>
      </c>
      <c r="C97" t="s">
        <v>7180</v>
      </c>
      <c r="D97">
        <v>83.23</v>
      </c>
      <c r="E97">
        <v>75.16</v>
      </c>
      <c r="F97" t="s">
        <v>7181</v>
      </c>
      <c r="G97" t="s">
        <v>7182</v>
      </c>
      <c r="H97">
        <v>20.350000000000001</v>
      </c>
      <c r="I97">
        <v>0.02</v>
      </c>
      <c r="J97" t="s">
        <v>7183</v>
      </c>
      <c r="K97" s="8">
        <v>74510000</v>
      </c>
      <c r="L97" s="8">
        <v>4530000</v>
      </c>
      <c r="M97" s="8">
        <v>309780000</v>
      </c>
      <c r="N97" s="8">
        <v>52190000000</v>
      </c>
      <c r="O97" s="6">
        <f t="shared" si="4"/>
        <v>-0.4414121131011734</v>
      </c>
      <c r="P97" s="6">
        <f t="shared" si="5"/>
        <v>0.89993489697079598</v>
      </c>
      <c r="Q97" s="6">
        <f t="shared" si="6"/>
        <v>0.70396519787988798</v>
      </c>
      <c r="R97" s="12">
        <f t="shared" si="7"/>
        <v>0.57287458522912971</v>
      </c>
      <c r="T97" s="12">
        <f>MATCH(A97,'[1]Final List'!$A:$A,0)</f>
        <v>126</v>
      </c>
    </row>
    <row r="98" spans="1:20" x14ac:dyDescent="0.25">
      <c r="A98" s="5" t="s">
        <v>5168</v>
      </c>
      <c r="B98" t="s">
        <v>5169</v>
      </c>
      <c r="C98" t="s">
        <v>5170</v>
      </c>
      <c r="D98">
        <v>37.31</v>
      </c>
      <c r="E98">
        <v>40.590000000000003</v>
      </c>
      <c r="F98" t="s">
        <v>1335</v>
      </c>
      <c r="G98" t="s">
        <v>5171</v>
      </c>
      <c r="H98">
        <v>64.819999999999993</v>
      </c>
      <c r="I98">
        <v>0.05</v>
      </c>
      <c r="J98" t="s">
        <v>5172</v>
      </c>
      <c r="K98" s="8">
        <v>24990000</v>
      </c>
      <c r="L98" s="8">
        <v>3450000</v>
      </c>
      <c r="M98" s="8">
        <v>65069999.999999993</v>
      </c>
      <c r="N98" s="8">
        <v>4510000000</v>
      </c>
      <c r="O98" s="6">
        <f t="shared" si="4"/>
        <v>3</v>
      </c>
      <c r="P98" s="6">
        <f t="shared" si="5"/>
        <v>0</v>
      </c>
      <c r="Q98" s="6">
        <f t="shared" si="6"/>
        <v>-0.10953602933564908</v>
      </c>
      <c r="R98" s="12">
        <f t="shared" si="7"/>
        <v>0.56713919119930534</v>
      </c>
      <c r="T98" s="12">
        <f>MATCH(A98,'[1]Final List'!$A:$A,0)</f>
        <v>669</v>
      </c>
    </row>
    <row r="99" spans="1:20" x14ac:dyDescent="0.25">
      <c r="A99" s="5" t="s">
        <v>4401</v>
      </c>
      <c r="B99" t="s">
        <v>4402</v>
      </c>
      <c r="C99" t="s">
        <v>4403</v>
      </c>
      <c r="D99">
        <v>38.68</v>
      </c>
      <c r="E99">
        <v>62.65</v>
      </c>
      <c r="F99" t="s">
        <v>1802</v>
      </c>
      <c r="G99" t="s">
        <v>4404</v>
      </c>
      <c r="H99">
        <v>69.739999999999995</v>
      </c>
      <c r="I99">
        <v>0.05</v>
      </c>
      <c r="J99" t="s">
        <v>4015</v>
      </c>
      <c r="K99" s="8">
        <v>14710000</v>
      </c>
      <c r="L99" s="8">
        <v>1490000</v>
      </c>
      <c r="M99" s="8">
        <v>41990000</v>
      </c>
      <c r="N99" s="8">
        <v>3280000000</v>
      </c>
      <c r="O99" s="6">
        <f t="shared" si="4"/>
        <v>3</v>
      </c>
      <c r="P99" s="6">
        <f t="shared" si="5"/>
        <v>0</v>
      </c>
      <c r="Q99" s="6">
        <f t="shared" si="6"/>
        <v>-0.13052190411490894</v>
      </c>
      <c r="R99" s="12">
        <f t="shared" si="7"/>
        <v>0.5608434287655274</v>
      </c>
      <c r="T99" s="12" t="e">
        <f>MATCH(A99,'[1]Final List'!$A:$A,0)</f>
        <v>#N/A</v>
      </c>
    </row>
    <row r="100" spans="1:20" x14ac:dyDescent="0.25">
      <c r="A100" s="5" t="s">
        <v>5023</v>
      </c>
      <c r="B100" t="s">
        <v>5024</v>
      </c>
      <c r="C100" t="s">
        <v>5025</v>
      </c>
      <c r="D100">
        <v>39.47</v>
      </c>
      <c r="E100">
        <v>55.72</v>
      </c>
      <c r="F100" t="s">
        <v>1638</v>
      </c>
      <c r="G100" t="s">
        <v>5026</v>
      </c>
      <c r="H100">
        <v>66.44</v>
      </c>
      <c r="I100">
        <v>0.05</v>
      </c>
      <c r="J100" t="s">
        <v>2461</v>
      </c>
      <c r="K100" s="8">
        <v>41770000</v>
      </c>
      <c r="L100" s="8">
        <v>2740000</v>
      </c>
      <c r="M100" s="8">
        <v>60360000</v>
      </c>
      <c r="N100" s="8">
        <v>2330000000</v>
      </c>
      <c r="O100" s="6">
        <f t="shared" si="4"/>
        <v>3</v>
      </c>
      <c r="P100" s="6">
        <f t="shared" si="5"/>
        <v>0</v>
      </c>
      <c r="Q100" s="6">
        <f t="shared" si="6"/>
        <v>-0.14673050658669504</v>
      </c>
      <c r="R100" s="12">
        <f t="shared" si="7"/>
        <v>0.55598084802399161</v>
      </c>
      <c r="T100" s="12">
        <f>MATCH(A100,'[1]Final List'!$A:$A,0)</f>
        <v>644</v>
      </c>
    </row>
    <row r="101" spans="1:20" x14ac:dyDescent="0.25">
      <c r="A101" s="5" t="s">
        <v>7124</v>
      </c>
      <c r="B101" t="s">
        <v>7125</v>
      </c>
      <c r="C101" t="s">
        <v>7126</v>
      </c>
      <c r="D101">
        <v>66.27</v>
      </c>
      <c r="E101">
        <v>66.88</v>
      </c>
      <c r="F101" t="s">
        <v>3836</v>
      </c>
      <c r="G101" t="s">
        <v>7127</v>
      </c>
      <c r="H101">
        <v>20.76</v>
      </c>
      <c r="I101">
        <v>0.02</v>
      </c>
      <c r="J101" t="s">
        <v>7128</v>
      </c>
      <c r="K101" s="8">
        <v>66989999.999999993</v>
      </c>
      <c r="L101" s="8">
        <v>3240000</v>
      </c>
      <c r="M101" s="8">
        <v>288700000</v>
      </c>
      <c r="N101" s="8">
        <v>47330000000</v>
      </c>
      <c r="O101" s="6">
        <f t="shared" si="4"/>
        <v>-0.40181058873104625</v>
      </c>
      <c r="P101" s="6">
        <f t="shared" si="5"/>
        <v>0.89993489697079598</v>
      </c>
      <c r="Q101" s="6">
        <f t="shared" si="6"/>
        <v>0.62104539997159292</v>
      </c>
      <c r="R101" s="12">
        <f t="shared" si="7"/>
        <v>0.55591895073066655</v>
      </c>
      <c r="T101" s="12">
        <f>MATCH(A101,'[1]Final List'!$A:$A,0)</f>
        <v>122</v>
      </c>
    </row>
    <row r="102" spans="1:20" x14ac:dyDescent="0.25">
      <c r="A102" s="5" t="s">
        <v>7670</v>
      </c>
      <c r="B102" t="s">
        <v>7671</v>
      </c>
      <c r="C102" t="s">
        <v>7672</v>
      </c>
      <c r="D102">
        <v>36.53</v>
      </c>
      <c r="E102">
        <v>31.73</v>
      </c>
      <c r="F102" t="s">
        <v>3360</v>
      </c>
      <c r="G102" t="s">
        <v>7673</v>
      </c>
      <c r="H102">
        <v>47.05</v>
      </c>
      <c r="I102">
        <v>0.04</v>
      </c>
      <c r="J102" t="s">
        <v>7674</v>
      </c>
      <c r="K102" s="8">
        <v>150480000</v>
      </c>
      <c r="L102" s="8">
        <v>12180000</v>
      </c>
      <c r="M102" s="8">
        <v>670000000</v>
      </c>
      <c r="N102" s="8">
        <v>6440000000</v>
      </c>
      <c r="O102" s="6">
        <f t="shared" si="4"/>
        <v>2.1375164251485699</v>
      </c>
      <c r="P102" s="6">
        <f t="shared" si="5"/>
        <v>0.29997829899026535</v>
      </c>
      <c r="Q102" s="6">
        <f t="shared" si="6"/>
        <v>-7.660697378770473E-2</v>
      </c>
      <c r="R102" s="12">
        <f t="shared" si="7"/>
        <v>0.55451034238853525</v>
      </c>
      <c r="T102" s="12">
        <f>MATCH(A102,'[1]Final List'!$A:$A,0)</f>
        <v>630</v>
      </c>
    </row>
    <row r="103" spans="1:20" x14ac:dyDescent="0.25">
      <c r="A103" s="5" t="s">
        <v>6617</v>
      </c>
      <c r="B103" t="s">
        <v>6618</v>
      </c>
      <c r="C103" t="s">
        <v>6619</v>
      </c>
      <c r="D103">
        <v>64</v>
      </c>
      <c r="E103">
        <v>71.48</v>
      </c>
      <c r="F103" t="s">
        <v>2036</v>
      </c>
      <c r="G103" t="s">
        <v>6620</v>
      </c>
      <c r="H103">
        <v>27.65</v>
      </c>
      <c r="I103">
        <v>0.02</v>
      </c>
      <c r="J103" t="s">
        <v>6621</v>
      </c>
      <c r="K103" s="8">
        <v>39080000</v>
      </c>
      <c r="L103" s="8">
        <v>3220000</v>
      </c>
      <c r="M103" s="8">
        <v>183530000</v>
      </c>
      <c r="N103" s="8">
        <v>20850000000</v>
      </c>
      <c r="O103" s="6">
        <f t="shared" si="4"/>
        <v>0.26368819885474881</v>
      </c>
      <c r="P103" s="6">
        <f t="shared" si="5"/>
        <v>0.89993489697079598</v>
      </c>
      <c r="Q103" s="6">
        <f t="shared" si="6"/>
        <v>0.16925193317907147</v>
      </c>
      <c r="R103" s="12">
        <f t="shared" si="7"/>
        <v>0.55348066821006914</v>
      </c>
      <c r="T103" s="12">
        <f>MATCH(A103,'[1]Final List'!$A:$A,0)</f>
        <v>211</v>
      </c>
    </row>
    <row r="104" spans="1:20" x14ac:dyDescent="0.25">
      <c r="A104" s="5" t="s">
        <v>7383</v>
      </c>
      <c r="B104" t="s">
        <v>7384</v>
      </c>
      <c r="C104" t="s">
        <v>7385</v>
      </c>
      <c r="D104">
        <v>70.33</v>
      </c>
      <c r="E104">
        <v>65.55</v>
      </c>
      <c r="F104" t="s">
        <v>2532</v>
      </c>
      <c r="G104" t="s">
        <v>7386</v>
      </c>
      <c r="H104">
        <v>35.75</v>
      </c>
      <c r="I104">
        <v>0.03</v>
      </c>
      <c r="J104" t="s">
        <v>6792</v>
      </c>
      <c r="K104" s="8">
        <v>91710000</v>
      </c>
      <c r="L104" s="8">
        <v>4520000</v>
      </c>
      <c r="M104" s="8">
        <v>394740000</v>
      </c>
      <c r="N104" s="8">
        <v>19500000000</v>
      </c>
      <c r="O104" s="6">
        <f t="shared" si="4"/>
        <v>1.0460597778743341</v>
      </c>
      <c r="P104" s="6">
        <f t="shared" si="5"/>
        <v>0.59995659798053069</v>
      </c>
      <c r="Q104" s="6">
        <f t="shared" si="6"/>
        <v>0.14621865598232284</v>
      </c>
      <c r="R104" s="12">
        <f t="shared" si="7"/>
        <v>0.55305585135982893</v>
      </c>
      <c r="T104" s="12">
        <f>MATCH(A104,'[1]Final List'!$A:$A,0)</f>
        <v>294</v>
      </c>
    </row>
    <row r="105" spans="1:20" x14ac:dyDescent="0.25">
      <c r="A105" s="5" t="s">
        <v>6813</v>
      </c>
      <c r="B105" t="s">
        <v>6814</v>
      </c>
      <c r="C105" t="s">
        <v>6815</v>
      </c>
      <c r="D105">
        <v>58.54</v>
      </c>
      <c r="E105">
        <v>46.29</v>
      </c>
      <c r="F105" t="s">
        <v>2944</v>
      </c>
      <c r="G105" t="s">
        <v>6816</v>
      </c>
      <c r="H105">
        <v>36.03</v>
      </c>
      <c r="I105">
        <v>0.03</v>
      </c>
      <c r="J105" t="s">
        <v>6817</v>
      </c>
      <c r="K105" s="8">
        <v>42700000</v>
      </c>
      <c r="L105" s="8">
        <v>4500000</v>
      </c>
      <c r="M105" s="8">
        <v>207980000</v>
      </c>
      <c r="N105" s="8">
        <v>18440000000</v>
      </c>
      <c r="O105" s="6">
        <f t="shared" si="4"/>
        <v>1.0731047213466163</v>
      </c>
      <c r="P105" s="6">
        <f t="shared" si="5"/>
        <v>0.59995659798053069</v>
      </c>
      <c r="Q105" s="6">
        <f t="shared" si="6"/>
        <v>0.12813326796117205</v>
      </c>
      <c r="R105" s="12">
        <f t="shared" si="7"/>
        <v>0.55303922364794023</v>
      </c>
      <c r="T105" s="12">
        <f>MATCH(A105,'[1]Final List'!$A:$A,0)</f>
        <v>343</v>
      </c>
    </row>
    <row r="106" spans="1:20" x14ac:dyDescent="0.25">
      <c r="A106" s="5" t="s">
        <v>7309</v>
      </c>
      <c r="B106" t="s">
        <v>7310</v>
      </c>
      <c r="C106" t="s">
        <v>7311</v>
      </c>
      <c r="D106">
        <v>114.84</v>
      </c>
      <c r="E106">
        <v>100.75</v>
      </c>
      <c r="F106" t="s">
        <v>1973</v>
      </c>
      <c r="G106" t="s">
        <v>7312</v>
      </c>
      <c r="H106">
        <v>23.3</v>
      </c>
      <c r="I106">
        <v>0.03</v>
      </c>
      <c r="J106" t="s">
        <v>7313</v>
      </c>
      <c r="K106" s="8">
        <v>67630000</v>
      </c>
      <c r="L106" s="8">
        <v>3290000</v>
      </c>
      <c r="M106" s="8">
        <v>371840000</v>
      </c>
      <c r="N106" s="8">
        <v>66450000000</v>
      </c>
      <c r="O106" s="6">
        <f t="shared" si="4"/>
        <v>-0.15647431580391713</v>
      </c>
      <c r="P106" s="6">
        <f t="shared" si="5"/>
        <v>0.59995659798053069</v>
      </c>
      <c r="Q106" s="6">
        <f t="shared" si="6"/>
        <v>0.94726485182480324</v>
      </c>
      <c r="R106" s="12">
        <f t="shared" si="7"/>
        <v>0.5528628913769229</v>
      </c>
      <c r="T106" s="12">
        <f>MATCH(A106,'[1]Final List'!$A:$A,0)</f>
        <v>87</v>
      </c>
    </row>
    <row r="107" spans="1:20" x14ac:dyDescent="0.25">
      <c r="A107" s="5" t="s">
        <v>7035</v>
      </c>
      <c r="B107" t="s">
        <v>7036</v>
      </c>
      <c r="C107" t="s">
        <v>7037</v>
      </c>
      <c r="D107">
        <v>66.37</v>
      </c>
      <c r="E107">
        <v>72.2</v>
      </c>
      <c r="F107" t="s">
        <v>2591</v>
      </c>
      <c r="G107" t="s">
        <v>7038</v>
      </c>
      <c r="H107">
        <v>17.61</v>
      </c>
      <c r="I107">
        <v>0.02</v>
      </c>
      <c r="J107" t="s">
        <v>7039</v>
      </c>
      <c r="K107" s="8">
        <v>56590000</v>
      </c>
      <c r="L107" s="8">
        <v>3830000</v>
      </c>
      <c r="M107" s="8">
        <v>260660000.00000003</v>
      </c>
      <c r="N107" s="8">
        <v>57970000000</v>
      </c>
      <c r="O107" s="6">
        <f t="shared" si="4"/>
        <v>-0.7060662027942185</v>
      </c>
      <c r="P107" s="6">
        <f t="shared" si="5"/>
        <v>0.89993489697079598</v>
      </c>
      <c r="Q107" s="6">
        <f t="shared" si="6"/>
        <v>0.80258174765559698</v>
      </c>
      <c r="R107" s="12">
        <f t="shared" si="7"/>
        <v>0.5495287322232334</v>
      </c>
      <c r="T107" s="12">
        <f>MATCH(A107,'[1]Final List'!$A:$A,0)</f>
        <v>80</v>
      </c>
    </row>
    <row r="108" spans="1:20" x14ac:dyDescent="0.25">
      <c r="A108" s="5" t="s">
        <v>6933</v>
      </c>
      <c r="B108" t="s">
        <v>6934</v>
      </c>
      <c r="C108" t="s">
        <v>6935</v>
      </c>
      <c r="D108">
        <v>69.900000000000006</v>
      </c>
      <c r="E108">
        <v>65.91</v>
      </c>
      <c r="F108" t="s">
        <v>2394</v>
      </c>
      <c r="G108" t="s">
        <v>6936</v>
      </c>
      <c r="H108">
        <v>21.17</v>
      </c>
      <c r="I108">
        <v>0.02</v>
      </c>
      <c r="J108" t="s">
        <v>6937</v>
      </c>
      <c r="K108" s="8">
        <v>43980000</v>
      </c>
      <c r="L108" s="8">
        <v>3640000</v>
      </c>
      <c r="M108" s="8">
        <v>234770000</v>
      </c>
      <c r="N108" s="8">
        <v>44380000000</v>
      </c>
      <c r="O108" s="6">
        <f t="shared" si="4"/>
        <v>-0.3622090643609191</v>
      </c>
      <c r="P108" s="6">
        <f t="shared" si="5"/>
        <v>0.89993489697079598</v>
      </c>
      <c r="Q108" s="6">
        <f t="shared" si="6"/>
        <v>0.57071342387499402</v>
      </c>
      <c r="R108" s="12">
        <f t="shared" si="7"/>
        <v>0.5487396627757124</v>
      </c>
      <c r="T108" s="12">
        <f>MATCH(A108,'[1]Final List'!$A:$A,0)</f>
        <v>143</v>
      </c>
    </row>
    <row r="109" spans="1:20" x14ac:dyDescent="0.25">
      <c r="A109" s="5" t="s">
        <v>6818</v>
      </c>
      <c r="B109" t="s">
        <v>6819</v>
      </c>
      <c r="C109" t="s">
        <v>6820</v>
      </c>
      <c r="D109">
        <v>79.849999999999994</v>
      </c>
      <c r="E109">
        <v>62.71</v>
      </c>
      <c r="F109" t="s">
        <v>6821</v>
      </c>
      <c r="G109" t="s">
        <v>6822</v>
      </c>
      <c r="H109">
        <v>22.72</v>
      </c>
      <c r="I109">
        <v>0.02</v>
      </c>
      <c r="J109" t="s">
        <v>6823</v>
      </c>
      <c r="K109" s="8">
        <v>60380000</v>
      </c>
      <c r="L109" s="8">
        <v>3920000</v>
      </c>
      <c r="M109" s="8">
        <v>208360000</v>
      </c>
      <c r="N109" s="8">
        <v>37880000000</v>
      </c>
      <c r="O109" s="6">
        <f t="shared" si="4"/>
        <v>-0.21249598442507281</v>
      </c>
      <c r="P109" s="6">
        <f t="shared" si="5"/>
        <v>0.89993489697079598</v>
      </c>
      <c r="Q109" s="6">
        <f t="shared" si="6"/>
        <v>0.45981245959435246</v>
      </c>
      <c r="R109" s="12">
        <f t="shared" si="7"/>
        <v>0.54541198947868919</v>
      </c>
      <c r="T109" s="12">
        <f>MATCH(A109,'[1]Final List'!$A:$A,0)</f>
        <v>187</v>
      </c>
    </row>
    <row r="110" spans="1:20" x14ac:dyDescent="0.25">
      <c r="A110" s="5" t="s">
        <v>2917</v>
      </c>
      <c r="B110" t="s">
        <v>2918</v>
      </c>
      <c r="C110" t="s">
        <v>2919</v>
      </c>
      <c r="D110">
        <v>34.42</v>
      </c>
      <c r="E110">
        <v>26.29</v>
      </c>
      <c r="F110" t="s">
        <v>2601</v>
      </c>
      <c r="G110" t="s">
        <v>2920</v>
      </c>
      <c r="H110">
        <v>39.57</v>
      </c>
      <c r="I110">
        <v>0.03</v>
      </c>
      <c r="J110" t="s">
        <v>2921</v>
      </c>
      <c r="K110" s="8">
        <v>10170000</v>
      </c>
      <c r="L110" s="8">
        <v>1390000</v>
      </c>
      <c r="M110" s="8">
        <v>17920000</v>
      </c>
      <c r="N110" s="8">
        <v>3370000000</v>
      </c>
      <c r="O110" s="6">
        <f t="shared" si="4"/>
        <v>1.4150300781033238</v>
      </c>
      <c r="P110" s="6">
        <f t="shared" si="5"/>
        <v>0.59995659798053069</v>
      </c>
      <c r="Q110" s="6">
        <f t="shared" si="6"/>
        <v>-0.12898635230179237</v>
      </c>
      <c r="R110" s="12">
        <f t="shared" si="7"/>
        <v>0.54428840892039243</v>
      </c>
      <c r="T110" s="12" t="e">
        <f>MATCH(A110,'[1]Final List'!$A:$A,0)</f>
        <v>#N/A</v>
      </c>
    </row>
    <row r="111" spans="1:20" x14ac:dyDescent="0.25">
      <c r="A111" s="5" t="s">
        <v>6717</v>
      </c>
      <c r="B111" t="s">
        <v>6718</v>
      </c>
      <c r="C111" t="s">
        <v>6719</v>
      </c>
      <c r="D111">
        <v>73.5</v>
      </c>
      <c r="E111">
        <v>63.8</v>
      </c>
      <c r="F111" t="s">
        <v>1772</v>
      </c>
      <c r="G111" t="s">
        <v>6720</v>
      </c>
      <c r="H111">
        <v>34.47</v>
      </c>
      <c r="I111">
        <v>0.03</v>
      </c>
      <c r="J111" t="s">
        <v>6721</v>
      </c>
      <c r="K111" s="8">
        <v>77100000</v>
      </c>
      <c r="L111" s="8">
        <v>3730000</v>
      </c>
      <c r="M111" s="8">
        <v>195020000</v>
      </c>
      <c r="N111" s="8">
        <v>20780000000</v>
      </c>
      <c r="O111" s="6">
        <f t="shared" si="4"/>
        <v>0.92242575057247367</v>
      </c>
      <c r="P111" s="6">
        <f t="shared" si="5"/>
        <v>0.59995659798053069</v>
      </c>
      <c r="Q111" s="6">
        <f t="shared" si="6"/>
        <v>0.16805761510220302</v>
      </c>
      <c r="R111" s="12">
        <f t="shared" si="7"/>
        <v>0.53488073363542099</v>
      </c>
      <c r="T111" s="12">
        <f>MATCH(A111,'[1]Final List'!$A:$A,0)</f>
        <v>303</v>
      </c>
    </row>
    <row r="112" spans="1:20" x14ac:dyDescent="0.25">
      <c r="A112" s="5" t="s">
        <v>7049</v>
      </c>
      <c r="B112" t="s">
        <v>7050</v>
      </c>
      <c r="C112" t="s">
        <v>7051</v>
      </c>
      <c r="D112">
        <v>153.04</v>
      </c>
      <c r="E112">
        <v>145.96</v>
      </c>
      <c r="F112" t="s">
        <v>544</v>
      </c>
      <c r="G112" t="s">
        <v>7052</v>
      </c>
      <c r="H112">
        <v>20.53</v>
      </c>
      <c r="I112">
        <v>0.04</v>
      </c>
      <c r="J112" t="s">
        <v>7053</v>
      </c>
      <c r="K112" s="8">
        <v>69220000</v>
      </c>
      <c r="L112" s="8">
        <v>2200000</v>
      </c>
      <c r="M112" s="8">
        <v>263579999.99999997</v>
      </c>
      <c r="N112" s="8">
        <v>102540000000</v>
      </c>
      <c r="O112" s="6">
        <f t="shared" si="4"/>
        <v>-0.42402607801184933</v>
      </c>
      <c r="P112" s="6">
        <f t="shared" si="5"/>
        <v>0.29997829899026535</v>
      </c>
      <c r="Q112" s="6">
        <f t="shared" si="6"/>
        <v>1.5630211288845501</v>
      </c>
      <c r="R112" s="12">
        <f t="shared" si="7"/>
        <v>0.5340902725581278</v>
      </c>
      <c r="T112" s="12">
        <f>MATCH(A112,'[1]Final List'!$A:$A,0)</f>
        <v>52</v>
      </c>
    </row>
    <row r="113" spans="1:20" x14ac:dyDescent="0.25">
      <c r="A113" s="5" t="s">
        <v>7098</v>
      </c>
      <c r="B113" t="s">
        <v>7099</v>
      </c>
      <c r="C113" t="s">
        <v>7100</v>
      </c>
      <c r="D113">
        <v>53.53</v>
      </c>
      <c r="E113">
        <v>49.75</v>
      </c>
      <c r="F113" t="s">
        <v>6629</v>
      </c>
      <c r="G113" t="s">
        <v>7101</v>
      </c>
      <c r="H113">
        <v>20.92</v>
      </c>
      <c r="I113">
        <v>0.02</v>
      </c>
      <c r="J113" t="s">
        <v>7102</v>
      </c>
      <c r="K113" s="8">
        <v>55960000</v>
      </c>
      <c r="L113" s="8">
        <v>4440000</v>
      </c>
      <c r="M113" s="8">
        <v>279880000</v>
      </c>
      <c r="N113" s="8">
        <v>41740000000</v>
      </c>
      <c r="O113" s="6">
        <f t="shared" si="4"/>
        <v>-0.3863563353183137</v>
      </c>
      <c r="P113" s="6">
        <f t="shared" si="5"/>
        <v>0.89993489697079598</v>
      </c>
      <c r="Q113" s="6">
        <f t="shared" si="6"/>
        <v>0.52567057069024115</v>
      </c>
      <c r="R113" s="12">
        <f t="shared" si="7"/>
        <v>0.53039735262880749</v>
      </c>
      <c r="T113" s="12">
        <f>MATCH(A113,'[1]Final List'!$A:$A,0)</f>
        <v>158</v>
      </c>
    </row>
    <row r="114" spans="1:20" x14ac:dyDescent="0.25">
      <c r="A114" s="5" t="s">
        <v>7630</v>
      </c>
      <c r="B114" t="s">
        <v>7631</v>
      </c>
      <c r="C114" t="s">
        <v>7632</v>
      </c>
      <c r="D114">
        <v>37.69</v>
      </c>
      <c r="E114">
        <v>40.229999999999997</v>
      </c>
      <c r="F114" t="s">
        <v>7633</v>
      </c>
      <c r="G114" t="s">
        <v>7634</v>
      </c>
      <c r="H114">
        <v>25.74</v>
      </c>
      <c r="I114">
        <v>0.03</v>
      </c>
      <c r="J114" t="s">
        <v>7635</v>
      </c>
      <c r="K114" s="8">
        <v>134670000</v>
      </c>
      <c r="L114" s="8">
        <v>12980000</v>
      </c>
      <c r="M114" s="8">
        <v>610990000</v>
      </c>
      <c r="N114" s="8">
        <v>52790000000</v>
      </c>
      <c r="O114" s="6">
        <f t="shared" si="4"/>
        <v>7.9203048740253995E-2</v>
      </c>
      <c r="P114" s="6">
        <f t="shared" si="5"/>
        <v>0.59995659798053069</v>
      </c>
      <c r="Q114" s="6">
        <f t="shared" si="6"/>
        <v>0.71420220996733186</v>
      </c>
      <c r="R114" s="12">
        <f t="shared" si="7"/>
        <v>0.53007957172851572</v>
      </c>
      <c r="T114" s="12">
        <f>MATCH(A114,'[1]Final List'!$A:$A,0)</f>
        <v>86</v>
      </c>
    </row>
    <row r="115" spans="1:20" x14ac:dyDescent="0.25">
      <c r="A115" s="5" t="s">
        <v>6626</v>
      </c>
      <c r="B115" t="s">
        <v>6627</v>
      </c>
      <c r="C115" t="s">
        <v>6628</v>
      </c>
      <c r="D115">
        <v>62.29</v>
      </c>
      <c r="E115">
        <v>62.13</v>
      </c>
      <c r="F115" t="s">
        <v>6629</v>
      </c>
      <c r="G115" t="s">
        <v>6630</v>
      </c>
      <c r="H115">
        <v>25.34</v>
      </c>
      <c r="I115">
        <v>0.03</v>
      </c>
      <c r="J115" t="s">
        <v>6631</v>
      </c>
      <c r="K115" s="8">
        <v>61880000</v>
      </c>
      <c r="L115" s="8">
        <v>4440000</v>
      </c>
      <c r="M115" s="8">
        <v>185060000</v>
      </c>
      <c r="N115" s="8">
        <v>53220000000</v>
      </c>
      <c r="O115" s="6">
        <f t="shared" si="4"/>
        <v>4.0567415208422761E-2</v>
      </c>
      <c r="P115" s="6">
        <f t="shared" si="5"/>
        <v>0.59995659798053069</v>
      </c>
      <c r="Q115" s="6">
        <f t="shared" si="6"/>
        <v>0.72153873529666657</v>
      </c>
      <c r="R115" s="12">
        <f t="shared" si="7"/>
        <v>0.52455340262094985</v>
      </c>
      <c r="T115" s="12">
        <f>MATCH(A115,'[1]Final List'!$A:$A,0)</f>
        <v>119</v>
      </c>
    </row>
    <row r="116" spans="1:20" x14ac:dyDescent="0.25">
      <c r="A116" s="5" t="s">
        <v>7640</v>
      </c>
      <c r="B116" t="s">
        <v>7641</v>
      </c>
      <c r="C116" t="s">
        <v>7642</v>
      </c>
      <c r="D116">
        <v>55.18</v>
      </c>
      <c r="E116">
        <v>60.27</v>
      </c>
      <c r="F116" t="s">
        <v>7643</v>
      </c>
      <c r="G116" t="s">
        <v>7644</v>
      </c>
      <c r="H116">
        <v>18.440000000000001</v>
      </c>
      <c r="I116">
        <v>0.02</v>
      </c>
      <c r="J116" t="s">
        <v>7645</v>
      </c>
      <c r="K116" s="8">
        <v>85330000</v>
      </c>
      <c r="L116" s="8">
        <v>6190000</v>
      </c>
      <c r="M116" s="8">
        <v>617880000</v>
      </c>
      <c r="N116" s="8">
        <v>49830000000</v>
      </c>
      <c r="O116" s="6">
        <f t="shared" si="4"/>
        <v>-0.62589726321566819</v>
      </c>
      <c r="P116" s="6">
        <f t="shared" si="5"/>
        <v>0.89993489697079598</v>
      </c>
      <c r="Q116" s="6">
        <f t="shared" si="6"/>
        <v>0.66369961700260893</v>
      </c>
      <c r="R116" s="12">
        <f t="shared" si="7"/>
        <v>0.52389788094304701</v>
      </c>
      <c r="T116" s="12">
        <f>MATCH(A116,'[1]Final List'!$A:$A,0)</f>
        <v>98</v>
      </c>
    </row>
    <row r="117" spans="1:20" x14ac:dyDescent="0.25">
      <c r="A117" s="5" t="s">
        <v>6291</v>
      </c>
      <c r="B117" t="s">
        <v>6292</v>
      </c>
      <c r="C117" t="s">
        <v>6293</v>
      </c>
      <c r="D117">
        <v>73.92</v>
      </c>
      <c r="E117">
        <v>69.63</v>
      </c>
      <c r="F117" t="s">
        <v>6294</v>
      </c>
      <c r="G117" t="s">
        <v>6295</v>
      </c>
      <c r="H117">
        <v>20.23</v>
      </c>
      <c r="I117">
        <v>0.02</v>
      </c>
      <c r="J117" t="s">
        <v>6296</v>
      </c>
      <c r="K117" s="8">
        <v>43810000</v>
      </c>
      <c r="L117" s="8">
        <v>2930000</v>
      </c>
      <c r="M117" s="8">
        <v>137780000</v>
      </c>
      <c r="N117" s="8">
        <v>42950000000</v>
      </c>
      <c r="O117" s="6">
        <f t="shared" si="4"/>
        <v>-0.45300280316072294</v>
      </c>
      <c r="P117" s="6">
        <f t="shared" si="5"/>
        <v>0.89993489697079598</v>
      </c>
      <c r="Q117" s="6">
        <f t="shared" si="6"/>
        <v>0.54631521173325293</v>
      </c>
      <c r="R117" s="12">
        <f t="shared" si="7"/>
        <v>0.52326145137322921</v>
      </c>
      <c r="T117" s="12">
        <f>MATCH(A117,'[1]Final List'!$A:$A,0)</f>
        <v>147</v>
      </c>
    </row>
    <row r="118" spans="1:20" x14ac:dyDescent="0.25">
      <c r="A118" s="5" t="s">
        <v>6834</v>
      </c>
      <c r="B118" t="s">
        <v>6835</v>
      </c>
      <c r="C118" t="s">
        <v>6836</v>
      </c>
      <c r="D118">
        <v>41.53</v>
      </c>
      <c r="E118">
        <v>41.69</v>
      </c>
      <c r="F118" t="s">
        <v>2237</v>
      </c>
      <c r="G118" t="s">
        <v>6837</v>
      </c>
      <c r="H118">
        <v>35.159999999999997</v>
      </c>
      <c r="I118">
        <v>0.03</v>
      </c>
      <c r="J118" t="s">
        <v>6838</v>
      </c>
      <c r="K118" s="8">
        <v>47170000</v>
      </c>
      <c r="L118" s="8">
        <v>4300000</v>
      </c>
      <c r="M118" s="8">
        <v>211430000</v>
      </c>
      <c r="N118" s="8">
        <v>15870000000</v>
      </c>
      <c r="O118" s="6">
        <f t="shared" si="4"/>
        <v>0.98907221841488258</v>
      </c>
      <c r="P118" s="6">
        <f t="shared" si="5"/>
        <v>0.59995659798053069</v>
      </c>
      <c r="Q118" s="6">
        <f t="shared" si="6"/>
        <v>8.4284732853287608E-2</v>
      </c>
      <c r="R118" s="12">
        <f t="shared" si="7"/>
        <v>0.52307816252922812</v>
      </c>
      <c r="T118" s="12">
        <f>MATCH(A118,'[1]Final List'!$A:$A,0)</f>
        <v>305</v>
      </c>
    </row>
    <row r="119" spans="1:20" x14ac:dyDescent="0.25">
      <c r="A119" s="5" t="s">
        <v>6244</v>
      </c>
      <c r="B119" t="s">
        <v>6245</v>
      </c>
      <c r="C119" t="s">
        <v>6246</v>
      </c>
      <c r="D119">
        <v>33.82</v>
      </c>
      <c r="E119">
        <v>28.21</v>
      </c>
      <c r="F119" t="s">
        <v>6247</v>
      </c>
      <c r="G119" t="s">
        <v>6248</v>
      </c>
      <c r="H119">
        <v>34.72</v>
      </c>
      <c r="I119">
        <v>0.03</v>
      </c>
      <c r="J119" t="s">
        <v>6249</v>
      </c>
      <c r="K119" s="8">
        <v>31760000</v>
      </c>
      <c r="L119" s="8">
        <v>4940000</v>
      </c>
      <c r="M119" s="8">
        <v>131220000</v>
      </c>
      <c r="N119" s="8">
        <v>16649999999.999998</v>
      </c>
      <c r="O119" s="6">
        <f t="shared" si="4"/>
        <v>0.94657302152986822</v>
      </c>
      <c r="P119" s="6">
        <f t="shared" si="5"/>
        <v>0.59995659798053069</v>
      </c>
      <c r="Q119" s="6">
        <f t="shared" si="6"/>
        <v>9.7592848566964568E-2</v>
      </c>
      <c r="R119" s="12">
        <f t="shared" si="7"/>
        <v>0.51857075786632834</v>
      </c>
      <c r="T119" s="12">
        <f>MATCH(A119,'[1]Final List'!$A:$A,0)</f>
        <v>365</v>
      </c>
    </row>
    <row r="120" spans="1:20" x14ac:dyDescent="0.25">
      <c r="A120" s="5" t="s">
        <v>6657</v>
      </c>
      <c r="B120" t="s">
        <v>6658</v>
      </c>
      <c r="C120" t="s">
        <v>6659</v>
      </c>
      <c r="D120">
        <v>34.799999999999997</v>
      </c>
      <c r="E120">
        <v>45.29</v>
      </c>
      <c r="F120" t="s">
        <v>3241</v>
      </c>
      <c r="G120" t="s">
        <v>6660</v>
      </c>
      <c r="H120">
        <v>43.74</v>
      </c>
      <c r="I120">
        <v>0.04</v>
      </c>
      <c r="J120" t="s">
        <v>6661</v>
      </c>
      <c r="K120" s="8">
        <v>60950000</v>
      </c>
      <c r="L120" s="8">
        <v>4560000</v>
      </c>
      <c r="M120" s="8">
        <v>187320000</v>
      </c>
      <c r="N120" s="8">
        <v>9700000000</v>
      </c>
      <c r="O120" s="6">
        <f t="shared" si="4"/>
        <v>1.8178065576726659</v>
      </c>
      <c r="P120" s="6">
        <f t="shared" si="5"/>
        <v>0.29997829899026535</v>
      </c>
      <c r="Q120" s="6">
        <f t="shared" si="6"/>
        <v>-2.098587477925987E-2</v>
      </c>
      <c r="R120" s="12">
        <f t="shared" si="7"/>
        <v>0.5072546985958879</v>
      </c>
      <c r="T120" s="12">
        <f>MATCH(A120,'[1]Final List'!$A:$A,0)</f>
        <v>361</v>
      </c>
    </row>
    <row r="121" spans="1:20" x14ac:dyDescent="0.25">
      <c r="A121" s="5" t="s">
        <v>6695</v>
      </c>
      <c r="B121" t="s">
        <v>6696</v>
      </c>
      <c r="C121" t="s">
        <v>6697</v>
      </c>
      <c r="D121">
        <v>46.68</v>
      </c>
      <c r="E121">
        <v>50.25</v>
      </c>
      <c r="F121" t="s">
        <v>6698</v>
      </c>
      <c r="G121" t="s">
        <v>6699</v>
      </c>
      <c r="H121">
        <v>32.71</v>
      </c>
      <c r="I121">
        <v>0.03</v>
      </c>
      <c r="J121" t="s">
        <v>6700</v>
      </c>
      <c r="K121" s="8">
        <v>64170000</v>
      </c>
      <c r="L121" s="8">
        <v>4700000</v>
      </c>
      <c r="M121" s="8">
        <v>193370000</v>
      </c>
      <c r="N121" s="8">
        <v>21820000000</v>
      </c>
      <c r="O121" s="6">
        <f t="shared" si="4"/>
        <v>0.7524289630324158</v>
      </c>
      <c r="P121" s="6">
        <f t="shared" si="5"/>
        <v>0.59995659798053069</v>
      </c>
      <c r="Q121" s="6">
        <f t="shared" si="6"/>
        <v>0.18580176938710569</v>
      </c>
      <c r="R121" s="12">
        <f t="shared" si="7"/>
        <v>0.50620462241288022</v>
      </c>
      <c r="T121" s="12">
        <f>MATCH(A121,'[1]Final List'!$A:$A,0)</f>
        <v>256</v>
      </c>
    </row>
    <row r="122" spans="1:20" x14ac:dyDescent="0.25">
      <c r="A122" s="5" t="s">
        <v>6642</v>
      </c>
      <c r="B122" t="s">
        <v>6643</v>
      </c>
      <c r="C122" t="s">
        <v>6644</v>
      </c>
      <c r="D122">
        <v>135.02000000000001</v>
      </c>
      <c r="E122">
        <v>117.07</v>
      </c>
      <c r="F122" t="s">
        <v>648</v>
      </c>
      <c r="G122" t="s">
        <v>6645</v>
      </c>
      <c r="H122">
        <v>39.36</v>
      </c>
      <c r="I122">
        <v>0.05</v>
      </c>
      <c r="J122" t="s">
        <v>6646</v>
      </c>
      <c r="K122" s="8">
        <v>72640000</v>
      </c>
      <c r="L122" s="8">
        <v>2570000</v>
      </c>
      <c r="M122" s="8">
        <v>185840000</v>
      </c>
      <c r="N122" s="8">
        <v>54720000000</v>
      </c>
      <c r="O122" s="6">
        <f t="shared" si="4"/>
        <v>1.3947463704991121</v>
      </c>
      <c r="P122" s="6">
        <f t="shared" si="5"/>
        <v>0</v>
      </c>
      <c r="Q122" s="6">
        <f t="shared" si="6"/>
        <v>0.7471312655152762</v>
      </c>
      <c r="R122" s="12">
        <f t="shared" si="7"/>
        <v>0.50308865375440526</v>
      </c>
      <c r="T122" s="12">
        <f>MATCH(A122,'[1]Final List'!$A:$A,0)</f>
        <v>113</v>
      </c>
    </row>
    <row r="123" spans="1:20" x14ac:dyDescent="0.25">
      <c r="A123" s="5" t="s">
        <v>7287</v>
      </c>
      <c r="B123" t="s">
        <v>7288</v>
      </c>
      <c r="C123" t="s">
        <v>7289</v>
      </c>
      <c r="D123">
        <v>74.44</v>
      </c>
      <c r="E123">
        <v>67.95</v>
      </c>
      <c r="F123" t="s">
        <v>7290</v>
      </c>
      <c r="G123" t="s">
        <v>7291</v>
      </c>
      <c r="H123">
        <v>22.75</v>
      </c>
      <c r="I123">
        <v>0.03</v>
      </c>
      <c r="J123" t="s">
        <v>7292</v>
      </c>
      <c r="K123" s="8">
        <v>55770000</v>
      </c>
      <c r="L123" s="8">
        <v>3320000</v>
      </c>
      <c r="M123" s="8">
        <v>356920000</v>
      </c>
      <c r="N123" s="8">
        <v>58740000000</v>
      </c>
      <c r="O123" s="6">
        <f t="shared" si="4"/>
        <v>-0.20959831191018533</v>
      </c>
      <c r="P123" s="6">
        <f t="shared" si="5"/>
        <v>0.59995659798053069</v>
      </c>
      <c r="Q123" s="6">
        <f t="shared" si="6"/>
        <v>0.81571924650114991</v>
      </c>
      <c r="R123" s="12">
        <f t="shared" si="7"/>
        <v>0.50277441055857319</v>
      </c>
      <c r="T123" s="12">
        <f>MATCH(A123,'[1]Final List'!$A:$A,0)</f>
        <v>103</v>
      </c>
    </row>
    <row r="124" spans="1:20" x14ac:dyDescent="0.25">
      <c r="A124" s="5" t="s">
        <v>7083</v>
      </c>
      <c r="B124" t="s">
        <v>7084</v>
      </c>
      <c r="C124" t="s">
        <v>7085</v>
      </c>
      <c r="D124">
        <v>41.6</v>
      </c>
      <c r="E124">
        <v>38.57</v>
      </c>
      <c r="F124" t="s">
        <v>7086</v>
      </c>
      <c r="G124" t="s">
        <v>7087</v>
      </c>
      <c r="H124">
        <v>27.26</v>
      </c>
      <c r="I124">
        <v>0.03</v>
      </c>
      <c r="J124" t="s">
        <v>7088</v>
      </c>
      <c r="K124" s="8">
        <v>86940000</v>
      </c>
      <c r="L124" s="8">
        <v>9870000</v>
      </c>
      <c r="M124" s="8">
        <v>275320000</v>
      </c>
      <c r="N124" s="8">
        <v>41340000000</v>
      </c>
      <c r="O124" s="6">
        <f t="shared" si="4"/>
        <v>0.22601845616121349</v>
      </c>
      <c r="P124" s="6">
        <f t="shared" si="5"/>
        <v>0.59995659798053069</v>
      </c>
      <c r="Q124" s="6">
        <f t="shared" si="6"/>
        <v>0.51884589596527864</v>
      </c>
      <c r="R124" s="12">
        <f t="shared" si="7"/>
        <v>0.50083575901209165</v>
      </c>
      <c r="T124" s="12">
        <f>MATCH(A124,'[1]Final List'!$A:$A,0)</f>
        <v>153</v>
      </c>
    </row>
    <row r="125" spans="1:20" x14ac:dyDescent="0.25">
      <c r="A125" s="5" t="s">
        <v>6953</v>
      </c>
      <c r="B125" t="s">
        <v>6954</v>
      </c>
      <c r="C125" t="s">
        <v>6955</v>
      </c>
      <c r="D125">
        <v>101.2</v>
      </c>
      <c r="E125">
        <v>92.28</v>
      </c>
      <c r="F125" t="s">
        <v>609</v>
      </c>
      <c r="G125" t="s">
        <v>6956</v>
      </c>
      <c r="H125">
        <v>18.45</v>
      </c>
      <c r="I125">
        <v>0.03</v>
      </c>
      <c r="J125" t="s">
        <v>6957</v>
      </c>
      <c r="K125" s="8">
        <v>48840000</v>
      </c>
      <c r="L125" s="8">
        <v>2360000</v>
      </c>
      <c r="M125" s="8">
        <v>238280000</v>
      </c>
      <c r="N125" s="8">
        <v>70700000000</v>
      </c>
      <c r="O125" s="6">
        <f t="shared" si="4"/>
        <v>-0.62493137237737262</v>
      </c>
      <c r="P125" s="6">
        <f t="shared" si="5"/>
        <v>0.59995659798053069</v>
      </c>
      <c r="Q125" s="6">
        <f t="shared" si="6"/>
        <v>1.0197770207775305</v>
      </c>
      <c r="R125" s="12">
        <f t="shared" si="7"/>
        <v>0.48092513074804999</v>
      </c>
      <c r="T125" s="12">
        <f>MATCH(A125,'[1]Final List'!$A:$A,0)</f>
        <v>81</v>
      </c>
    </row>
    <row r="126" spans="1:20" x14ac:dyDescent="0.25">
      <c r="A126" s="5" t="s">
        <v>6223</v>
      </c>
      <c r="B126" t="s">
        <v>6224</v>
      </c>
      <c r="C126" t="s">
        <v>6225</v>
      </c>
      <c r="D126">
        <v>78.14</v>
      </c>
      <c r="E126">
        <v>70.260000000000005</v>
      </c>
      <c r="F126" t="s">
        <v>1979</v>
      </c>
      <c r="G126" t="s">
        <v>6226</v>
      </c>
      <c r="H126">
        <v>29.32</v>
      </c>
      <c r="I126">
        <v>0.03</v>
      </c>
      <c r="J126" t="s">
        <v>6227</v>
      </c>
      <c r="K126" s="8">
        <v>45000000</v>
      </c>
      <c r="L126" s="8">
        <v>2650000</v>
      </c>
      <c r="M126" s="8">
        <v>129830000.00000001</v>
      </c>
      <c r="N126" s="8">
        <v>29590000000</v>
      </c>
      <c r="O126" s="6">
        <f t="shared" si="4"/>
        <v>0.4249919688501449</v>
      </c>
      <c r="P126" s="6">
        <f t="shared" si="5"/>
        <v>0.59995659798053069</v>
      </c>
      <c r="Q126" s="6">
        <f t="shared" si="6"/>
        <v>0.31837107591950342</v>
      </c>
      <c r="R126" s="12">
        <f t="shared" si="7"/>
        <v>0.48048801553614534</v>
      </c>
      <c r="T126" s="12">
        <f>MATCH(A126,'[1]Final List'!$A:$A,0)</f>
        <v>218</v>
      </c>
    </row>
    <row r="127" spans="1:20" x14ac:dyDescent="0.25">
      <c r="A127" s="5" t="s">
        <v>7078</v>
      </c>
      <c r="B127" t="s">
        <v>7079</v>
      </c>
      <c r="C127" t="s">
        <v>7080</v>
      </c>
      <c r="D127">
        <v>216.35</v>
      </c>
      <c r="E127">
        <v>196.4</v>
      </c>
      <c r="F127" t="s">
        <v>1713</v>
      </c>
      <c r="G127" t="s">
        <v>7081</v>
      </c>
      <c r="H127">
        <v>21.77</v>
      </c>
      <c r="I127">
        <v>0.04</v>
      </c>
      <c r="J127" t="s">
        <v>7082</v>
      </c>
      <c r="K127" s="8">
        <v>73700000</v>
      </c>
      <c r="L127" s="8">
        <v>1540000</v>
      </c>
      <c r="M127" s="8">
        <v>272230000</v>
      </c>
      <c r="N127" s="8">
        <v>87040000000</v>
      </c>
      <c r="O127" s="6">
        <f t="shared" si="4"/>
        <v>-0.30425561406317225</v>
      </c>
      <c r="P127" s="6">
        <f t="shared" si="5"/>
        <v>0.29997829899026535</v>
      </c>
      <c r="Q127" s="6">
        <f t="shared" si="6"/>
        <v>1.298564983292251</v>
      </c>
      <c r="R127" s="12">
        <f t="shared" si="7"/>
        <v>0.4787075216701735</v>
      </c>
      <c r="T127" s="12">
        <f>MATCH(A127,'[1]Final List'!$A:$A,0)</f>
        <v>71</v>
      </c>
    </row>
    <row r="128" spans="1:20" x14ac:dyDescent="0.25">
      <c r="A128" s="5" t="s">
        <v>6130</v>
      </c>
      <c r="B128" t="s">
        <v>6131</v>
      </c>
      <c r="C128" t="s">
        <v>6132</v>
      </c>
      <c r="D128">
        <v>42.69</v>
      </c>
      <c r="E128">
        <v>38.869999999999997</v>
      </c>
      <c r="F128" t="s">
        <v>3231</v>
      </c>
      <c r="G128" t="s">
        <v>6133</v>
      </c>
      <c r="H128">
        <v>50.46</v>
      </c>
      <c r="I128">
        <v>0.05</v>
      </c>
      <c r="J128" t="s">
        <v>6134</v>
      </c>
      <c r="K128" s="8">
        <v>37100000</v>
      </c>
      <c r="L128" s="8">
        <v>3390000</v>
      </c>
      <c r="M128" s="8">
        <v>123920000</v>
      </c>
      <c r="N128" s="8">
        <v>5930000000</v>
      </c>
      <c r="O128" s="6">
        <f t="shared" si="4"/>
        <v>2.4668852010074329</v>
      </c>
      <c r="P128" s="6">
        <f t="shared" si="5"/>
        <v>0</v>
      </c>
      <c r="Q128" s="6">
        <f t="shared" si="6"/>
        <v>-8.5308434062031993E-2</v>
      </c>
      <c r="R128" s="12">
        <f t="shared" si="7"/>
        <v>0.46778450998287702</v>
      </c>
      <c r="T128" s="12">
        <f>MATCH(A128,'[1]Final List'!$A:$A,0)</f>
        <v>643</v>
      </c>
    </row>
    <row r="129" spans="1:20" x14ac:dyDescent="0.25">
      <c r="A129" s="5" t="s">
        <v>6499</v>
      </c>
      <c r="B129" t="s">
        <v>6500</v>
      </c>
      <c r="C129" t="s">
        <v>6501</v>
      </c>
      <c r="D129">
        <v>67.180000000000007</v>
      </c>
      <c r="E129">
        <v>64.790000000000006</v>
      </c>
      <c r="F129" t="s">
        <v>2702</v>
      </c>
      <c r="G129" t="s">
        <v>6502</v>
      </c>
      <c r="H129">
        <v>18.98</v>
      </c>
      <c r="I129">
        <v>0.02</v>
      </c>
      <c r="J129" t="s">
        <v>6503</v>
      </c>
      <c r="K129" s="8">
        <v>34250000</v>
      </c>
      <c r="L129" s="8">
        <v>3000000</v>
      </c>
      <c r="M129" s="8">
        <v>163370000</v>
      </c>
      <c r="N129" s="8">
        <v>36130000000</v>
      </c>
      <c r="O129" s="6">
        <f t="shared" si="4"/>
        <v>-0.57373915794769592</v>
      </c>
      <c r="P129" s="6">
        <f t="shared" si="5"/>
        <v>0.89993489697079598</v>
      </c>
      <c r="Q129" s="6">
        <f t="shared" si="6"/>
        <v>0.42995450767264126</v>
      </c>
      <c r="R129" s="12">
        <f t="shared" si="7"/>
        <v>0.46420596919765111</v>
      </c>
      <c r="T129" s="12">
        <f>MATCH(A129,'[1]Final List'!$A:$A,0)</f>
        <v>168</v>
      </c>
    </row>
    <row r="130" spans="1:20" x14ac:dyDescent="0.25">
      <c r="A130" s="5" t="s">
        <v>5141</v>
      </c>
      <c r="B130" t="s">
        <v>5142</v>
      </c>
      <c r="C130" t="s">
        <v>5143</v>
      </c>
      <c r="D130">
        <v>28.37</v>
      </c>
      <c r="E130">
        <v>28.28</v>
      </c>
      <c r="F130" t="s">
        <v>2345</v>
      </c>
      <c r="G130" t="s">
        <v>5144</v>
      </c>
      <c r="H130">
        <v>42.57</v>
      </c>
      <c r="I130">
        <v>0.04</v>
      </c>
      <c r="J130" t="s">
        <v>2453</v>
      </c>
      <c r="K130" s="8">
        <v>19630000</v>
      </c>
      <c r="L130" s="8">
        <v>3460000</v>
      </c>
      <c r="M130" s="8">
        <v>64390000</v>
      </c>
      <c r="N130" s="8">
        <v>5670000000</v>
      </c>
      <c r="O130" s="6">
        <f t="shared" ref="O130:O193" si="8">IF((H130-MEDIAN(H:H))/_xlfn.STDEV.P(H:H)&gt;3,3,IF((H130-MEDIAN(H:H))/_xlfn.STDEV.P(H:H)&lt;-3,-3,(H130-MEDIAN(H:H))/_xlfn.STDEV.P(H:H)))</f>
        <v>1.7047973295920591</v>
      </c>
      <c r="P130" s="6">
        <f t="shared" ref="P130:P193" si="9">IF(-(I130-MEDIAN(I:I))/_xlfn.STDEV.P(I:I)&gt;3,3,IF(-(I130-MEDIAN(I:I))/_xlfn.STDEV.P(I:I)&lt;-3,-3,-(I130-MEDIAN(I:I))/_xlfn.STDEV.P(I:I)))</f>
        <v>0.29997829899026535</v>
      </c>
      <c r="Q130" s="6">
        <f t="shared" ref="Q130:Q193" si="10">IF((N130-MEDIAN(N:N))/_xlfn.STDEV.P(N:N)&gt;3,3,IF((N130-MEDIAN(N:N))/_xlfn.STDEV.P(N:N)&lt;-3,-3,(N130-MEDIAN(N:N))/_xlfn.STDEV.P(N:N)))</f>
        <v>-8.974447263325766E-2</v>
      </c>
      <c r="R130" s="12">
        <f t="shared" ref="R130:R193" si="11">0.2*O130+0.5*P130+0.3*Q130</f>
        <v>0.46402527362356721</v>
      </c>
      <c r="T130" s="12">
        <f>MATCH(A130,'[1]Final List'!$A:$A,0)</f>
        <v>576</v>
      </c>
    </row>
    <row r="131" spans="1:20" x14ac:dyDescent="0.25">
      <c r="A131" s="5" t="s">
        <v>7205</v>
      </c>
      <c r="B131" t="s">
        <v>7206</v>
      </c>
      <c r="C131" t="s">
        <v>7207</v>
      </c>
      <c r="D131">
        <v>77.989999999999995</v>
      </c>
      <c r="E131">
        <v>83.01</v>
      </c>
      <c r="F131" t="s">
        <v>2339</v>
      </c>
      <c r="G131" t="s">
        <v>7208</v>
      </c>
      <c r="H131">
        <v>14.04</v>
      </c>
      <c r="I131">
        <v>0.02</v>
      </c>
      <c r="J131" t="s">
        <v>7209</v>
      </c>
      <c r="K131" s="8">
        <v>61830000</v>
      </c>
      <c r="L131" s="8">
        <v>3480000</v>
      </c>
      <c r="M131" s="8">
        <v>314280000</v>
      </c>
      <c r="N131" s="8">
        <v>54640000000</v>
      </c>
      <c r="O131" s="6">
        <f t="shared" si="8"/>
        <v>-1.0508892320658134</v>
      </c>
      <c r="P131" s="6">
        <f t="shared" si="9"/>
        <v>0.89993489697079598</v>
      </c>
      <c r="Q131" s="6">
        <f t="shared" si="10"/>
        <v>0.74576633057028374</v>
      </c>
      <c r="R131" s="12">
        <f t="shared" si="11"/>
        <v>0.46351950124332042</v>
      </c>
      <c r="T131" s="12" t="e">
        <f>MATCH(A131,'[1]Final List'!$A:$A,0)</f>
        <v>#N/A</v>
      </c>
    </row>
    <row r="132" spans="1:20" x14ac:dyDescent="0.25">
      <c r="A132" s="5" t="s">
        <v>7407</v>
      </c>
      <c r="B132" t="s">
        <v>7408</v>
      </c>
      <c r="C132" t="s">
        <v>7409</v>
      </c>
      <c r="D132">
        <v>161.13</v>
      </c>
      <c r="E132">
        <v>153.13</v>
      </c>
      <c r="F132" t="s">
        <v>1643</v>
      </c>
      <c r="G132" t="s">
        <v>7410</v>
      </c>
      <c r="H132">
        <v>15.82</v>
      </c>
      <c r="I132">
        <v>0.03</v>
      </c>
      <c r="J132" t="s">
        <v>7411</v>
      </c>
      <c r="K132" s="8">
        <v>56170000</v>
      </c>
      <c r="L132" s="8">
        <v>2009999.9999999998</v>
      </c>
      <c r="M132" s="8">
        <v>403760000</v>
      </c>
      <c r="N132" s="8">
        <v>75960000000</v>
      </c>
      <c r="O132" s="6">
        <f t="shared" si="8"/>
        <v>-0.87896066284916374</v>
      </c>
      <c r="P132" s="6">
        <f t="shared" si="9"/>
        <v>0.59995659798053069</v>
      </c>
      <c r="Q132" s="6">
        <f t="shared" si="10"/>
        <v>1.1095214934107882</v>
      </c>
      <c r="R132" s="12">
        <f t="shared" si="11"/>
        <v>0.457042614443669</v>
      </c>
      <c r="T132" s="12">
        <f>MATCH(A132,'[1]Final List'!$A:$A,0)</f>
        <v>72</v>
      </c>
    </row>
    <row r="133" spans="1:20" x14ac:dyDescent="0.25">
      <c r="A133" s="5" t="s">
        <v>7496</v>
      </c>
      <c r="B133" t="s">
        <v>7497</v>
      </c>
      <c r="C133" t="s">
        <v>7498</v>
      </c>
      <c r="D133">
        <v>45.24</v>
      </c>
      <c r="E133">
        <v>47.75</v>
      </c>
      <c r="F133" t="s">
        <v>7499</v>
      </c>
      <c r="G133" t="s">
        <v>7500</v>
      </c>
      <c r="H133">
        <v>15.82</v>
      </c>
      <c r="I133">
        <v>0.02</v>
      </c>
      <c r="J133" t="s">
        <v>7501</v>
      </c>
      <c r="K133" s="8">
        <v>60550000</v>
      </c>
      <c r="L133" s="8">
        <v>6100000</v>
      </c>
      <c r="M133" s="8">
        <v>455780000</v>
      </c>
      <c r="N133" s="8">
        <v>45810000000</v>
      </c>
      <c r="O133" s="6">
        <f t="shared" si="8"/>
        <v>-0.87896066284916374</v>
      </c>
      <c r="P133" s="6">
        <f t="shared" si="9"/>
        <v>0.89993489697079598</v>
      </c>
      <c r="Q133" s="6">
        <f t="shared" si="10"/>
        <v>0.59511163601673522</v>
      </c>
      <c r="R133" s="12">
        <f t="shared" si="11"/>
        <v>0.45270880672058578</v>
      </c>
      <c r="T133" s="12">
        <f>MATCH(A133,'[1]Final List'!$A:$A,0)</f>
        <v>110</v>
      </c>
    </row>
    <row r="134" spans="1:20" x14ac:dyDescent="0.25">
      <c r="A134" s="5" t="s">
        <v>6607</v>
      </c>
      <c r="B134" t="s">
        <v>6608</v>
      </c>
      <c r="C134" t="s">
        <v>6609</v>
      </c>
      <c r="D134">
        <v>147.94999999999999</v>
      </c>
      <c r="E134">
        <v>124.04</v>
      </c>
      <c r="F134" t="s">
        <v>431</v>
      </c>
      <c r="G134" t="s">
        <v>6610</v>
      </c>
      <c r="H134">
        <v>21.3</v>
      </c>
      <c r="I134">
        <v>0.03</v>
      </c>
      <c r="J134" t="s">
        <v>6611</v>
      </c>
      <c r="K134" s="8">
        <v>64099999.999999993</v>
      </c>
      <c r="L134" s="8">
        <v>1810000</v>
      </c>
      <c r="M134" s="8">
        <v>180030000</v>
      </c>
      <c r="N134" s="8">
        <v>54410000000</v>
      </c>
      <c r="O134" s="6">
        <f t="shared" si="8"/>
        <v>-0.34965248346307398</v>
      </c>
      <c r="P134" s="6">
        <f t="shared" si="9"/>
        <v>0.59995659798053069</v>
      </c>
      <c r="Q134" s="6">
        <f t="shared" si="10"/>
        <v>0.74184214260343018</v>
      </c>
      <c r="R134" s="12">
        <f t="shared" si="11"/>
        <v>0.45260044507867958</v>
      </c>
      <c r="T134" s="12">
        <f>MATCH(A134,'[1]Final List'!$A:$A,0)</f>
        <v>124</v>
      </c>
    </row>
    <row r="135" spans="1:20" x14ac:dyDescent="0.25">
      <c r="A135" s="5" t="s">
        <v>5963</v>
      </c>
      <c r="B135" t="s">
        <v>5964</v>
      </c>
      <c r="C135" t="s">
        <v>5965</v>
      </c>
      <c r="D135">
        <v>61.34</v>
      </c>
      <c r="E135">
        <v>57.06</v>
      </c>
      <c r="F135" t="s">
        <v>1548</v>
      </c>
      <c r="G135" t="s">
        <v>5966</v>
      </c>
      <c r="H135">
        <v>19.43</v>
      </c>
      <c r="I135">
        <v>0.02</v>
      </c>
      <c r="J135" t="s">
        <v>5967</v>
      </c>
      <c r="K135" s="8">
        <v>33200000.000000004</v>
      </c>
      <c r="L135" s="8">
        <v>2700000</v>
      </c>
      <c r="M135" s="8">
        <v>109930000</v>
      </c>
      <c r="N135" s="8">
        <v>32009999999.999996</v>
      </c>
      <c r="O135" s="6">
        <f t="shared" si="8"/>
        <v>-0.53027407022438577</v>
      </c>
      <c r="P135" s="6">
        <f t="shared" si="9"/>
        <v>0.89993489697079598</v>
      </c>
      <c r="Q135" s="6">
        <f t="shared" si="10"/>
        <v>0.35966035800552681</v>
      </c>
      <c r="R135" s="12">
        <f t="shared" si="11"/>
        <v>0.4518107418421789</v>
      </c>
      <c r="T135" s="12">
        <f>MATCH(A135,'[1]Final List'!$A:$A,0)</f>
        <v>193</v>
      </c>
    </row>
    <row r="136" spans="1:20" x14ac:dyDescent="0.25">
      <c r="A136" s="5" t="s">
        <v>6544</v>
      </c>
      <c r="B136" t="s">
        <v>6545</v>
      </c>
      <c r="C136" t="s">
        <v>6546</v>
      </c>
      <c r="D136">
        <v>56.87</v>
      </c>
      <c r="E136">
        <v>58.97</v>
      </c>
      <c r="F136" t="s">
        <v>642</v>
      </c>
      <c r="G136" t="s">
        <v>6547</v>
      </c>
      <c r="H136">
        <v>27</v>
      </c>
      <c r="I136">
        <v>0.03</v>
      </c>
      <c r="J136" t="s">
        <v>6548</v>
      </c>
      <c r="K136" s="8">
        <v>30140000</v>
      </c>
      <c r="L136" s="8">
        <v>2550000</v>
      </c>
      <c r="M136" s="8">
        <v>170800000</v>
      </c>
      <c r="N136" s="8">
        <v>32000000000</v>
      </c>
      <c r="O136" s="6">
        <f t="shared" si="8"/>
        <v>0.20090529436552296</v>
      </c>
      <c r="P136" s="6">
        <f t="shared" si="9"/>
        <v>0.59995659798053069</v>
      </c>
      <c r="Q136" s="6">
        <f t="shared" si="10"/>
        <v>0.35948974113740284</v>
      </c>
      <c r="R136" s="12">
        <f t="shared" si="11"/>
        <v>0.44800628020459077</v>
      </c>
      <c r="T136" s="12">
        <f>MATCH(A136,'[1]Final List'!$A:$A,0)</f>
        <v>171</v>
      </c>
    </row>
    <row r="137" spans="1:20" x14ac:dyDescent="0.25">
      <c r="A137" s="5" t="s">
        <v>5095</v>
      </c>
      <c r="B137" t="s">
        <v>5096</v>
      </c>
      <c r="C137" t="s">
        <v>5097</v>
      </c>
      <c r="D137">
        <v>63.09</v>
      </c>
      <c r="E137">
        <v>64.900000000000006</v>
      </c>
      <c r="F137" t="s">
        <v>716</v>
      </c>
      <c r="G137" t="s">
        <v>5098</v>
      </c>
      <c r="H137">
        <v>32.369999999999997</v>
      </c>
      <c r="I137">
        <v>0.03</v>
      </c>
      <c r="J137" t="s">
        <v>5099</v>
      </c>
      <c r="K137" s="8">
        <v>27760000</v>
      </c>
      <c r="L137" s="8">
        <v>1830000</v>
      </c>
      <c r="M137" s="8">
        <v>62500000</v>
      </c>
      <c r="N137" s="8">
        <v>11510000000</v>
      </c>
      <c r="O137" s="6">
        <f t="shared" si="8"/>
        <v>0.7195886745303588</v>
      </c>
      <c r="P137" s="6">
        <f t="shared" si="9"/>
        <v>0.59995659798053069</v>
      </c>
      <c r="Q137" s="6">
        <f t="shared" si="10"/>
        <v>9.8957783511957106E-3</v>
      </c>
      <c r="R137" s="12">
        <f t="shared" si="11"/>
        <v>0.44686476740169584</v>
      </c>
      <c r="T137" s="12">
        <f>MATCH(A137,'[1]Final List'!$A:$A,0)</f>
        <v>468</v>
      </c>
    </row>
    <row r="138" spans="1:20" x14ac:dyDescent="0.25">
      <c r="A138" s="5" t="s">
        <v>7152</v>
      </c>
      <c r="B138" t="s">
        <v>7153</v>
      </c>
      <c r="C138" t="s">
        <v>7154</v>
      </c>
      <c r="D138">
        <v>40.35</v>
      </c>
      <c r="E138">
        <v>42.5</v>
      </c>
      <c r="F138" t="s">
        <v>1932</v>
      </c>
      <c r="G138" t="s">
        <v>7155</v>
      </c>
      <c r="H138">
        <v>19.53</v>
      </c>
      <c r="I138">
        <v>0.03</v>
      </c>
      <c r="J138" t="s">
        <v>7156</v>
      </c>
      <c r="K138" s="8">
        <v>92140000</v>
      </c>
      <c r="L138" s="8">
        <v>9020000</v>
      </c>
      <c r="M138" s="8">
        <v>303540000</v>
      </c>
      <c r="N138" s="8">
        <v>59850000000</v>
      </c>
      <c r="O138" s="6">
        <f t="shared" si="8"/>
        <v>-0.52061516184142775</v>
      </c>
      <c r="P138" s="6">
        <f t="shared" si="9"/>
        <v>0.59995659798053069</v>
      </c>
      <c r="Q138" s="6">
        <f t="shared" si="10"/>
        <v>0.83465771886292106</v>
      </c>
      <c r="R138" s="12">
        <f t="shared" si="11"/>
        <v>0.44625258228085607</v>
      </c>
      <c r="T138" s="12">
        <f>MATCH(A138,'[1]Final List'!$A:$A,0)</f>
        <v>85</v>
      </c>
    </row>
    <row r="139" spans="1:20" x14ac:dyDescent="0.25">
      <c r="A139" s="5" t="s">
        <v>6089</v>
      </c>
      <c r="B139" t="s">
        <v>6090</v>
      </c>
      <c r="C139" t="s">
        <v>6091</v>
      </c>
      <c r="D139">
        <v>30.66</v>
      </c>
      <c r="E139">
        <v>26.68</v>
      </c>
      <c r="F139" t="s">
        <v>2827</v>
      </c>
      <c r="G139" t="s">
        <v>6092</v>
      </c>
      <c r="H139">
        <v>40.57</v>
      </c>
      <c r="I139">
        <v>0.04</v>
      </c>
      <c r="J139" t="s">
        <v>6093</v>
      </c>
      <c r="K139" s="8">
        <v>36510000</v>
      </c>
      <c r="L139" s="8">
        <v>5280000</v>
      </c>
      <c r="M139" s="8">
        <v>121940000</v>
      </c>
      <c r="N139" s="8">
        <v>9660000000</v>
      </c>
      <c r="O139" s="6">
        <f t="shared" si="8"/>
        <v>1.5116191619329022</v>
      </c>
      <c r="P139" s="6">
        <f t="shared" si="9"/>
        <v>0.29997829899026535</v>
      </c>
      <c r="Q139" s="6">
        <f t="shared" si="10"/>
        <v>-2.1668342251756127E-2</v>
      </c>
      <c r="R139" s="12">
        <f t="shared" si="11"/>
        <v>0.44581247920618627</v>
      </c>
      <c r="T139" s="12">
        <f>MATCH(A139,'[1]Final List'!$A:$A,0)</f>
        <v>515</v>
      </c>
    </row>
    <row r="140" spans="1:20" x14ac:dyDescent="0.25">
      <c r="A140" s="5" t="s">
        <v>6549</v>
      </c>
      <c r="B140" t="s">
        <v>6550</v>
      </c>
      <c r="C140" t="s">
        <v>6551</v>
      </c>
      <c r="D140">
        <v>83.48</v>
      </c>
      <c r="E140">
        <v>81.95</v>
      </c>
      <c r="F140" t="s">
        <v>6552</v>
      </c>
      <c r="G140" t="s">
        <v>6553</v>
      </c>
      <c r="H140">
        <v>16.34</v>
      </c>
      <c r="I140">
        <v>0.02</v>
      </c>
      <c r="J140" t="s">
        <v>6554</v>
      </c>
      <c r="K140" s="8">
        <v>35210000</v>
      </c>
      <c r="L140" s="8">
        <v>1970000</v>
      </c>
      <c r="M140" s="8">
        <v>171660000</v>
      </c>
      <c r="N140" s="8">
        <v>42430000000</v>
      </c>
      <c r="O140" s="6">
        <f t="shared" si="8"/>
        <v>-0.82873433925778306</v>
      </c>
      <c r="P140" s="6">
        <f t="shared" si="9"/>
        <v>0.89993489697079598</v>
      </c>
      <c r="Q140" s="6">
        <f t="shared" si="10"/>
        <v>0.53744313459080162</v>
      </c>
      <c r="R140" s="12">
        <f t="shared" si="11"/>
        <v>0.44545352101108182</v>
      </c>
      <c r="T140" s="12">
        <f>MATCH(A140,'[1]Final List'!$A:$A,0)</f>
        <v>134</v>
      </c>
    </row>
    <row r="141" spans="1:20" x14ac:dyDescent="0.25">
      <c r="A141" s="5" t="s">
        <v>7377</v>
      </c>
      <c r="B141" t="s">
        <v>7378</v>
      </c>
      <c r="C141" t="s">
        <v>7379</v>
      </c>
      <c r="D141">
        <v>64.89</v>
      </c>
      <c r="E141">
        <v>76.680000000000007</v>
      </c>
      <c r="F141" t="s">
        <v>7380</v>
      </c>
      <c r="G141" t="s">
        <v>7381</v>
      </c>
      <c r="H141">
        <v>15.88</v>
      </c>
      <c r="I141">
        <v>0.02</v>
      </c>
      <c r="J141" t="s">
        <v>7382</v>
      </c>
      <c r="K141" s="8">
        <v>65560000</v>
      </c>
      <c r="L141" s="8">
        <v>3970000</v>
      </c>
      <c r="M141" s="8">
        <v>394060000</v>
      </c>
      <c r="N141" s="8">
        <v>43640000000</v>
      </c>
      <c r="O141" s="6">
        <f t="shared" si="8"/>
        <v>-0.873165317819389</v>
      </c>
      <c r="P141" s="6">
        <f t="shared" si="9"/>
        <v>0.89993489697079598</v>
      </c>
      <c r="Q141" s="6">
        <f t="shared" si="10"/>
        <v>0.55808777563381329</v>
      </c>
      <c r="R141" s="12">
        <f t="shared" si="11"/>
        <v>0.44276071761166413</v>
      </c>
      <c r="T141" s="12">
        <f>MATCH(A141,'[1]Final List'!$A:$A,0)</f>
        <v>107</v>
      </c>
    </row>
    <row r="142" spans="1:20" x14ac:dyDescent="0.25">
      <c r="A142" s="5" t="s">
        <v>7143</v>
      </c>
      <c r="B142" t="s">
        <v>7144</v>
      </c>
      <c r="C142" t="s">
        <v>7145</v>
      </c>
      <c r="D142">
        <v>54.98</v>
      </c>
      <c r="E142">
        <v>57.82</v>
      </c>
      <c r="F142" t="s">
        <v>1234</v>
      </c>
      <c r="G142" t="s">
        <v>7146</v>
      </c>
      <c r="H142">
        <v>26.18</v>
      </c>
      <c r="I142">
        <v>0.03</v>
      </c>
      <c r="J142" t="s">
        <v>6548</v>
      </c>
      <c r="K142" s="8">
        <v>76640000</v>
      </c>
      <c r="L142" s="8">
        <v>5010000</v>
      </c>
      <c r="M142" s="8">
        <v>292100000</v>
      </c>
      <c r="N142" s="8">
        <v>32000000000</v>
      </c>
      <c r="O142" s="6">
        <f t="shared" si="8"/>
        <v>0.12170224562526862</v>
      </c>
      <c r="P142" s="6">
        <f t="shared" si="9"/>
        <v>0.59995659798053069</v>
      </c>
      <c r="Q142" s="6">
        <f t="shared" si="10"/>
        <v>0.35948974113740284</v>
      </c>
      <c r="R142" s="12">
        <f t="shared" si="11"/>
        <v>0.43216567045653992</v>
      </c>
      <c r="T142" s="12">
        <f>MATCH(A142,'[1]Final List'!$A:$A,0)</f>
        <v>182</v>
      </c>
    </row>
    <row r="143" spans="1:20" x14ac:dyDescent="0.25">
      <c r="A143" s="5" t="s">
        <v>6344</v>
      </c>
      <c r="B143" t="s">
        <v>6345</v>
      </c>
      <c r="C143" t="s">
        <v>6346</v>
      </c>
      <c r="D143">
        <v>82.09</v>
      </c>
      <c r="E143">
        <v>74.34</v>
      </c>
      <c r="F143" t="s">
        <v>2077</v>
      </c>
      <c r="G143" t="s">
        <v>6347</v>
      </c>
      <c r="H143">
        <v>20.2</v>
      </c>
      <c r="I143">
        <v>0.02</v>
      </c>
      <c r="J143" t="s">
        <v>6348</v>
      </c>
      <c r="K143" s="8">
        <v>46250000</v>
      </c>
      <c r="L143" s="8">
        <v>2910000</v>
      </c>
      <c r="M143" s="8">
        <v>141330000</v>
      </c>
      <c r="N143" s="8">
        <v>24660000000</v>
      </c>
      <c r="O143" s="6">
        <f t="shared" si="8"/>
        <v>-0.45590047567561037</v>
      </c>
      <c r="P143" s="6">
        <f t="shared" si="9"/>
        <v>0.89993489697079598</v>
      </c>
      <c r="Q143" s="6">
        <f t="shared" si="10"/>
        <v>0.23425695993433987</v>
      </c>
      <c r="R143" s="12">
        <f t="shared" si="11"/>
        <v>0.42906444133057786</v>
      </c>
      <c r="T143" s="12">
        <f>MATCH(A143,'[1]Final List'!$A:$A,0)</f>
        <v>237</v>
      </c>
    </row>
    <row r="144" spans="1:20" x14ac:dyDescent="0.25">
      <c r="A144" s="5" t="s">
        <v>6116</v>
      </c>
      <c r="B144" t="s">
        <v>6117</v>
      </c>
      <c r="C144" t="s">
        <v>6118</v>
      </c>
      <c r="D144">
        <v>53.56</v>
      </c>
      <c r="E144">
        <v>45.37</v>
      </c>
      <c r="F144" t="s">
        <v>6119</v>
      </c>
      <c r="G144" t="s">
        <v>6120</v>
      </c>
      <c r="H144">
        <v>30.3</v>
      </c>
      <c r="I144">
        <v>0.03</v>
      </c>
      <c r="J144" t="s">
        <v>6121</v>
      </c>
      <c r="K144" s="8">
        <v>32890000</v>
      </c>
      <c r="L144" s="8">
        <v>2790000</v>
      </c>
      <c r="M144" s="8">
        <v>123220000</v>
      </c>
      <c r="N144" s="8">
        <v>15260000000</v>
      </c>
      <c r="O144" s="6">
        <f t="shared" si="8"/>
        <v>0.51964927100313185</v>
      </c>
      <c r="P144" s="6">
        <f t="shared" si="9"/>
        <v>0.59995659798053069</v>
      </c>
      <c r="Q144" s="6">
        <f t="shared" si="10"/>
        <v>7.3877103897719704E-2</v>
      </c>
      <c r="R144" s="12">
        <f t="shared" si="11"/>
        <v>0.42607128436020764</v>
      </c>
      <c r="T144" s="12">
        <f>MATCH(A144,'[1]Final List'!$A:$A,0)</f>
        <v>422</v>
      </c>
    </row>
    <row r="145" spans="1:20" x14ac:dyDescent="0.25">
      <c r="A145" s="5" t="s">
        <v>6363</v>
      </c>
      <c r="B145" t="s">
        <v>6364</v>
      </c>
      <c r="C145" t="s">
        <v>6365</v>
      </c>
      <c r="D145">
        <v>38.380000000000003</v>
      </c>
      <c r="E145">
        <v>34.729999999999997</v>
      </c>
      <c r="F145" t="s">
        <v>1899</v>
      </c>
      <c r="G145" t="s">
        <v>6366</v>
      </c>
      <c r="H145">
        <v>30.39</v>
      </c>
      <c r="I145">
        <v>0.03</v>
      </c>
      <c r="J145" t="s">
        <v>6367</v>
      </c>
      <c r="K145" s="8">
        <v>27080000</v>
      </c>
      <c r="L145" s="8">
        <v>3270000</v>
      </c>
      <c r="M145" s="8">
        <v>142750000</v>
      </c>
      <c r="N145" s="8">
        <v>14660000000</v>
      </c>
      <c r="O145" s="6">
        <f t="shared" si="8"/>
        <v>0.52834228854779386</v>
      </c>
      <c r="P145" s="6">
        <f t="shared" si="9"/>
        <v>0.59995659798053069</v>
      </c>
      <c r="Q145" s="6">
        <f t="shared" si="10"/>
        <v>6.364009181027587E-2</v>
      </c>
      <c r="R145" s="12">
        <f t="shared" si="11"/>
        <v>0.4247387842429069</v>
      </c>
      <c r="T145" s="12">
        <f>MATCH(A145,'[1]Final List'!$A:$A,0)</f>
        <v>385</v>
      </c>
    </row>
    <row r="146" spans="1:20" x14ac:dyDescent="0.25">
      <c r="A146" s="5" t="s">
        <v>7251</v>
      </c>
      <c r="B146" t="s">
        <v>7252</v>
      </c>
      <c r="C146" t="s">
        <v>7253</v>
      </c>
      <c r="D146">
        <v>34.729999999999997</v>
      </c>
      <c r="E146">
        <v>33.979999999999997</v>
      </c>
      <c r="F146" t="s">
        <v>1482</v>
      </c>
      <c r="G146" t="s">
        <v>7254</v>
      </c>
      <c r="H146">
        <v>27.25</v>
      </c>
      <c r="I146">
        <v>0.03</v>
      </c>
      <c r="J146" t="s">
        <v>7255</v>
      </c>
      <c r="K146" s="8">
        <v>54510000</v>
      </c>
      <c r="L146" s="8">
        <v>6410000</v>
      </c>
      <c r="M146" s="8">
        <v>332200000</v>
      </c>
      <c r="N146" s="8">
        <v>26410000000</v>
      </c>
      <c r="O146" s="6">
        <f t="shared" si="8"/>
        <v>0.22505256532291756</v>
      </c>
      <c r="P146" s="6">
        <f t="shared" si="9"/>
        <v>0.59995659798053069</v>
      </c>
      <c r="Q146" s="6">
        <f t="shared" si="10"/>
        <v>0.26411491185605107</v>
      </c>
      <c r="R146" s="12">
        <f t="shared" si="11"/>
        <v>0.42422328561166422</v>
      </c>
      <c r="T146" s="12">
        <f>MATCH(A146,'[1]Final List'!$A:$A,0)</f>
        <v>223</v>
      </c>
    </row>
    <row r="147" spans="1:20" x14ac:dyDescent="0.25">
      <c r="A147" s="5" t="s">
        <v>7210</v>
      </c>
      <c r="B147" t="s">
        <v>7211</v>
      </c>
      <c r="C147" t="s">
        <v>7212</v>
      </c>
      <c r="D147">
        <v>117.1</v>
      </c>
      <c r="E147">
        <v>113.43</v>
      </c>
      <c r="F147" t="s">
        <v>550</v>
      </c>
      <c r="G147" t="s">
        <v>7213</v>
      </c>
      <c r="H147">
        <v>20.45</v>
      </c>
      <c r="I147">
        <v>0.03</v>
      </c>
      <c r="J147" t="s">
        <v>7214</v>
      </c>
      <c r="K147" s="8">
        <v>53330000</v>
      </c>
      <c r="L147" s="8">
        <v>2220000</v>
      </c>
      <c r="M147" s="8">
        <v>316100000</v>
      </c>
      <c r="N147" s="8">
        <v>51910000000</v>
      </c>
      <c r="O147" s="6">
        <f t="shared" si="8"/>
        <v>-0.43175320471821577</v>
      </c>
      <c r="P147" s="6">
        <f t="shared" si="9"/>
        <v>0.59995659798053069</v>
      </c>
      <c r="Q147" s="6">
        <f t="shared" si="10"/>
        <v>0.69918792557241427</v>
      </c>
      <c r="R147" s="12">
        <f t="shared" si="11"/>
        <v>0.42338403571834649</v>
      </c>
      <c r="T147" s="12">
        <f>MATCH(A147,'[1]Final List'!$A:$A,0)</f>
        <v>115</v>
      </c>
    </row>
    <row r="148" spans="1:20" x14ac:dyDescent="0.25">
      <c r="A148" s="5" t="s">
        <v>6690</v>
      </c>
      <c r="B148" t="s">
        <v>6691</v>
      </c>
      <c r="C148" t="s">
        <v>6692</v>
      </c>
      <c r="D148">
        <v>36.17</v>
      </c>
      <c r="E148">
        <v>33.4</v>
      </c>
      <c r="F148" t="s">
        <v>1695</v>
      </c>
      <c r="G148" t="s">
        <v>6693</v>
      </c>
      <c r="H148">
        <v>28.44</v>
      </c>
      <c r="I148">
        <v>0.03</v>
      </c>
      <c r="J148" t="s">
        <v>6694</v>
      </c>
      <c r="K148" s="8">
        <v>73180000</v>
      </c>
      <c r="L148" s="8">
        <v>7690000</v>
      </c>
      <c r="M148" s="8">
        <v>192460000</v>
      </c>
      <c r="N148" s="8">
        <v>20500000000</v>
      </c>
      <c r="O148" s="6">
        <f t="shared" si="8"/>
        <v>0.33999357508011602</v>
      </c>
      <c r="P148" s="6">
        <f t="shared" si="9"/>
        <v>0.59995659798053069</v>
      </c>
      <c r="Q148" s="6">
        <f t="shared" si="10"/>
        <v>0.16328034279472925</v>
      </c>
      <c r="R148" s="12">
        <f t="shared" si="11"/>
        <v>0.41696111684470732</v>
      </c>
      <c r="T148" s="12">
        <f>MATCH(A148,'[1]Final List'!$A:$A,0)</f>
        <v>288</v>
      </c>
    </row>
    <row r="149" spans="1:20" x14ac:dyDescent="0.25">
      <c r="A149" s="5" t="s">
        <v>6535</v>
      </c>
      <c r="B149" t="s">
        <v>6536</v>
      </c>
      <c r="C149" t="s">
        <v>6537</v>
      </c>
      <c r="D149">
        <v>45.49</v>
      </c>
      <c r="E149">
        <v>42.05</v>
      </c>
      <c r="F149" t="s">
        <v>2934</v>
      </c>
      <c r="G149" t="s">
        <v>6538</v>
      </c>
      <c r="H149">
        <v>19.23</v>
      </c>
      <c r="I149">
        <v>0.02</v>
      </c>
      <c r="J149" t="s">
        <v>6539</v>
      </c>
      <c r="K149" s="8">
        <v>34530000</v>
      </c>
      <c r="L149" s="8">
        <v>3710000</v>
      </c>
      <c r="M149" s="8">
        <v>166840000</v>
      </c>
      <c r="N149" s="8">
        <v>25420000000</v>
      </c>
      <c r="O149" s="6">
        <f t="shared" si="8"/>
        <v>-0.54959188699030137</v>
      </c>
      <c r="P149" s="6">
        <f t="shared" si="9"/>
        <v>0.89993489697079598</v>
      </c>
      <c r="Q149" s="6">
        <f t="shared" si="10"/>
        <v>0.24722384191176872</v>
      </c>
      <c r="R149" s="12">
        <f t="shared" si="11"/>
        <v>0.41421622366086835</v>
      </c>
      <c r="T149" s="12">
        <f>MATCH(A149,'[1]Final List'!$A:$A,0)</f>
        <v>250</v>
      </c>
    </row>
    <row r="150" spans="1:20" x14ac:dyDescent="0.25">
      <c r="A150" s="5" t="s">
        <v>6172</v>
      </c>
      <c r="B150" t="s">
        <v>6173</v>
      </c>
      <c r="C150" t="s">
        <v>6174</v>
      </c>
      <c r="D150">
        <v>31.06</v>
      </c>
      <c r="E150">
        <v>29.93</v>
      </c>
      <c r="F150" t="s">
        <v>6175</v>
      </c>
      <c r="G150" t="s">
        <v>6176</v>
      </c>
      <c r="H150">
        <v>38.03</v>
      </c>
      <c r="I150">
        <v>0.04</v>
      </c>
      <c r="J150" t="s">
        <v>6080</v>
      </c>
      <c r="K150" s="8">
        <v>35580000</v>
      </c>
      <c r="L150" s="8">
        <v>4780000</v>
      </c>
      <c r="M150" s="8">
        <v>126090000</v>
      </c>
      <c r="N150" s="8">
        <v>12740000000</v>
      </c>
      <c r="O150" s="6">
        <f t="shared" si="8"/>
        <v>1.2662828890057731</v>
      </c>
      <c r="P150" s="6">
        <f t="shared" si="9"/>
        <v>0.29997829899026535</v>
      </c>
      <c r="Q150" s="6">
        <f t="shared" si="10"/>
        <v>3.0881653130455582E-2</v>
      </c>
      <c r="R150" s="12">
        <f t="shared" si="11"/>
        <v>0.41251022323542397</v>
      </c>
      <c r="T150" s="12">
        <f>MATCH(A150,'[1]Final List'!$A:$A,0)</f>
        <v>457</v>
      </c>
    </row>
    <row r="151" spans="1:20" x14ac:dyDescent="0.25">
      <c r="A151" s="5" t="s">
        <v>7147</v>
      </c>
      <c r="B151" t="s">
        <v>7148</v>
      </c>
      <c r="C151" t="s">
        <v>7149</v>
      </c>
      <c r="D151">
        <v>34.15</v>
      </c>
      <c r="E151">
        <v>38.549999999999997</v>
      </c>
      <c r="F151" t="s">
        <v>4156</v>
      </c>
      <c r="G151" t="s">
        <v>7150</v>
      </c>
      <c r="H151">
        <v>25.1</v>
      </c>
      <c r="I151">
        <v>0.03</v>
      </c>
      <c r="J151" t="s">
        <v>7151</v>
      </c>
      <c r="K151" s="8">
        <v>46210000</v>
      </c>
      <c r="L151" s="8">
        <v>5800000</v>
      </c>
      <c r="M151" s="8">
        <v>299150000</v>
      </c>
      <c r="N151" s="8">
        <v>31630000000</v>
      </c>
      <c r="O151" s="6">
        <f t="shared" si="8"/>
        <v>1.7386035089324087E-2</v>
      </c>
      <c r="P151" s="6">
        <f t="shared" si="9"/>
        <v>0.59995659798053069</v>
      </c>
      <c r="Q151" s="6">
        <f t="shared" si="10"/>
        <v>0.35317691701681247</v>
      </c>
      <c r="R151" s="12">
        <f t="shared" si="11"/>
        <v>0.40940858111317391</v>
      </c>
      <c r="T151" s="12">
        <f>MATCH(A151,'[1]Final List'!$A:$A,0)</f>
        <v>172</v>
      </c>
    </row>
    <row r="152" spans="1:20" x14ac:dyDescent="0.25">
      <c r="A152" s="5" t="s">
        <v>6555</v>
      </c>
      <c r="B152" t="s">
        <v>6556</v>
      </c>
      <c r="C152" t="s">
        <v>6557</v>
      </c>
      <c r="D152">
        <v>85.89</v>
      </c>
      <c r="E152">
        <v>79.58</v>
      </c>
      <c r="F152" t="s">
        <v>482</v>
      </c>
      <c r="G152" t="s">
        <v>6558</v>
      </c>
      <c r="H152">
        <v>18.13</v>
      </c>
      <c r="I152">
        <v>0.02</v>
      </c>
      <c r="J152" t="s">
        <v>6559</v>
      </c>
      <c r="K152" s="8">
        <v>30650000</v>
      </c>
      <c r="L152" s="8">
        <v>2000000</v>
      </c>
      <c r="M152" s="8">
        <v>172480000</v>
      </c>
      <c r="N152" s="8">
        <v>28210000000</v>
      </c>
      <c r="O152" s="6">
        <f t="shared" si="8"/>
        <v>-0.65583987920283771</v>
      </c>
      <c r="P152" s="6">
        <f t="shared" si="9"/>
        <v>0.89993489697079598</v>
      </c>
      <c r="Q152" s="6">
        <f t="shared" si="10"/>
        <v>0.29482594811838259</v>
      </c>
      <c r="R152" s="12">
        <f t="shared" si="11"/>
        <v>0.4072472570803452</v>
      </c>
      <c r="T152" s="12">
        <f>MATCH(A152,'[1]Final List'!$A:$A,0)</f>
        <v>206</v>
      </c>
    </row>
    <row r="153" spans="1:20" x14ac:dyDescent="0.25">
      <c r="A153" s="5" t="s">
        <v>6732</v>
      </c>
      <c r="B153" t="s">
        <v>6733</v>
      </c>
      <c r="C153" t="s">
        <v>6734</v>
      </c>
      <c r="D153">
        <v>54.46</v>
      </c>
      <c r="E153">
        <v>58.12</v>
      </c>
      <c r="F153" t="s">
        <v>1147</v>
      </c>
      <c r="G153" t="s">
        <v>6735</v>
      </c>
      <c r="H153">
        <v>28.7</v>
      </c>
      <c r="I153">
        <v>0.03</v>
      </c>
      <c r="J153" t="s">
        <v>6736</v>
      </c>
      <c r="K153" s="8">
        <v>59070000</v>
      </c>
      <c r="L153" s="8">
        <v>4610000</v>
      </c>
      <c r="M153" s="8">
        <v>197080000</v>
      </c>
      <c r="N153" s="8">
        <v>17350000000</v>
      </c>
      <c r="O153" s="6">
        <f t="shared" si="8"/>
        <v>0.36510673687580619</v>
      </c>
      <c r="P153" s="6">
        <f t="shared" si="9"/>
        <v>0.59995659798053069</v>
      </c>
      <c r="Q153" s="6">
        <f t="shared" si="10"/>
        <v>0.10953602933564908</v>
      </c>
      <c r="R153" s="12">
        <f t="shared" si="11"/>
        <v>0.40586045516612135</v>
      </c>
      <c r="T153" s="12">
        <f>MATCH(A153,'[1]Final List'!$A:$A,0)</f>
        <v>367</v>
      </c>
    </row>
    <row r="154" spans="1:20" x14ac:dyDescent="0.25">
      <c r="A154" s="5" t="s">
        <v>4785</v>
      </c>
      <c r="B154" t="s">
        <v>4786</v>
      </c>
      <c r="C154" t="s">
        <v>2906</v>
      </c>
      <c r="D154">
        <v>132.69999999999999</v>
      </c>
      <c r="E154">
        <v>126.6</v>
      </c>
      <c r="F154" t="s">
        <v>4787</v>
      </c>
      <c r="G154" t="s">
        <v>4788</v>
      </c>
      <c r="H154">
        <v>23.46</v>
      </c>
      <c r="I154">
        <v>0.02</v>
      </c>
      <c r="J154" t="s">
        <v>4789</v>
      </c>
      <c r="K154" s="8">
        <v>17780000</v>
      </c>
      <c r="L154" s="8">
        <v>480800</v>
      </c>
      <c r="M154" s="8">
        <v>51630000</v>
      </c>
      <c r="N154" s="8">
        <v>7670000000</v>
      </c>
      <c r="O154" s="6">
        <f t="shared" si="8"/>
        <v>-0.14102006239118459</v>
      </c>
      <c r="P154" s="6">
        <f t="shared" si="9"/>
        <v>0.89993489697079598</v>
      </c>
      <c r="Q154" s="6">
        <f t="shared" si="10"/>
        <v>-5.5621099008444863E-2</v>
      </c>
      <c r="R154" s="12">
        <f t="shared" si="11"/>
        <v>0.40507710630462762</v>
      </c>
      <c r="T154" s="12">
        <f>MATCH(A154,'[1]Final List'!$A:$A,0)</f>
        <v>538</v>
      </c>
    </row>
    <row r="155" spans="1:20" x14ac:dyDescent="0.25">
      <c r="A155" s="5" t="s">
        <v>6828</v>
      </c>
      <c r="B155" t="s">
        <v>6829</v>
      </c>
      <c r="C155" t="s">
        <v>6830</v>
      </c>
      <c r="D155">
        <v>109.26</v>
      </c>
      <c r="E155">
        <v>83.76</v>
      </c>
      <c r="F155" t="s">
        <v>6831</v>
      </c>
      <c r="G155" t="s">
        <v>6832</v>
      </c>
      <c r="H155">
        <v>20.74</v>
      </c>
      <c r="I155">
        <v>0.03</v>
      </c>
      <c r="J155" t="s">
        <v>6833</v>
      </c>
      <c r="K155" s="8">
        <v>63260000</v>
      </c>
      <c r="L155" s="8">
        <v>3430000</v>
      </c>
      <c r="M155" s="8">
        <v>209180000</v>
      </c>
      <c r="N155" s="8">
        <v>47080000000</v>
      </c>
      <c r="O155" s="6">
        <f t="shared" si="8"/>
        <v>-0.40374237040763811</v>
      </c>
      <c r="P155" s="6">
        <f t="shared" si="9"/>
        <v>0.59995659798053069</v>
      </c>
      <c r="Q155" s="6">
        <f t="shared" si="10"/>
        <v>0.61677997826849129</v>
      </c>
      <c r="R155" s="12">
        <f t="shared" si="11"/>
        <v>0.4042638183892851</v>
      </c>
      <c r="T155" s="12">
        <f>MATCH(A155,'[1]Final List'!$A:$A,0)</f>
        <v>162</v>
      </c>
    </row>
    <row r="156" spans="1:20" x14ac:dyDescent="0.25">
      <c r="A156" s="5" t="s">
        <v>5298</v>
      </c>
      <c r="B156" t="s">
        <v>5299</v>
      </c>
      <c r="C156" t="s">
        <v>3936</v>
      </c>
      <c r="D156">
        <v>40.840000000000003</v>
      </c>
      <c r="E156">
        <v>47.13</v>
      </c>
      <c r="F156" t="s">
        <v>2077</v>
      </c>
      <c r="G156" t="s">
        <v>5300</v>
      </c>
      <c r="H156">
        <v>29.96</v>
      </c>
      <c r="I156">
        <v>0.03</v>
      </c>
      <c r="J156" t="s">
        <v>4851</v>
      </c>
      <c r="K156" s="8">
        <v>32729999.999999996</v>
      </c>
      <c r="L156" s="8">
        <v>2910000</v>
      </c>
      <c r="M156" s="8">
        <v>70230000</v>
      </c>
      <c r="N156" s="8">
        <v>12280000000</v>
      </c>
      <c r="O156" s="6">
        <f t="shared" si="8"/>
        <v>0.48680898250107518</v>
      </c>
      <c r="P156" s="6">
        <f t="shared" si="9"/>
        <v>0.59995659798053069</v>
      </c>
      <c r="Q156" s="6">
        <f t="shared" si="10"/>
        <v>2.303327719674864E-2</v>
      </c>
      <c r="R156" s="12">
        <f t="shared" si="11"/>
        <v>0.40425007864950496</v>
      </c>
      <c r="T156" s="12">
        <f>MATCH(A156,'[1]Final List'!$A:$A,0)</f>
        <v>358</v>
      </c>
    </row>
    <row r="157" spans="1:20" x14ac:dyDescent="0.25">
      <c r="A157" s="5" t="s">
        <v>6972</v>
      </c>
      <c r="B157" t="s">
        <v>6973</v>
      </c>
      <c r="C157" t="s">
        <v>6974</v>
      </c>
      <c r="D157">
        <v>40.78</v>
      </c>
      <c r="E157">
        <v>38.409999999999997</v>
      </c>
      <c r="F157" t="s">
        <v>1287</v>
      </c>
      <c r="G157" t="s">
        <v>6975</v>
      </c>
      <c r="H157">
        <v>34.57</v>
      </c>
      <c r="I157">
        <v>0.04</v>
      </c>
      <c r="J157" t="s">
        <v>6976</v>
      </c>
      <c r="K157" s="8">
        <v>67900000</v>
      </c>
      <c r="L157" s="8">
        <v>5400000</v>
      </c>
      <c r="M157" s="8">
        <v>242470000</v>
      </c>
      <c r="N157" s="8">
        <v>20990000000</v>
      </c>
      <c r="O157" s="6">
        <f t="shared" si="8"/>
        <v>0.93208465895543158</v>
      </c>
      <c r="P157" s="6">
        <f t="shared" si="9"/>
        <v>0.29997829899026535</v>
      </c>
      <c r="Q157" s="6">
        <f t="shared" si="10"/>
        <v>0.17164056933280838</v>
      </c>
      <c r="R157" s="12">
        <f t="shared" si="11"/>
        <v>0.38789825208606149</v>
      </c>
      <c r="T157" s="12">
        <f>MATCH(A157,'[1]Final List'!$A:$A,0)</f>
        <v>271</v>
      </c>
    </row>
    <row r="158" spans="1:20" x14ac:dyDescent="0.25">
      <c r="A158" s="5" t="s">
        <v>7063</v>
      </c>
      <c r="B158" t="s">
        <v>7064</v>
      </c>
      <c r="C158" t="s">
        <v>7065</v>
      </c>
      <c r="D158">
        <v>87</v>
      </c>
      <c r="E158">
        <v>87.4</v>
      </c>
      <c r="F158" t="s">
        <v>3994</v>
      </c>
      <c r="G158" t="s">
        <v>7066</v>
      </c>
      <c r="H158">
        <v>33.229999999999997</v>
      </c>
      <c r="I158">
        <v>0.04</v>
      </c>
      <c r="J158" t="s">
        <v>7067</v>
      </c>
      <c r="K158" s="8">
        <v>106960000</v>
      </c>
      <c r="L158" s="8">
        <v>3980000</v>
      </c>
      <c r="M158" s="8">
        <v>268190000</v>
      </c>
      <c r="N158" s="8">
        <v>25890000000</v>
      </c>
      <c r="O158" s="6">
        <f t="shared" si="8"/>
        <v>0.80265528662379626</v>
      </c>
      <c r="P158" s="6">
        <f t="shared" si="9"/>
        <v>0.29997829899026535</v>
      </c>
      <c r="Q158" s="6">
        <f t="shared" si="10"/>
        <v>0.25524283471359971</v>
      </c>
      <c r="R158" s="12">
        <f t="shared" si="11"/>
        <v>0.3870930572339718</v>
      </c>
      <c r="T158" s="12">
        <f>MATCH(A158,'[1]Final List'!$A:$A,0)</f>
        <v>210</v>
      </c>
    </row>
    <row r="159" spans="1:20" x14ac:dyDescent="0.25">
      <c r="A159" s="5" t="s">
        <v>6330</v>
      </c>
      <c r="B159" t="s">
        <v>6331</v>
      </c>
      <c r="C159" t="s">
        <v>6332</v>
      </c>
      <c r="D159">
        <v>96.9</v>
      </c>
      <c r="E159">
        <v>86.71</v>
      </c>
      <c r="F159" t="s">
        <v>585</v>
      </c>
      <c r="G159" t="s">
        <v>6333</v>
      </c>
      <c r="H159">
        <v>23.25</v>
      </c>
      <c r="I159">
        <v>0.03</v>
      </c>
      <c r="J159" t="s">
        <v>6334</v>
      </c>
      <c r="K159" s="8">
        <v>46290000</v>
      </c>
      <c r="L159" s="8">
        <v>2290000</v>
      </c>
      <c r="M159" s="8">
        <v>140930000</v>
      </c>
      <c r="N159" s="8">
        <v>34130000000.000004</v>
      </c>
      <c r="O159" s="6">
        <f t="shared" si="8"/>
        <v>-0.16130376999539614</v>
      </c>
      <c r="P159" s="6">
        <f t="shared" si="9"/>
        <v>0.59995659798053069</v>
      </c>
      <c r="Q159" s="6">
        <f t="shared" si="10"/>
        <v>0.39583113404782849</v>
      </c>
      <c r="R159" s="12">
        <f t="shared" si="11"/>
        <v>0.38646688520553463</v>
      </c>
      <c r="T159" s="12">
        <f>MATCH(A159,'[1]Final List'!$A:$A,0)</f>
        <v>196</v>
      </c>
    </row>
    <row r="160" spans="1:20" x14ac:dyDescent="0.25">
      <c r="A160" s="5" t="s">
        <v>7093</v>
      </c>
      <c r="B160" t="s">
        <v>7094</v>
      </c>
      <c r="C160" t="s">
        <v>7095</v>
      </c>
      <c r="D160">
        <v>49.71</v>
      </c>
      <c r="E160">
        <v>57.73</v>
      </c>
      <c r="F160" t="s">
        <v>3978</v>
      </c>
      <c r="G160" t="s">
        <v>7096</v>
      </c>
      <c r="H160">
        <v>27.22</v>
      </c>
      <c r="I160">
        <v>0.03</v>
      </c>
      <c r="J160" t="s">
        <v>7097</v>
      </c>
      <c r="K160" s="8">
        <v>66810000</v>
      </c>
      <c r="L160" s="8">
        <v>5830000</v>
      </c>
      <c r="M160" s="8">
        <v>278440000</v>
      </c>
      <c r="N160" s="8">
        <v>18930000000</v>
      </c>
      <c r="O160" s="6">
        <f t="shared" si="8"/>
        <v>0.22215489280803011</v>
      </c>
      <c r="P160" s="6">
        <f t="shared" si="9"/>
        <v>0.59995659798053069</v>
      </c>
      <c r="Q160" s="6">
        <f t="shared" si="10"/>
        <v>0.13649349449925119</v>
      </c>
      <c r="R160" s="12">
        <f t="shared" si="11"/>
        <v>0.38535732590164667</v>
      </c>
      <c r="T160" s="12">
        <f>MATCH(A160,'[1]Final List'!$A:$A,0)</f>
        <v>244</v>
      </c>
    </row>
    <row r="161" spans="1:20" x14ac:dyDescent="0.25">
      <c r="A161" s="5" t="s">
        <v>6476</v>
      </c>
      <c r="B161" t="s">
        <v>6477</v>
      </c>
      <c r="C161" t="s">
        <v>6478</v>
      </c>
      <c r="D161">
        <v>44.56</v>
      </c>
      <c r="E161">
        <v>53.61</v>
      </c>
      <c r="F161" t="s">
        <v>6479</v>
      </c>
      <c r="G161" t="s">
        <v>6480</v>
      </c>
      <c r="H161">
        <v>25.2</v>
      </c>
      <c r="I161">
        <v>0.03</v>
      </c>
      <c r="J161" t="s">
        <v>6481</v>
      </c>
      <c r="K161" s="8">
        <v>60920000</v>
      </c>
      <c r="L161" s="8">
        <v>4910000</v>
      </c>
      <c r="M161" s="8">
        <v>160530000</v>
      </c>
      <c r="N161" s="8">
        <v>26420000000</v>
      </c>
      <c r="O161" s="6">
        <f t="shared" si="8"/>
        <v>2.7044943472281726E-2</v>
      </c>
      <c r="P161" s="6">
        <f t="shared" si="9"/>
        <v>0.59995659798053069</v>
      </c>
      <c r="Q161" s="6">
        <f t="shared" si="10"/>
        <v>0.2642855287241751</v>
      </c>
      <c r="R161" s="12">
        <f t="shared" si="11"/>
        <v>0.38467294630197418</v>
      </c>
      <c r="T161" s="12">
        <f>MATCH(A161,'[1]Final List'!$A:$A,0)</f>
        <v>186</v>
      </c>
    </row>
    <row r="162" spans="1:20" x14ac:dyDescent="0.25">
      <c r="A162" s="5" t="s">
        <v>6637</v>
      </c>
      <c r="B162" t="s">
        <v>6638</v>
      </c>
      <c r="C162" t="s">
        <v>6639</v>
      </c>
      <c r="D162">
        <v>42.51</v>
      </c>
      <c r="E162">
        <v>39.96</v>
      </c>
      <c r="F162" t="s">
        <v>1204</v>
      </c>
      <c r="G162" t="s">
        <v>6640</v>
      </c>
      <c r="H162">
        <v>26.65</v>
      </c>
      <c r="I162">
        <v>0.03</v>
      </c>
      <c r="J162" t="s">
        <v>6641</v>
      </c>
      <c r="K162" s="8">
        <v>48850000</v>
      </c>
      <c r="L162" s="8">
        <v>4840000</v>
      </c>
      <c r="M162" s="8">
        <v>185830000</v>
      </c>
      <c r="N162" s="8">
        <v>20730000000</v>
      </c>
      <c r="O162" s="6">
        <f t="shared" si="8"/>
        <v>0.16709911502517036</v>
      </c>
      <c r="P162" s="6">
        <f t="shared" si="9"/>
        <v>0.59995659798053069</v>
      </c>
      <c r="Q162" s="6">
        <f t="shared" si="10"/>
        <v>0.1672045307615827</v>
      </c>
      <c r="R162" s="12">
        <f t="shared" si="11"/>
        <v>0.3835594812237742</v>
      </c>
      <c r="T162" s="12">
        <f>MATCH(A162,'[1]Final List'!$A:$A,0)</f>
        <v>292</v>
      </c>
    </row>
    <row r="163" spans="1:20" x14ac:dyDescent="0.25">
      <c r="A163" s="5" t="s">
        <v>6421</v>
      </c>
      <c r="B163" t="s">
        <v>6422</v>
      </c>
      <c r="C163" t="s">
        <v>6423</v>
      </c>
      <c r="D163">
        <v>111.45</v>
      </c>
      <c r="E163">
        <v>93.71</v>
      </c>
      <c r="F163" t="s">
        <v>3657</v>
      </c>
      <c r="G163" t="s">
        <v>6424</v>
      </c>
      <c r="H163">
        <v>18.36</v>
      </c>
      <c r="I163">
        <v>0.03</v>
      </c>
      <c r="J163" t="s">
        <v>6425</v>
      </c>
      <c r="K163" s="8">
        <v>43820000</v>
      </c>
      <c r="L163" s="8">
        <v>2020000</v>
      </c>
      <c r="M163" s="8">
        <v>153710000</v>
      </c>
      <c r="N163" s="8">
        <v>51970000000</v>
      </c>
      <c r="O163" s="6">
        <f t="shared" si="8"/>
        <v>-0.63362438992203463</v>
      </c>
      <c r="P163" s="6">
        <f t="shared" si="9"/>
        <v>0.59995659798053069</v>
      </c>
      <c r="Q163" s="6">
        <f t="shared" si="10"/>
        <v>0.70021162678115856</v>
      </c>
      <c r="R163" s="12">
        <f t="shared" si="11"/>
        <v>0.38331690904020599</v>
      </c>
      <c r="T163" s="12">
        <f>MATCH(A163,'[1]Final List'!$A:$A,0)</f>
        <v>118</v>
      </c>
    </row>
    <row r="164" spans="1:20" x14ac:dyDescent="0.25">
      <c r="A164" s="5" t="s">
        <v>6981</v>
      </c>
      <c r="B164" t="s">
        <v>6982</v>
      </c>
      <c r="C164" t="s">
        <v>6983</v>
      </c>
      <c r="D164">
        <v>67.239999999999995</v>
      </c>
      <c r="E164">
        <v>62.91</v>
      </c>
      <c r="F164" t="s">
        <v>908</v>
      </c>
      <c r="G164" t="s">
        <v>6984</v>
      </c>
      <c r="H164">
        <v>23.5</v>
      </c>
      <c r="I164">
        <v>0.03</v>
      </c>
      <c r="J164" t="s">
        <v>6985</v>
      </c>
      <c r="K164" s="8">
        <v>48680000</v>
      </c>
      <c r="L164" s="8">
        <v>3550000</v>
      </c>
      <c r="M164" s="8">
        <v>246770000</v>
      </c>
      <c r="N164" s="8">
        <v>31580000000</v>
      </c>
      <c r="O164" s="6">
        <f t="shared" si="8"/>
        <v>-0.13715649903800153</v>
      </c>
      <c r="P164" s="6">
        <f t="shared" si="9"/>
        <v>0.59995659798053069</v>
      </c>
      <c r="Q164" s="6">
        <f t="shared" si="10"/>
        <v>0.35232383267619216</v>
      </c>
      <c r="R164" s="12">
        <f t="shared" si="11"/>
        <v>0.37824414898552272</v>
      </c>
      <c r="T164" s="12">
        <f>MATCH(A164,'[1]Final List'!$A:$A,0)</f>
        <v>203</v>
      </c>
    </row>
    <row r="165" spans="1:20" x14ac:dyDescent="0.25">
      <c r="A165" s="5" t="s">
        <v>7298</v>
      </c>
      <c r="B165" t="s">
        <v>7299</v>
      </c>
      <c r="C165" t="s">
        <v>7300</v>
      </c>
      <c r="D165">
        <v>145.21</v>
      </c>
      <c r="E165">
        <v>141.72999999999999</v>
      </c>
      <c r="F165" t="s">
        <v>2052</v>
      </c>
      <c r="G165" t="s">
        <v>7301</v>
      </c>
      <c r="H165">
        <v>21.3</v>
      </c>
      <c r="I165">
        <v>0.04</v>
      </c>
      <c r="J165" t="s">
        <v>7302</v>
      </c>
      <c r="K165" s="8">
        <v>63340000</v>
      </c>
      <c r="L165" s="8">
        <v>2089999.9999999998</v>
      </c>
      <c r="M165" s="8">
        <v>360330000</v>
      </c>
      <c r="N165" s="8">
        <v>68480000000.000008</v>
      </c>
      <c r="O165" s="6">
        <f t="shared" si="8"/>
        <v>-0.34965248346307398</v>
      </c>
      <c r="P165" s="6">
        <f t="shared" si="9"/>
        <v>0.29997829899026535</v>
      </c>
      <c r="Q165" s="6">
        <f t="shared" si="10"/>
        <v>0.98190007605398844</v>
      </c>
      <c r="R165" s="12">
        <f t="shared" si="11"/>
        <v>0.37462867561871444</v>
      </c>
      <c r="T165" s="12">
        <f>MATCH(A165,'[1]Final List'!$A:$A,0)</f>
        <v>84</v>
      </c>
    </row>
    <row r="166" spans="1:20" x14ac:dyDescent="0.25">
      <c r="A166" s="5" t="s">
        <v>2871</v>
      </c>
      <c r="B166" t="s">
        <v>2872</v>
      </c>
      <c r="C166" t="s">
        <v>2873</v>
      </c>
      <c r="D166">
        <v>39.97</v>
      </c>
      <c r="E166">
        <v>31.2</v>
      </c>
      <c r="F166" t="s">
        <v>1793</v>
      </c>
      <c r="G166" t="s">
        <v>2874</v>
      </c>
      <c r="H166">
        <v>29.49</v>
      </c>
      <c r="I166">
        <v>0.03</v>
      </c>
      <c r="J166" t="s">
        <v>2875</v>
      </c>
      <c r="K166" s="8">
        <v>19850000</v>
      </c>
      <c r="L166" s="8">
        <v>2350000</v>
      </c>
      <c r="M166" s="8">
        <v>17440000</v>
      </c>
      <c r="N166" s="8">
        <v>7820000000</v>
      </c>
      <c r="O166" s="6">
        <f t="shared" si="8"/>
        <v>0.44141211310117306</v>
      </c>
      <c r="P166" s="6">
        <f t="shared" si="9"/>
        <v>0.59995659798053069</v>
      </c>
      <c r="Q166" s="6">
        <f t="shared" si="10"/>
        <v>-5.3061845986583901E-2</v>
      </c>
      <c r="R166" s="12">
        <f t="shared" si="11"/>
        <v>0.37234216781452478</v>
      </c>
      <c r="T166" s="12" t="e">
        <f>MATCH(A166,'[1]Final List'!$A:$A,0)</f>
        <v>#N/A</v>
      </c>
    </row>
    <row r="167" spans="1:20" x14ac:dyDescent="0.25">
      <c r="A167" s="5" t="s">
        <v>7806</v>
      </c>
      <c r="B167" t="s">
        <v>7807</v>
      </c>
      <c r="C167" t="s">
        <v>7808</v>
      </c>
      <c r="D167">
        <v>233.45</v>
      </c>
      <c r="E167">
        <v>252.49</v>
      </c>
      <c r="F167" t="s">
        <v>7809</v>
      </c>
      <c r="G167" t="s">
        <v>7810</v>
      </c>
      <c r="H167">
        <v>29.34</v>
      </c>
      <c r="I167">
        <v>0.06</v>
      </c>
      <c r="J167" t="s">
        <v>7811</v>
      </c>
      <c r="K167" s="8">
        <v>241940000</v>
      </c>
      <c r="L167" s="8">
        <v>3790000</v>
      </c>
      <c r="M167" s="8">
        <v>927240000</v>
      </c>
      <c r="N167" s="8">
        <v>95890000000</v>
      </c>
      <c r="O167" s="6">
        <f t="shared" si="8"/>
        <v>0.42692375052673642</v>
      </c>
      <c r="P167" s="6">
        <f t="shared" si="9"/>
        <v>-0.29997829899026518</v>
      </c>
      <c r="Q167" s="6">
        <f t="shared" si="10"/>
        <v>1.4495609115820476</v>
      </c>
      <c r="R167" s="12">
        <f t="shared" si="11"/>
        <v>0.37026387408482897</v>
      </c>
      <c r="T167" s="12">
        <f>MATCH(A167,'[1]Final List'!$A:$A,0)</f>
        <v>40</v>
      </c>
    </row>
    <row r="168" spans="1:20" x14ac:dyDescent="0.25">
      <c r="A168" s="5" t="s">
        <v>5830</v>
      </c>
      <c r="B168" t="s">
        <v>5831</v>
      </c>
      <c r="C168" t="s">
        <v>5832</v>
      </c>
      <c r="D168">
        <v>33.549999999999997</v>
      </c>
      <c r="E168">
        <v>37.11</v>
      </c>
      <c r="F168" t="s">
        <v>5833</v>
      </c>
      <c r="G168" t="s">
        <v>5834</v>
      </c>
      <c r="H168">
        <v>28.08</v>
      </c>
      <c r="I168">
        <v>0.03</v>
      </c>
      <c r="J168" t="s">
        <v>5835</v>
      </c>
      <c r="K168" s="8">
        <v>25470000</v>
      </c>
      <c r="L168" s="8">
        <v>3760000</v>
      </c>
      <c r="M168" s="8">
        <v>99930000</v>
      </c>
      <c r="N168" s="8">
        <v>11950000000</v>
      </c>
      <c r="O168" s="6">
        <f t="shared" si="8"/>
        <v>0.30522150490146749</v>
      </c>
      <c r="P168" s="6">
        <f t="shared" si="9"/>
        <v>0.59995659798053069</v>
      </c>
      <c r="Q168" s="6">
        <f t="shared" si="10"/>
        <v>1.7402920548654527E-2</v>
      </c>
      <c r="R168" s="12">
        <f t="shared" si="11"/>
        <v>0.36624347613515523</v>
      </c>
      <c r="T168" s="12">
        <f>MATCH(A168,'[1]Final List'!$A:$A,0)</f>
        <v>379</v>
      </c>
    </row>
    <row r="169" spans="1:20" x14ac:dyDescent="0.25">
      <c r="A169" s="5" t="s">
        <v>5557</v>
      </c>
      <c r="B169" t="s">
        <v>5558</v>
      </c>
      <c r="C169" t="s">
        <v>5559</v>
      </c>
      <c r="D169">
        <v>69.41</v>
      </c>
      <c r="E169">
        <v>69.78</v>
      </c>
      <c r="F169" t="s">
        <v>2929</v>
      </c>
      <c r="G169" t="s">
        <v>5560</v>
      </c>
      <c r="H169">
        <v>24.77</v>
      </c>
      <c r="I169">
        <v>0.03</v>
      </c>
      <c r="J169" t="s">
        <v>5561</v>
      </c>
      <c r="K169" s="8">
        <v>36410000</v>
      </c>
      <c r="L169" s="8">
        <v>2480000</v>
      </c>
      <c r="M169" s="8">
        <v>83620000</v>
      </c>
      <c r="N169" s="8">
        <v>24440000000</v>
      </c>
      <c r="O169" s="6">
        <f t="shared" si="8"/>
        <v>-1.448836257443697E-2</v>
      </c>
      <c r="P169" s="6">
        <f t="shared" si="9"/>
        <v>0.59995659798053069</v>
      </c>
      <c r="Q169" s="6">
        <f t="shared" si="10"/>
        <v>0.23050338883561045</v>
      </c>
      <c r="R169" s="12">
        <f t="shared" si="11"/>
        <v>0.3662316431260611</v>
      </c>
      <c r="T169" s="12">
        <f>MATCH(A169,'[1]Final List'!$A:$A,0)</f>
        <v>227</v>
      </c>
    </row>
    <row r="170" spans="1:20" x14ac:dyDescent="0.25">
      <c r="A170" s="5" t="s">
        <v>5905</v>
      </c>
      <c r="B170" t="s">
        <v>5906</v>
      </c>
      <c r="C170" t="s">
        <v>5907</v>
      </c>
      <c r="D170">
        <v>53.05</v>
      </c>
      <c r="E170">
        <v>45.15</v>
      </c>
      <c r="F170" t="s">
        <v>502</v>
      </c>
      <c r="G170" t="s">
        <v>5908</v>
      </c>
      <c r="H170">
        <v>28.78</v>
      </c>
      <c r="I170">
        <v>0.03</v>
      </c>
      <c r="J170" t="s">
        <v>5909</v>
      </c>
      <c r="K170" s="8">
        <v>18740000</v>
      </c>
      <c r="L170" s="8">
        <v>2110000</v>
      </c>
      <c r="M170" s="8">
        <v>105160000</v>
      </c>
      <c r="N170" s="8">
        <v>9100000000</v>
      </c>
      <c r="O170" s="6">
        <f t="shared" si="8"/>
        <v>0.37283386358217263</v>
      </c>
      <c r="P170" s="6">
        <f t="shared" si="9"/>
        <v>0.59995659798053069</v>
      </c>
      <c r="Q170" s="6">
        <f t="shared" si="10"/>
        <v>-3.1222886866703711E-2</v>
      </c>
      <c r="R170" s="12">
        <f t="shared" si="11"/>
        <v>0.36517820564668874</v>
      </c>
      <c r="T170" s="12">
        <f>MATCH(A170,'[1]Final List'!$A:$A,0)</f>
        <v>552</v>
      </c>
    </row>
    <row r="171" spans="1:20" x14ac:dyDescent="0.25">
      <c r="A171" s="5" t="s">
        <v>7068</v>
      </c>
      <c r="B171" t="s">
        <v>7069</v>
      </c>
      <c r="C171" t="s">
        <v>7070</v>
      </c>
      <c r="D171">
        <v>68.44</v>
      </c>
      <c r="E171">
        <v>71.02</v>
      </c>
      <c r="F171" t="s">
        <v>770</v>
      </c>
      <c r="G171" t="s">
        <v>7071</v>
      </c>
      <c r="H171">
        <v>14.5</v>
      </c>
      <c r="I171">
        <v>0.02</v>
      </c>
      <c r="J171" t="s">
        <v>7072</v>
      </c>
      <c r="K171" s="8">
        <v>46740000</v>
      </c>
      <c r="L171" s="8">
        <v>2920000</v>
      </c>
      <c r="M171" s="8">
        <v>268240000</v>
      </c>
      <c r="N171" s="8">
        <v>33689999999.999996</v>
      </c>
      <c r="O171" s="6">
        <f t="shared" si="8"/>
        <v>-1.0064582535042073</v>
      </c>
      <c r="P171" s="6">
        <f t="shared" si="9"/>
        <v>0.89993489697079598</v>
      </c>
      <c r="Q171" s="6">
        <f t="shared" si="10"/>
        <v>0.38832399185036959</v>
      </c>
      <c r="R171" s="12">
        <f t="shared" si="11"/>
        <v>0.36517299533966741</v>
      </c>
      <c r="T171" s="12">
        <f>MATCH(A171,'[1]Final List'!$A:$A,0)</f>
        <v>156</v>
      </c>
    </row>
    <row r="172" spans="1:20" x14ac:dyDescent="0.25">
      <c r="A172" s="5" t="s">
        <v>6824</v>
      </c>
      <c r="B172" t="s">
        <v>6825</v>
      </c>
      <c r="C172" t="s">
        <v>6204</v>
      </c>
      <c r="D172">
        <v>78.099999999999994</v>
      </c>
      <c r="E172">
        <v>70.64</v>
      </c>
      <c r="F172" t="s">
        <v>2324</v>
      </c>
      <c r="G172" t="s">
        <v>6826</v>
      </c>
      <c r="H172">
        <v>22.97</v>
      </c>
      <c r="I172">
        <v>0.03</v>
      </c>
      <c r="J172" t="s">
        <v>6827</v>
      </c>
      <c r="K172" s="8">
        <v>35050000</v>
      </c>
      <c r="L172" s="8">
        <v>2520000</v>
      </c>
      <c r="M172" s="8">
        <v>208900000</v>
      </c>
      <c r="N172" s="8">
        <v>30980000000</v>
      </c>
      <c r="O172" s="6">
        <f t="shared" si="8"/>
        <v>-0.1883487134676782</v>
      </c>
      <c r="P172" s="6">
        <f t="shared" si="9"/>
        <v>0.59995659798053069</v>
      </c>
      <c r="Q172" s="6">
        <f t="shared" si="10"/>
        <v>0.34208682058874829</v>
      </c>
      <c r="R172" s="12">
        <f t="shared" si="11"/>
        <v>0.36493460247335419</v>
      </c>
      <c r="T172" s="12">
        <f>MATCH(A172,'[1]Final List'!$A:$A,0)</f>
        <v>198</v>
      </c>
    </row>
    <row r="173" spans="1:20" x14ac:dyDescent="0.25">
      <c r="A173" s="5" t="s">
        <v>5919</v>
      </c>
      <c r="B173" t="s">
        <v>5920</v>
      </c>
      <c r="C173" t="s">
        <v>5921</v>
      </c>
      <c r="D173">
        <v>40.6</v>
      </c>
      <c r="E173">
        <v>34.200000000000003</v>
      </c>
      <c r="F173" t="s">
        <v>1076</v>
      </c>
      <c r="G173" t="s">
        <v>5922</v>
      </c>
      <c r="H173">
        <v>37.29</v>
      </c>
      <c r="I173">
        <v>0.04</v>
      </c>
      <c r="J173" t="s">
        <v>5923</v>
      </c>
      <c r="K173" s="8">
        <v>15300000</v>
      </c>
      <c r="L173" s="8">
        <v>1470000</v>
      </c>
      <c r="M173" s="8">
        <v>105710000</v>
      </c>
      <c r="N173" s="8">
        <v>5690000000</v>
      </c>
      <c r="O173" s="6">
        <f t="shared" si="8"/>
        <v>1.1948069669718848</v>
      </c>
      <c r="P173" s="6">
        <f t="shared" si="9"/>
        <v>0.29997829899026535</v>
      </c>
      <c r="Q173" s="6">
        <f t="shared" si="10"/>
        <v>-8.9403238897009532E-2</v>
      </c>
      <c r="R173" s="12">
        <f t="shared" si="11"/>
        <v>0.36212957122040679</v>
      </c>
      <c r="T173" s="12">
        <f>MATCH(A173,'[1]Final List'!$A:$A,0)</f>
        <v>631</v>
      </c>
    </row>
    <row r="174" spans="1:20" x14ac:dyDescent="0.25">
      <c r="A174" s="5" t="s">
        <v>6884</v>
      </c>
      <c r="B174" t="s">
        <v>6885</v>
      </c>
      <c r="C174" t="s">
        <v>6886</v>
      </c>
      <c r="D174">
        <v>34.950000000000003</v>
      </c>
      <c r="E174">
        <v>32.409999999999997</v>
      </c>
      <c r="F174" t="s">
        <v>6887</v>
      </c>
      <c r="G174" t="s">
        <v>6888</v>
      </c>
      <c r="H174">
        <v>35.54</v>
      </c>
      <c r="I174">
        <v>0.05</v>
      </c>
      <c r="J174" t="s">
        <v>6889</v>
      </c>
      <c r="K174" s="8">
        <v>34280000</v>
      </c>
      <c r="L174" s="8">
        <v>5200000</v>
      </c>
      <c r="M174" s="8">
        <v>221270000</v>
      </c>
      <c r="N174" s="8">
        <v>39370000000</v>
      </c>
      <c r="O174" s="6">
        <f t="shared" si="8"/>
        <v>1.0257760702701226</v>
      </c>
      <c r="P174" s="6">
        <f t="shared" si="9"/>
        <v>0</v>
      </c>
      <c r="Q174" s="6">
        <f t="shared" si="10"/>
        <v>0.48523437294483801</v>
      </c>
      <c r="R174" s="12">
        <f t="shared" si="11"/>
        <v>0.35072552593747597</v>
      </c>
      <c r="T174" s="12">
        <f>MATCH(A174,'[1]Final List'!$A:$A,0)</f>
        <v>149</v>
      </c>
    </row>
    <row r="175" spans="1:20" x14ac:dyDescent="0.25">
      <c r="A175" s="5" t="s">
        <v>6580</v>
      </c>
      <c r="B175" t="s">
        <v>6581</v>
      </c>
      <c r="C175" t="s">
        <v>6582</v>
      </c>
      <c r="D175">
        <v>85.3</v>
      </c>
      <c r="E175">
        <v>71.459999999999994</v>
      </c>
      <c r="F175" t="s">
        <v>648</v>
      </c>
      <c r="G175" t="s">
        <v>6578</v>
      </c>
      <c r="H175">
        <v>19.440000000000001</v>
      </c>
      <c r="I175">
        <v>0.03</v>
      </c>
      <c r="J175" t="s">
        <v>6583</v>
      </c>
      <c r="K175" s="8">
        <v>33850000</v>
      </c>
      <c r="L175" s="8">
        <v>2570000</v>
      </c>
      <c r="M175" s="8">
        <v>175610000</v>
      </c>
      <c r="N175" s="8">
        <v>41380000000</v>
      </c>
      <c r="O175" s="6">
        <f t="shared" si="8"/>
        <v>-0.52930817938608976</v>
      </c>
      <c r="P175" s="6">
        <f t="shared" si="9"/>
        <v>0.59995659798053069</v>
      </c>
      <c r="Q175" s="6">
        <f t="shared" si="10"/>
        <v>0.51952836343777486</v>
      </c>
      <c r="R175" s="12">
        <f t="shared" si="11"/>
        <v>0.34997517214437979</v>
      </c>
      <c r="T175" s="12">
        <f>MATCH(A175,'[1]Final List'!$A:$A,0)</f>
        <v>175</v>
      </c>
    </row>
    <row r="176" spans="1:20" x14ac:dyDescent="0.25">
      <c r="A176" s="5" t="s">
        <v>5733</v>
      </c>
      <c r="B176" t="s">
        <v>5734</v>
      </c>
      <c r="C176" t="s">
        <v>5735</v>
      </c>
      <c r="D176">
        <v>31.15</v>
      </c>
      <c r="E176">
        <v>30.14</v>
      </c>
      <c r="F176" t="s">
        <v>5736</v>
      </c>
      <c r="G176" t="s">
        <v>5737</v>
      </c>
      <c r="H176">
        <v>28.38</v>
      </c>
      <c r="I176">
        <v>0.03</v>
      </c>
      <c r="J176" t="s">
        <v>5738</v>
      </c>
      <c r="K176" s="8">
        <v>25820000</v>
      </c>
      <c r="L176" s="8">
        <v>3500000</v>
      </c>
      <c r="M176" s="8">
        <v>92780000</v>
      </c>
      <c r="N176" s="8">
        <v>7550000000</v>
      </c>
      <c r="O176" s="6">
        <f t="shared" si="8"/>
        <v>0.33419823005034105</v>
      </c>
      <c r="P176" s="6">
        <f t="shared" si="9"/>
        <v>0.59995659798053069</v>
      </c>
      <c r="Q176" s="6">
        <f t="shared" si="10"/>
        <v>-5.7668501425933626E-2</v>
      </c>
      <c r="R176" s="12">
        <f t="shared" si="11"/>
        <v>0.34951739457255349</v>
      </c>
      <c r="T176" s="12">
        <f>MATCH(A176,'[1]Final List'!$A:$A,0)</f>
        <v>549</v>
      </c>
    </row>
    <row r="177" spans="1:20" x14ac:dyDescent="0.25">
      <c r="A177" s="5" t="s">
        <v>6910</v>
      </c>
      <c r="B177" t="s">
        <v>6911</v>
      </c>
      <c r="C177" t="s">
        <v>6912</v>
      </c>
      <c r="D177">
        <v>73.31</v>
      </c>
      <c r="E177">
        <v>69.41</v>
      </c>
      <c r="F177" t="s">
        <v>562</v>
      </c>
      <c r="G177" t="s">
        <v>6913</v>
      </c>
      <c r="H177">
        <v>23.51</v>
      </c>
      <c r="I177">
        <v>0.03</v>
      </c>
      <c r="J177" t="s">
        <v>6914</v>
      </c>
      <c r="K177" s="8">
        <v>34070000</v>
      </c>
      <c r="L177" s="8">
        <v>2240000</v>
      </c>
      <c r="M177" s="8">
        <v>224890000</v>
      </c>
      <c r="N177" s="8">
        <v>25920000000</v>
      </c>
      <c r="O177" s="6">
        <f t="shared" si="8"/>
        <v>-0.13619060819970558</v>
      </c>
      <c r="P177" s="6">
        <f t="shared" si="9"/>
        <v>0.59995659798053069</v>
      </c>
      <c r="Q177" s="6">
        <f t="shared" si="10"/>
        <v>0.25575468531797191</v>
      </c>
      <c r="R177" s="12">
        <f t="shared" si="11"/>
        <v>0.34946658294571581</v>
      </c>
      <c r="T177" s="12">
        <f>MATCH(A177,'[1]Final List'!$A:$A,0)</f>
        <v>234</v>
      </c>
    </row>
    <row r="178" spans="1:20" x14ac:dyDescent="0.25">
      <c r="A178" s="5" t="s">
        <v>6052</v>
      </c>
      <c r="B178" t="s">
        <v>6053</v>
      </c>
      <c r="C178" t="s">
        <v>6054</v>
      </c>
      <c r="D178">
        <v>28.78</v>
      </c>
      <c r="E178">
        <v>29.45</v>
      </c>
      <c r="F178" t="s">
        <v>2133</v>
      </c>
      <c r="G178" t="s">
        <v>6055</v>
      </c>
      <c r="H178">
        <v>35.17</v>
      </c>
      <c r="I178">
        <v>0.04</v>
      </c>
      <c r="J178" t="s">
        <v>6056</v>
      </c>
      <c r="K178" s="8">
        <v>42200000</v>
      </c>
      <c r="L178" s="8">
        <v>5100000</v>
      </c>
      <c r="M178" s="8">
        <v>119230000</v>
      </c>
      <c r="N178" s="8">
        <v>11200000000</v>
      </c>
      <c r="O178" s="6">
        <f t="shared" si="8"/>
        <v>0.99003810925317881</v>
      </c>
      <c r="P178" s="6">
        <f t="shared" si="9"/>
        <v>0.29997829899026535</v>
      </c>
      <c r="Q178" s="6">
        <f t="shared" si="10"/>
        <v>4.6066554393497279E-3</v>
      </c>
      <c r="R178" s="12">
        <f t="shared" si="11"/>
        <v>0.34937876797757339</v>
      </c>
      <c r="T178" s="12">
        <f>MATCH(A178,'[1]Final List'!$A:$A,0)</f>
        <v>450</v>
      </c>
    </row>
    <row r="179" spans="1:20" x14ac:dyDescent="0.25">
      <c r="A179" s="5" t="s">
        <v>6307</v>
      </c>
      <c r="B179" t="s">
        <v>6308</v>
      </c>
      <c r="C179" t="s">
        <v>6309</v>
      </c>
      <c r="D179">
        <v>49.38</v>
      </c>
      <c r="E179">
        <v>48.71</v>
      </c>
      <c r="F179" t="s">
        <v>6310</v>
      </c>
      <c r="G179" t="s">
        <v>6311</v>
      </c>
      <c r="H179">
        <v>15.94</v>
      </c>
      <c r="I179">
        <v>0.02</v>
      </c>
      <c r="J179" t="s">
        <v>6312</v>
      </c>
      <c r="K179" s="8">
        <v>30120000</v>
      </c>
      <c r="L179" s="8">
        <v>3340000</v>
      </c>
      <c r="M179" s="8">
        <v>139410000</v>
      </c>
      <c r="N179" s="8">
        <v>24930000000</v>
      </c>
      <c r="O179" s="6">
        <f t="shared" si="8"/>
        <v>-0.86736997278961447</v>
      </c>
      <c r="P179" s="6">
        <f t="shared" si="9"/>
        <v>0.89993489697079598</v>
      </c>
      <c r="Q179" s="6">
        <f t="shared" si="10"/>
        <v>0.23886361537368958</v>
      </c>
      <c r="R179" s="12">
        <f t="shared" si="11"/>
        <v>0.34815253853958195</v>
      </c>
      <c r="T179" s="12">
        <f>MATCH(A179,'[1]Final List'!$A:$A,0)</f>
        <v>215</v>
      </c>
    </row>
    <row r="180" spans="1:20" x14ac:dyDescent="0.25">
      <c r="A180" s="5" t="s">
        <v>5405</v>
      </c>
      <c r="B180" t="s">
        <v>5406</v>
      </c>
      <c r="C180" t="s">
        <v>5407</v>
      </c>
      <c r="D180">
        <v>30.37</v>
      </c>
      <c r="E180">
        <v>31.02</v>
      </c>
      <c r="F180" t="s">
        <v>681</v>
      </c>
      <c r="G180" t="s">
        <v>5408</v>
      </c>
      <c r="H180">
        <v>36.08</v>
      </c>
      <c r="I180">
        <v>0.04</v>
      </c>
      <c r="J180" t="s">
        <v>5409</v>
      </c>
      <c r="K180" s="8">
        <v>17970000</v>
      </c>
      <c r="L180" s="8">
        <v>2660000</v>
      </c>
      <c r="M180" s="8">
        <v>74800000</v>
      </c>
      <c r="N180" s="8">
        <v>7440000000</v>
      </c>
      <c r="O180" s="6">
        <f t="shared" si="8"/>
        <v>1.0779341755380949</v>
      </c>
      <c r="P180" s="6">
        <f t="shared" si="9"/>
        <v>0.29997829899026535</v>
      </c>
      <c r="Q180" s="6">
        <f t="shared" si="10"/>
        <v>-5.9545286975298331E-2</v>
      </c>
      <c r="R180" s="12">
        <f t="shared" si="11"/>
        <v>0.34771239851016217</v>
      </c>
      <c r="T180" s="12">
        <f>MATCH(A180,'[1]Final List'!$A:$A,0)</f>
        <v>535</v>
      </c>
    </row>
    <row r="181" spans="1:20" x14ac:dyDescent="0.25">
      <c r="A181" s="5" t="s">
        <v>7521</v>
      </c>
      <c r="B181" t="s">
        <v>7522</v>
      </c>
      <c r="C181" t="s">
        <v>7523</v>
      </c>
      <c r="D181">
        <v>225.96</v>
      </c>
      <c r="E181">
        <v>208.69</v>
      </c>
      <c r="F181" t="s">
        <v>1450</v>
      </c>
      <c r="G181" t="s">
        <v>7524</v>
      </c>
      <c r="H181">
        <v>20.059999999999999</v>
      </c>
      <c r="I181">
        <v>0.04</v>
      </c>
      <c r="J181" t="s">
        <v>7525</v>
      </c>
      <c r="K181" s="8">
        <v>59700000</v>
      </c>
      <c r="L181" s="8">
        <v>1440000</v>
      </c>
      <c r="M181" s="8">
        <v>472820000</v>
      </c>
      <c r="N181" s="8">
        <v>67349999999.999992</v>
      </c>
      <c r="O181" s="6">
        <f t="shared" si="8"/>
        <v>-0.46942294741175139</v>
      </c>
      <c r="P181" s="6">
        <f t="shared" si="9"/>
        <v>0.29997829899026535</v>
      </c>
      <c r="Q181" s="6">
        <f t="shared" si="10"/>
        <v>0.96262036995596889</v>
      </c>
      <c r="R181" s="12">
        <f t="shared" si="11"/>
        <v>0.34489067099957305</v>
      </c>
      <c r="T181" s="12">
        <f>MATCH(A181,'[1]Final List'!$A:$A,0)</f>
        <v>89</v>
      </c>
    </row>
    <row r="182" spans="1:20" x14ac:dyDescent="0.25">
      <c r="A182" s="5" t="s">
        <v>6602</v>
      </c>
      <c r="B182" t="s">
        <v>6603</v>
      </c>
      <c r="C182" t="s">
        <v>6604</v>
      </c>
      <c r="D182">
        <v>166.78</v>
      </c>
      <c r="E182">
        <v>153.5</v>
      </c>
      <c r="F182" t="s">
        <v>1120</v>
      </c>
      <c r="G182" t="s">
        <v>6605</v>
      </c>
      <c r="H182">
        <v>21.35</v>
      </c>
      <c r="I182">
        <v>0.04</v>
      </c>
      <c r="J182" t="s">
        <v>6606</v>
      </c>
      <c r="K182" s="8">
        <v>43280000</v>
      </c>
      <c r="L182" s="8">
        <v>1240000</v>
      </c>
      <c r="M182" s="8">
        <v>179290000</v>
      </c>
      <c r="N182" s="8">
        <v>62230000000</v>
      </c>
      <c r="O182" s="6">
        <f t="shared" si="8"/>
        <v>-0.34482302927159497</v>
      </c>
      <c r="P182" s="6">
        <f t="shared" si="9"/>
        <v>0.29997829899026535</v>
      </c>
      <c r="Q182" s="6">
        <f t="shared" si="10"/>
        <v>0.87526453347644828</v>
      </c>
      <c r="R182" s="12">
        <f t="shared" si="11"/>
        <v>0.34360390368374816</v>
      </c>
      <c r="T182" s="12">
        <f>MATCH(A182,'[1]Final List'!$A:$A,0)</f>
        <v>93</v>
      </c>
    </row>
    <row r="183" spans="1:20" x14ac:dyDescent="0.25">
      <c r="A183" s="5" t="s">
        <v>4990</v>
      </c>
      <c r="B183" t="s">
        <v>4991</v>
      </c>
      <c r="C183" t="s">
        <v>4453</v>
      </c>
      <c r="D183">
        <v>49.14</v>
      </c>
      <c r="E183">
        <v>50.23</v>
      </c>
      <c r="F183" t="s">
        <v>2243</v>
      </c>
      <c r="G183" t="s">
        <v>4992</v>
      </c>
      <c r="H183">
        <v>36.729999999999997</v>
      </c>
      <c r="I183">
        <v>0.04</v>
      </c>
      <c r="J183" t="s">
        <v>2752</v>
      </c>
      <c r="K183" s="8">
        <v>21420000</v>
      </c>
      <c r="L183" s="8">
        <v>1800000</v>
      </c>
      <c r="M183" s="8">
        <v>58270000</v>
      </c>
      <c r="N183" s="8">
        <v>4090000000</v>
      </c>
      <c r="O183" s="6">
        <f t="shared" si="8"/>
        <v>1.1407170800273208</v>
      </c>
      <c r="P183" s="6">
        <f t="shared" si="9"/>
        <v>0.29997829899026535</v>
      </c>
      <c r="Q183" s="6">
        <f t="shared" si="10"/>
        <v>-0.11670193779685976</v>
      </c>
      <c r="R183" s="12">
        <f t="shared" si="11"/>
        <v>0.34312198416153888</v>
      </c>
      <c r="T183" s="12">
        <f>MATCH(A183,'[1]Final List'!$A:$A,0)</f>
        <v>647</v>
      </c>
    </row>
    <row r="184" spans="1:20" x14ac:dyDescent="0.25">
      <c r="A184" s="5" t="s">
        <v>7045</v>
      </c>
      <c r="B184" t="s">
        <v>7046</v>
      </c>
      <c r="C184" t="s">
        <v>4239</v>
      </c>
      <c r="D184">
        <v>61.22</v>
      </c>
      <c r="E184">
        <v>52.91</v>
      </c>
      <c r="F184" t="s">
        <v>875</v>
      </c>
      <c r="G184" t="s">
        <v>7047</v>
      </c>
      <c r="H184">
        <v>20.55</v>
      </c>
      <c r="I184">
        <v>0.03</v>
      </c>
      <c r="J184" t="s">
        <v>7048</v>
      </c>
      <c r="K184" s="8">
        <v>37550000</v>
      </c>
      <c r="L184" s="8">
        <v>3280000</v>
      </c>
      <c r="M184" s="8">
        <v>263060000</v>
      </c>
      <c r="N184" s="8">
        <v>35650000000</v>
      </c>
      <c r="O184" s="6">
        <f t="shared" si="8"/>
        <v>-0.4220942963352578</v>
      </c>
      <c r="P184" s="6">
        <f t="shared" si="9"/>
        <v>0.59995659798053069</v>
      </c>
      <c r="Q184" s="6">
        <f t="shared" si="10"/>
        <v>0.42176489800268618</v>
      </c>
      <c r="R184" s="12">
        <f t="shared" si="11"/>
        <v>0.34208890912401962</v>
      </c>
      <c r="T184" s="12">
        <f>MATCH(A184,'[1]Final List'!$A:$A,0)</f>
        <v>188</v>
      </c>
    </row>
    <row r="185" spans="1:20" x14ac:dyDescent="0.25">
      <c r="A185" s="5" t="s">
        <v>5874</v>
      </c>
      <c r="B185" t="s">
        <v>5875</v>
      </c>
      <c r="C185" t="s">
        <v>5876</v>
      </c>
      <c r="D185">
        <v>33.64</v>
      </c>
      <c r="E185">
        <v>41.71</v>
      </c>
      <c r="F185" t="s">
        <v>2480</v>
      </c>
      <c r="G185" t="s">
        <v>5877</v>
      </c>
      <c r="H185">
        <v>25.07</v>
      </c>
      <c r="I185">
        <v>0.03</v>
      </c>
      <c r="J185" t="s">
        <v>5878</v>
      </c>
      <c r="K185" s="8">
        <v>26200000</v>
      </c>
      <c r="L185" s="8">
        <v>3110000</v>
      </c>
      <c r="M185" s="8">
        <v>103080000</v>
      </c>
      <c r="N185" s="8">
        <v>18560000000</v>
      </c>
      <c r="O185" s="6">
        <f t="shared" si="8"/>
        <v>1.4488362574436626E-2</v>
      </c>
      <c r="P185" s="6">
        <f t="shared" si="9"/>
        <v>0.59995659798053069</v>
      </c>
      <c r="Q185" s="6">
        <f t="shared" si="10"/>
        <v>0.13018067037866082</v>
      </c>
      <c r="R185" s="12">
        <f t="shared" si="11"/>
        <v>0.34193017261875092</v>
      </c>
      <c r="T185" s="12">
        <f>MATCH(A185,'[1]Final List'!$A:$A,0)</f>
        <v>243</v>
      </c>
    </row>
    <row r="186" spans="1:20" x14ac:dyDescent="0.25">
      <c r="A186" s="5" t="s">
        <v>6504</v>
      </c>
      <c r="B186" t="s">
        <v>6505</v>
      </c>
      <c r="C186" t="s">
        <v>6506</v>
      </c>
      <c r="D186">
        <v>27.13</v>
      </c>
      <c r="E186">
        <v>26.82</v>
      </c>
      <c r="F186" t="s">
        <v>1724</v>
      </c>
      <c r="G186" t="s">
        <v>6507</v>
      </c>
      <c r="H186">
        <v>36.229999999999997</v>
      </c>
      <c r="I186">
        <v>0.04</v>
      </c>
      <c r="J186" t="s">
        <v>6508</v>
      </c>
      <c r="K186" s="8">
        <v>18100000</v>
      </c>
      <c r="L186" s="8">
        <v>3200000</v>
      </c>
      <c r="M186" s="8">
        <v>163680000</v>
      </c>
      <c r="N186" s="8">
        <v>5680000000</v>
      </c>
      <c r="O186" s="6">
        <f t="shared" si="8"/>
        <v>1.0924225381125314</v>
      </c>
      <c r="P186" s="6">
        <f t="shared" si="9"/>
        <v>0.29997829899026535</v>
      </c>
      <c r="Q186" s="6">
        <f t="shared" si="10"/>
        <v>-8.9573855765133589E-2</v>
      </c>
      <c r="R186" s="12">
        <f t="shared" si="11"/>
        <v>0.34160150038809889</v>
      </c>
      <c r="T186" s="12">
        <f>MATCH(A186,'[1]Final List'!$A:$A,0)</f>
        <v>617</v>
      </c>
    </row>
    <row r="187" spans="1:20" x14ac:dyDescent="0.25">
      <c r="A187" s="5" t="s">
        <v>6977</v>
      </c>
      <c r="B187" t="s">
        <v>6978</v>
      </c>
      <c r="C187" t="s">
        <v>3634</v>
      </c>
      <c r="D187">
        <v>59.21</v>
      </c>
      <c r="E187">
        <v>61.29</v>
      </c>
      <c r="F187" t="s">
        <v>1296</v>
      </c>
      <c r="G187" t="s">
        <v>6979</v>
      </c>
      <c r="H187">
        <v>17.23</v>
      </c>
      <c r="I187">
        <v>0.02</v>
      </c>
      <c r="J187" t="s">
        <v>6980</v>
      </c>
      <c r="K187" s="8">
        <v>27440000</v>
      </c>
      <c r="L187" s="8">
        <v>2150000</v>
      </c>
      <c r="M187" s="8">
        <v>243750000</v>
      </c>
      <c r="N187" s="8">
        <v>18760000000</v>
      </c>
      <c r="O187" s="6">
        <f t="shared" si="8"/>
        <v>-0.74277005464945822</v>
      </c>
      <c r="P187" s="6">
        <f t="shared" si="9"/>
        <v>0.89993489697079598</v>
      </c>
      <c r="Q187" s="6">
        <f t="shared" si="10"/>
        <v>0.13359300774114211</v>
      </c>
      <c r="R187" s="12">
        <f t="shared" si="11"/>
        <v>0.34149133987784897</v>
      </c>
      <c r="T187" s="12">
        <f>MATCH(A187,'[1]Final List'!$A:$A,0)</f>
        <v>272</v>
      </c>
    </row>
    <row r="188" spans="1:20" x14ac:dyDescent="0.25">
      <c r="A188" s="5" t="s">
        <v>5602</v>
      </c>
      <c r="B188" t="s">
        <v>5603</v>
      </c>
      <c r="C188" t="s">
        <v>5604</v>
      </c>
      <c r="D188">
        <v>31.21</v>
      </c>
      <c r="E188">
        <v>26.92</v>
      </c>
      <c r="F188" t="s">
        <v>4544</v>
      </c>
      <c r="G188" t="s">
        <v>5605</v>
      </c>
      <c r="H188">
        <v>27.33</v>
      </c>
      <c r="I188">
        <v>0.03</v>
      </c>
      <c r="J188" t="s">
        <v>5606</v>
      </c>
      <c r="K188" s="8">
        <v>31190000</v>
      </c>
      <c r="L188" s="8">
        <v>5580000</v>
      </c>
      <c r="M188" s="8">
        <v>85650000</v>
      </c>
      <c r="N188" s="8">
        <v>9910000000</v>
      </c>
      <c r="O188" s="6">
        <f t="shared" si="8"/>
        <v>0.23277969202928367</v>
      </c>
      <c r="P188" s="6">
        <f t="shared" si="9"/>
        <v>0.59995659798053069</v>
      </c>
      <c r="Q188" s="6">
        <f t="shared" si="10"/>
        <v>-1.7402920548654527E-2</v>
      </c>
      <c r="R188" s="12">
        <f t="shared" si="11"/>
        <v>0.34131336123152572</v>
      </c>
      <c r="T188" s="12">
        <f>MATCH(A188,'[1]Final List'!$A:$A,0)</f>
        <v>502</v>
      </c>
    </row>
    <row r="189" spans="1:20" x14ac:dyDescent="0.25">
      <c r="A189" s="5" t="s">
        <v>7703</v>
      </c>
      <c r="B189" t="s">
        <v>7704</v>
      </c>
      <c r="C189" t="s">
        <v>7705</v>
      </c>
      <c r="D189">
        <v>137.22999999999999</v>
      </c>
      <c r="E189">
        <v>132.83000000000001</v>
      </c>
      <c r="F189" t="s">
        <v>1466</v>
      </c>
      <c r="G189" t="s">
        <v>7706</v>
      </c>
      <c r="H189">
        <v>19.989999999999998</v>
      </c>
      <c r="I189">
        <v>0.03</v>
      </c>
      <c r="J189" t="s">
        <v>7707</v>
      </c>
      <c r="K189" s="8">
        <v>49110000</v>
      </c>
      <c r="L189" s="8">
        <v>1720000</v>
      </c>
      <c r="M189" s="8">
        <v>734570000</v>
      </c>
      <c r="N189" s="8">
        <v>37090000000</v>
      </c>
      <c r="O189" s="6">
        <f t="shared" si="8"/>
        <v>-0.47618418327982193</v>
      </c>
      <c r="P189" s="6">
        <f t="shared" si="9"/>
        <v>0.59995659798053069</v>
      </c>
      <c r="Q189" s="6">
        <f t="shared" si="10"/>
        <v>0.44633372701255142</v>
      </c>
      <c r="R189" s="12">
        <f t="shared" si="11"/>
        <v>0.33864158043806636</v>
      </c>
      <c r="T189" s="12">
        <f>MATCH(A189,'[1]Final List'!$A:$A,0)</f>
        <v>154</v>
      </c>
    </row>
    <row r="190" spans="1:20" x14ac:dyDescent="0.25">
      <c r="A190" s="5" t="s">
        <v>6487</v>
      </c>
      <c r="B190" t="s">
        <v>6488</v>
      </c>
      <c r="C190" t="s">
        <v>6489</v>
      </c>
      <c r="D190">
        <v>50.37</v>
      </c>
      <c r="E190">
        <v>49.72</v>
      </c>
      <c r="F190" t="s">
        <v>676</v>
      </c>
      <c r="G190" t="s">
        <v>6490</v>
      </c>
      <c r="H190">
        <v>25.85</v>
      </c>
      <c r="I190">
        <v>0.03</v>
      </c>
      <c r="J190" t="s">
        <v>5525</v>
      </c>
      <c r="K190" s="8">
        <v>29520000</v>
      </c>
      <c r="L190" s="8">
        <v>2640000</v>
      </c>
      <c r="M190" s="8">
        <v>160730000</v>
      </c>
      <c r="N190" s="8">
        <v>14490000000</v>
      </c>
      <c r="O190" s="6">
        <f t="shared" si="8"/>
        <v>8.9827847961507903E-2</v>
      </c>
      <c r="P190" s="6">
        <f t="shared" si="9"/>
        <v>0.59995659798053069</v>
      </c>
      <c r="Q190" s="6">
        <f t="shared" si="10"/>
        <v>6.073960505216678E-2</v>
      </c>
      <c r="R190" s="12">
        <f t="shared" si="11"/>
        <v>0.33616575009821692</v>
      </c>
      <c r="T190" s="12">
        <f>MATCH(A190,'[1]Final List'!$A:$A,0)</f>
        <v>366</v>
      </c>
    </row>
    <row r="191" spans="1:20" x14ac:dyDescent="0.25">
      <c r="A191" s="5" t="s">
        <v>6763</v>
      </c>
      <c r="B191" t="s">
        <v>6764</v>
      </c>
      <c r="C191" t="s">
        <v>3974</v>
      </c>
      <c r="D191">
        <v>58.56</v>
      </c>
      <c r="E191">
        <v>66.13</v>
      </c>
      <c r="F191" t="s">
        <v>1602</v>
      </c>
      <c r="G191" t="s">
        <v>6765</v>
      </c>
      <c r="H191">
        <v>24.43</v>
      </c>
      <c r="I191">
        <v>0.03</v>
      </c>
      <c r="J191" t="s">
        <v>6766</v>
      </c>
      <c r="K191" s="8">
        <v>33640000</v>
      </c>
      <c r="L191" s="8">
        <v>2530000</v>
      </c>
      <c r="M191" s="8">
        <v>202000000</v>
      </c>
      <c r="N191" s="8">
        <v>19430000000</v>
      </c>
      <c r="O191" s="6">
        <f t="shared" si="8"/>
        <v>-4.7328651076493616E-2</v>
      </c>
      <c r="P191" s="6">
        <f t="shared" si="9"/>
        <v>0.59995659798053069</v>
      </c>
      <c r="Q191" s="6">
        <f t="shared" si="10"/>
        <v>0.14502433790545438</v>
      </c>
      <c r="R191" s="12">
        <f t="shared" si="11"/>
        <v>0.33401987014660295</v>
      </c>
      <c r="T191" s="12">
        <f>MATCH(A191,'[1]Final List'!$A:$A,0)</f>
        <v>258</v>
      </c>
    </row>
    <row r="192" spans="1:20" x14ac:dyDescent="0.25">
      <c r="A192" s="5" t="s">
        <v>7266</v>
      </c>
      <c r="B192" t="s">
        <v>7267</v>
      </c>
      <c r="C192" t="s">
        <v>7268</v>
      </c>
      <c r="D192">
        <v>358.6</v>
      </c>
      <c r="E192">
        <v>321.61</v>
      </c>
      <c r="F192" t="s">
        <v>1357</v>
      </c>
      <c r="G192" t="s">
        <v>7269</v>
      </c>
      <c r="H192">
        <v>17.899999999999999</v>
      </c>
      <c r="I192">
        <v>0.05</v>
      </c>
      <c r="J192" t="s">
        <v>7270</v>
      </c>
      <c r="K192" s="8">
        <v>95040000</v>
      </c>
      <c r="L192" s="8">
        <v>1320000</v>
      </c>
      <c r="M192" s="8">
        <v>351340000</v>
      </c>
      <c r="N192" s="8">
        <v>102500000000</v>
      </c>
      <c r="O192" s="6">
        <f t="shared" si="8"/>
        <v>-0.67805536848364079</v>
      </c>
      <c r="P192" s="6">
        <f t="shared" si="9"/>
        <v>0</v>
      </c>
      <c r="Q192" s="6">
        <f t="shared" si="10"/>
        <v>1.562338661412054</v>
      </c>
      <c r="R192" s="12">
        <f t="shared" si="11"/>
        <v>0.33309052472688805</v>
      </c>
      <c r="T192" s="12">
        <f>MATCH(A192,'[1]Final List'!$A:$A,0)</f>
        <v>58</v>
      </c>
    </row>
    <row r="193" spans="1:20" x14ac:dyDescent="0.25">
      <c r="A193" s="5" t="s">
        <v>6849</v>
      </c>
      <c r="B193" t="s">
        <v>6850</v>
      </c>
      <c r="C193" t="s">
        <v>6851</v>
      </c>
      <c r="D193">
        <v>81.569999999999993</v>
      </c>
      <c r="E193">
        <v>74.97</v>
      </c>
      <c r="F193" t="s">
        <v>967</v>
      </c>
      <c r="G193" t="s">
        <v>6852</v>
      </c>
      <c r="H193">
        <v>16.82</v>
      </c>
      <c r="I193">
        <v>0.03</v>
      </c>
      <c r="J193" t="s">
        <v>6853</v>
      </c>
      <c r="K193" s="8">
        <v>54470000</v>
      </c>
      <c r="L193" s="8">
        <v>3680000</v>
      </c>
      <c r="M193" s="8">
        <v>213950000</v>
      </c>
      <c r="N193" s="8">
        <v>47790000000</v>
      </c>
      <c r="O193" s="6">
        <f t="shared" si="8"/>
        <v>-0.78237157901958532</v>
      </c>
      <c r="P193" s="6">
        <f t="shared" si="9"/>
        <v>0.59995659798053069</v>
      </c>
      <c r="Q193" s="6">
        <f t="shared" si="10"/>
        <v>0.62889377590529982</v>
      </c>
      <c r="R193" s="12">
        <f t="shared" si="11"/>
        <v>0.33217211595793822</v>
      </c>
      <c r="T193" s="12">
        <f>MATCH(A193,'[1]Final List'!$A:$A,0)</f>
        <v>128</v>
      </c>
    </row>
    <row r="194" spans="1:20" x14ac:dyDescent="0.25">
      <c r="A194" s="5" t="s">
        <v>6612</v>
      </c>
      <c r="B194" t="s">
        <v>6613</v>
      </c>
      <c r="C194" t="s">
        <v>6614</v>
      </c>
      <c r="D194">
        <v>172.35</v>
      </c>
      <c r="E194">
        <v>189.78</v>
      </c>
      <c r="F194" t="s">
        <v>6552</v>
      </c>
      <c r="G194" t="s">
        <v>6615</v>
      </c>
      <c r="H194">
        <v>26.13</v>
      </c>
      <c r="I194">
        <v>0.04</v>
      </c>
      <c r="J194" t="s">
        <v>6616</v>
      </c>
      <c r="K194" s="8">
        <v>76810000</v>
      </c>
      <c r="L194" s="8">
        <v>1970000</v>
      </c>
      <c r="M194" s="8">
        <v>180450000</v>
      </c>
      <c r="N194" s="8">
        <v>41920000000</v>
      </c>
      <c r="O194" s="6">
        <f t="shared" ref="O194:O257" si="12">IF((H194-MEDIAN(H:H))/_xlfn.STDEV.P(H:H)&gt;3,3,IF((H194-MEDIAN(H:H))/_xlfn.STDEV.P(H:H)&lt;-3,-3,(H194-MEDIAN(H:H))/_xlfn.STDEV.P(H:H)))</f>
        <v>0.11687279143378963</v>
      </c>
      <c r="P194" s="6">
        <f t="shared" ref="P194:P257" si="13">IF(-(I194-MEDIAN(I:I))/_xlfn.STDEV.P(I:I)&gt;3,3,IF(-(I194-MEDIAN(I:I))/_xlfn.STDEV.P(I:I)&lt;-3,-3,-(I194-MEDIAN(I:I))/_xlfn.STDEV.P(I:I)))</f>
        <v>0.29997829899026535</v>
      </c>
      <c r="Q194" s="6">
        <f t="shared" ref="Q194:Q257" si="14">IF((N194-MEDIAN(N:N))/_xlfn.STDEV.P(N:N)&gt;3,3,IF((N194-MEDIAN(N:N))/_xlfn.STDEV.P(N:N)&lt;-3,-3,(N194-MEDIAN(N:N))/_xlfn.STDEV.P(N:N)))</f>
        <v>0.52874167431647434</v>
      </c>
      <c r="R194" s="12">
        <f t="shared" ref="R194:R257" si="15">0.2*O194+0.5*P194+0.3*Q194</f>
        <v>0.33198621007683288</v>
      </c>
      <c r="T194" s="12">
        <f>MATCH(A194,'[1]Final List'!$A:$A,0)</f>
        <v>116</v>
      </c>
    </row>
    <row r="195" spans="1:20" x14ac:dyDescent="0.25">
      <c r="A195" s="5" t="s">
        <v>4477</v>
      </c>
      <c r="B195" t="s">
        <v>4478</v>
      </c>
      <c r="C195" t="s">
        <v>4479</v>
      </c>
      <c r="D195">
        <v>51.62</v>
      </c>
      <c r="E195">
        <v>49.39</v>
      </c>
      <c r="F195" t="s">
        <v>1178</v>
      </c>
      <c r="G195" t="s">
        <v>4480</v>
      </c>
      <c r="H195">
        <v>17.14</v>
      </c>
      <c r="I195">
        <v>0.02</v>
      </c>
      <c r="J195" t="s">
        <v>4481</v>
      </c>
      <c r="K195" s="8">
        <v>10690000</v>
      </c>
      <c r="L195" s="8">
        <v>1360000</v>
      </c>
      <c r="M195" s="8">
        <v>44030000</v>
      </c>
      <c r="N195" s="8">
        <v>16750000000</v>
      </c>
      <c r="O195" s="6">
        <f t="shared" si="12"/>
        <v>-0.75146307219412023</v>
      </c>
      <c r="P195" s="6">
        <f t="shared" si="13"/>
        <v>0.89993489697079598</v>
      </c>
      <c r="Q195" s="6">
        <f t="shared" si="14"/>
        <v>9.9299017248205237E-2</v>
      </c>
      <c r="R195" s="12">
        <f t="shared" si="15"/>
        <v>0.32946453922103547</v>
      </c>
      <c r="T195" s="12" t="e">
        <f>MATCH(A195,'[1]Final List'!$A:$A,0)</f>
        <v>#N/A</v>
      </c>
    </row>
    <row r="196" spans="1:20" x14ac:dyDescent="0.25">
      <c r="A196" s="5" t="s">
        <v>6463</v>
      </c>
      <c r="B196" t="s">
        <v>6464</v>
      </c>
      <c r="C196" t="s">
        <v>5135</v>
      </c>
      <c r="D196">
        <v>59.63</v>
      </c>
      <c r="E196">
        <v>51.66</v>
      </c>
      <c r="F196" t="s">
        <v>1067</v>
      </c>
      <c r="G196" t="s">
        <v>6465</v>
      </c>
      <c r="H196">
        <v>34.380000000000003</v>
      </c>
      <c r="I196">
        <v>0.04</v>
      </c>
      <c r="J196" t="s">
        <v>6466</v>
      </c>
      <c r="K196" s="8">
        <v>64090000</v>
      </c>
      <c r="L196" s="8">
        <v>4210000</v>
      </c>
      <c r="M196" s="8">
        <v>159870000</v>
      </c>
      <c r="N196" s="8">
        <v>10030000000</v>
      </c>
      <c r="O196" s="6">
        <f t="shared" si="12"/>
        <v>0.91373273302781199</v>
      </c>
      <c r="P196" s="6">
        <f t="shared" si="13"/>
        <v>0.29997829899026535</v>
      </c>
      <c r="Q196" s="6">
        <f t="shared" si="14"/>
        <v>-1.5355518131165759E-2</v>
      </c>
      <c r="R196" s="12">
        <f t="shared" si="15"/>
        <v>0.32812904066134535</v>
      </c>
      <c r="T196" s="12">
        <f>MATCH(A196,'[1]Final List'!$A:$A,0)</f>
        <v>556</v>
      </c>
    </row>
    <row r="197" spans="1:20" x14ac:dyDescent="0.25">
      <c r="A197" s="5" t="s">
        <v>6777</v>
      </c>
      <c r="B197" t="s">
        <v>6778</v>
      </c>
      <c r="C197" t="s">
        <v>6779</v>
      </c>
      <c r="D197">
        <v>78.53</v>
      </c>
      <c r="E197">
        <v>78.27</v>
      </c>
      <c r="F197" t="s">
        <v>698</v>
      </c>
      <c r="G197" t="s">
        <v>6780</v>
      </c>
      <c r="H197">
        <v>19.93</v>
      </c>
      <c r="I197">
        <v>0.03</v>
      </c>
      <c r="J197" t="s">
        <v>6781</v>
      </c>
      <c r="K197" s="8">
        <v>45470000</v>
      </c>
      <c r="L197" s="8">
        <v>2710000</v>
      </c>
      <c r="M197" s="8">
        <v>203220000</v>
      </c>
      <c r="N197" s="8">
        <v>34400000000</v>
      </c>
      <c r="O197" s="6">
        <f t="shared" si="12"/>
        <v>-0.48197952830959651</v>
      </c>
      <c r="P197" s="6">
        <f t="shared" si="13"/>
        <v>0.59995659798053069</v>
      </c>
      <c r="Q197" s="6">
        <f t="shared" si="14"/>
        <v>0.40043778948717818</v>
      </c>
      <c r="R197" s="12">
        <f t="shared" si="15"/>
        <v>0.3237137301744995</v>
      </c>
      <c r="T197" s="12">
        <f>MATCH(A197,'[1]Final List'!$A:$A,0)</f>
        <v>173</v>
      </c>
    </row>
    <row r="198" spans="1:20" x14ac:dyDescent="0.25">
      <c r="A198" s="5" t="s">
        <v>6767</v>
      </c>
      <c r="B198" t="s">
        <v>6768</v>
      </c>
      <c r="C198" t="s">
        <v>6769</v>
      </c>
      <c r="D198">
        <v>43.47</v>
      </c>
      <c r="E198">
        <v>43.68</v>
      </c>
      <c r="F198" t="s">
        <v>2296</v>
      </c>
      <c r="G198" t="s">
        <v>6770</v>
      </c>
      <c r="H198">
        <v>24.67</v>
      </c>
      <c r="I198">
        <v>0.03</v>
      </c>
      <c r="J198" t="s">
        <v>6771</v>
      </c>
      <c r="K198" s="8">
        <v>40950000</v>
      </c>
      <c r="L198" s="8">
        <v>4490000</v>
      </c>
      <c r="M198" s="8">
        <v>202450000</v>
      </c>
      <c r="N198" s="8">
        <v>16340000000</v>
      </c>
      <c r="O198" s="6">
        <f t="shared" si="12"/>
        <v>-2.4147270957394606E-2</v>
      </c>
      <c r="P198" s="6">
        <f t="shared" si="13"/>
        <v>0.59995659798053069</v>
      </c>
      <c r="Q198" s="6">
        <f t="shared" si="14"/>
        <v>9.2303725655118615E-2</v>
      </c>
      <c r="R198" s="12">
        <f t="shared" si="15"/>
        <v>0.32283996249532204</v>
      </c>
      <c r="T198" s="12">
        <f>MATCH(A198,'[1]Final List'!$A:$A,0)</f>
        <v>299</v>
      </c>
    </row>
    <row r="199" spans="1:20" x14ac:dyDescent="0.25">
      <c r="A199" s="5" t="s">
        <v>6942</v>
      </c>
      <c r="B199" t="s">
        <v>6943</v>
      </c>
      <c r="C199" t="s">
        <v>6944</v>
      </c>
      <c r="D199">
        <v>97.51</v>
      </c>
      <c r="E199">
        <v>94.52</v>
      </c>
      <c r="F199" t="s">
        <v>6945</v>
      </c>
      <c r="G199" t="s">
        <v>6946</v>
      </c>
      <c r="H199">
        <v>30.62</v>
      </c>
      <c r="I199">
        <v>0.04</v>
      </c>
      <c r="J199" t="s">
        <v>6947</v>
      </c>
      <c r="K199" s="8">
        <v>64730000.000000007</v>
      </c>
      <c r="L199" s="8">
        <v>2610000</v>
      </c>
      <c r="M199" s="8">
        <v>236660000</v>
      </c>
      <c r="N199" s="8">
        <v>23140000000</v>
      </c>
      <c r="O199" s="6">
        <f t="shared" si="12"/>
        <v>0.55055777782859694</v>
      </c>
      <c r="P199" s="6">
        <f t="shared" si="13"/>
        <v>0.29997829899026535</v>
      </c>
      <c r="Q199" s="6">
        <f t="shared" si="14"/>
        <v>0.20832319597948212</v>
      </c>
      <c r="R199" s="12">
        <f t="shared" si="15"/>
        <v>0.32259766385469668</v>
      </c>
      <c r="T199" s="12">
        <f>MATCH(A199,'[1]Final List'!$A:$A,0)</f>
        <v>247</v>
      </c>
    </row>
    <row r="200" spans="1:20" x14ac:dyDescent="0.25">
      <c r="A200" s="5" t="s">
        <v>6722</v>
      </c>
      <c r="B200" t="s">
        <v>6723</v>
      </c>
      <c r="C200" t="s">
        <v>6724</v>
      </c>
      <c r="D200">
        <v>73.88</v>
      </c>
      <c r="E200">
        <v>74.08</v>
      </c>
      <c r="F200" t="s">
        <v>637</v>
      </c>
      <c r="G200" t="s">
        <v>6725</v>
      </c>
      <c r="H200">
        <v>24.44</v>
      </c>
      <c r="I200">
        <v>0.03</v>
      </c>
      <c r="J200" t="s">
        <v>6726</v>
      </c>
      <c r="K200" s="8">
        <v>49070000</v>
      </c>
      <c r="L200" s="8">
        <v>2540000</v>
      </c>
      <c r="M200" s="8">
        <v>195330000</v>
      </c>
      <c r="N200" s="8">
        <v>16790000000</v>
      </c>
      <c r="O200" s="6">
        <f t="shared" si="12"/>
        <v>-4.6362760238197687E-2</v>
      </c>
      <c r="P200" s="6">
        <f t="shared" si="13"/>
        <v>0.59995659798053069</v>
      </c>
      <c r="Q200" s="6">
        <f t="shared" si="14"/>
        <v>9.9981484720701494E-2</v>
      </c>
      <c r="R200" s="12">
        <f t="shared" si="15"/>
        <v>0.32070019235883623</v>
      </c>
      <c r="T200" s="12">
        <f>MATCH(A200,'[1]Final List'!$A:$A,0)</f>
        <v>330</v>
      </c>
    </row>
    <row r="201" spans="1:20" x14ac:dyDescent="0.25">
      <c r="A201" s="5" t="s">
        <v>6458</v>
      </c>
      <c r="B201" t="s">
        <v>6459</v>
      </c>
      <c r="C201" t="s">
        <v>6460</v>
      </c>
      <c r="D201">
        <v>54.26</v>
      </c>
      <c r="E201">
        <v>49.22</v>
      </c>
      <c r="F201" t="s">
        <v>609</v>
      </c>
      <c r="G201" t="s">
        <v>6461</v>
      </c>
      <c r="H201">
        <v>26.05</v>
      </c>
      <c r="I201">
        <v>0.03</v>
      </c>
      <c r="J201" t="s">
        <v>6462</v>
      </c>
      <c r="K201" s="8">
        <v>23860000</v>
      </c>
      <c r="L201" s="8">
        <v>2360000</v>
      </c>
      <c r="M201" s="8">
        <v>159340000</v>
      </c>
      <c r="N201" s="8">
        <v>10690000000</v>
      </c>
      <c r="O201" s="6">
        <f t="shared" si="12"/>
        <v>0.10914566472742351</v>
      </c>
      <c r="P201" s="6">
        <f t="shared" si="13"/>
        <v>0.59995659798053069</v>
      </c>
      <c r="Q201" s="6">
        <f t="shared" si="14"/>
        <v>-4.0948048349775355E-3</v>
      </c>
      <c r="R201" s="12">
        <f t="shared" si="15"/>
        <v>0.32057899048525679</v>
      </c>
      <c r="T201" s="12">
        <f>MATCH(A201,'[1]Final List'!$A:$A,0)</f>
        <v>508</v>
      </c>
    </row>
    <row r="202" spans="1:20" x14ac:dyDescent="0.25">
      <c r="A202" s="5" t="s">
        <v>6920</v>
      </c>
      <c r="B202" t="s">
        <v>6921</v>
      </c>
      <c r="C202" t="s">
        <v>6546</v>
      </c>
      <c r="D202">
        <v>64.88</v>
      </c>
      <c r="E202">
        <v>63.29</v>
      </c>
      <c r="F202" t="s">
        <v>1114</v>
      </c>
      <c r="G202" t="s">
        <v>6922</v>
      </c>
      <c r="H202">
        <v>19.61</v>
      </c>
      <c r="I202">
        <v>0.03</v>
      </c>
      <c r="J202" t="s">
        <v>6923</v>
      </c>
      <c r="K202" s="8">
        <v>30140000</v>
      </c>
      <c r="L202" s="8">
        <v>2300000</v>
      </c>
      <c r="M202" s="8">
        <v>228830000</v>
      </c>
      <c r="N202" s="8">
        <v>34530000000</v>
      </c>
      <c r="O202" s="6">
        <f t="shared" si="12"/>
        <v>-0.51288803513506165</v>
      </c>
      <c r="P202" s="6">
        <f t="shared" si="13"/>
        <v>0.59995659798053069</v>
      </c>
      <c r="Q202" s="6">
        <f t="shared" si="14"/>
        <v>0.402655808772791</v>
      </c>
      <c r="R202" s="12">
        <f t="shared" si="15"/>
        <v>0.31819743459509031</v>
      </c>
      <c r="T202" s="12">
        <f>MATCH(A202,'[1]Final List'!$A:$A,0)</f>
        <v>165</v>
      </c>
    </row>
    <row r="203" spans="1:20" x14ac:dyDescent="0.25">
      <c r="A203" s="5" t="s">
        <v>6519</v>
      </c>
      <c r="B203" t="s">
        <v>6520</v>
      </c>
      <c r="C203" t="s">
        <v>6521</v>
      </c>
      <c r="D203">
        <v>77.7</v>
      </c>
      <c r="E203">
        <v>81.91</v>
      </c>
      <c r="F203" t="s">
        <v>459</v>
      </c>
      <c r="G203" t="s">
        <v>6522</v>
      </c>
      <c r="H203">
        <v>14.5</v>
      </c>
      <c r="I203">
        <v>0.02</v>
      </c>
      <c r="J203" t="s">
        <v>6523</v>
      </c>
      <c r="K203" s="8">
        <v>29330000</v>
      </c>
      <c r="L203" s="8">
        <v>1930000</v>
      </c>
      <c r="M203" s="8">
        <v>164640000</v>
      </c>
      <c r="N203" s="8">
        <v>24140000000</v>
      </c>
      <c r="O203" s="6">
        <f t="shared" si="12"/>
        <v>-1.0064582535042073</v>
      </c>
      <c r="P203" s="6">
        <f t="shared" si="13"/>
        <v>0.89993489697079598</v>
      </c>
      <c r="Q203" s="6">
        <f t="shared" si="14"/>
        <v>0.22538488279188854</v>
      </c>
      <c r="R203" s="12">
        <f t="shared" si="15"/>
        <v>0.31629126262212309</v>
      </c>
      <c r="T203" s="12">
        <f>MATCH(A203,'[1]Final List'!$A:$A,0)</f>
        <v>202</v>
      </c>
    </row>
    <row r="204" spans="1:20" x14ac:dyDescent="0.25">
      <c r="A204" s="5" t="s">
        <v>6239</v>
      </c>
      <c r="B204" t="s">
        <v>6240</v>
      </c>
      <c r="C204" t="s">
        <v>6241</v>
      </c>
      <c r="D204">
        <v>41.06</v>
      </c>
      <c r="E204">
        <v>37.700000000000003</v>
      </c>
      <c r="F204" t="s">
        <v>1258</v>
      </c>
      <c r="G204" t="s">
        <v>6242</v>
      </c>
      <c r="H204">
        <v>22.72</v>
      </c>
      <c r="I204">
        <v>0.03</v>
      </c>
      <c r="J204" t="s">
        <v>6243</v>
      </c>
      <c r="K204" s="8">
        <v>43460000</v>
      </c>
      <c r="L204" s="8">
        <v>5160000</v>
      </c>
      <c r="M204" s="8">
        <v>131190000</v>
      </c>
      <c r="N204" s="8">
        <v>21910000000</v>
      </c>
      <c r="O204" s="6">
        <f t="shared" si="12"/>
        <v>-0.21249598442507281</v>
      </c>
      <c r="P204" s="6">
        <f t="shared" si="13"/>
        <v>0.59995659798053069</v>
      </c>
      <c r="Q204" s="6">
        <f t="shared" si="14"/>
        <v>0.18733732120022226</v>
      </c>
      <c r="R204" s="12">
        <f t="shared" si="15"/>
        <v>0.31368029846531742</v>
      </c>
      <c r="T204" s="12">
        <f>MATCH(A204,'[1]Final List'!$A:$A,0)</f>
        <v>286</v>
      </c>
    </row>
    <row r="205" spans="1:20" x14ac:dyDescent="0.25">
      <c r="A205" s="5" t="s">
        <v>6354</v>
      </c>
      <c r="B205" t="s">
        <v>6355</v>
      </c>
      <c r="C205" t="s">
        <v>3838</v>
      </c>
      <c r="D205">
        <v>45.31</v>
      </c>
      <c r="E205">
        <v>47.32</v>
      </c>
      <c r="F205" t="s">
        <v>6356</v>
      </c>
      <c r="G205" t="s">
        <v>6357</v>
      </c>
      <c r="H205">
        <v>14.6</v>
      </c>
      <c r="I205">
        <v>0.02</v>
      </c>
      <c r="J205" t="s">
        <v>6358</v>
      </c>
      <c r="K205" s="8">
        <v>31050000</v>
      </c>
      <c r="L205" s="8">
        <v>3470000</v>
      </c>
      <c r="M205" s="8">
        <v>142280000</v>
      </c>
      <c r="N205" s="8">
        <v>23050000000</v>
      </c>
      <c r="O205" s="6">
        <f t="shared" si="12"/>
        <v>-0.99679934512124946</v>
      </c>
      <c r="P205" s="6">
        <f t="shared" si="13"/>
        <v>0.89993489697079598</v>
      </c>
      <c r="Q205" s="6">
        <f t="shared" si="14"/>
        <v>0.20678764416636555</v>
      </c>
      <c r="R205" s="12">
        <f t="shared" si="15"/>
        <v>0.31264387271105776</v>
      </c>
      <c r="T205" s="12">
        <f>MATCH(A205,'[1]Final List'!$A:$A,0)</f>
        <v>216</v>
      </c>
    </row>
    <row r="206" spans="1:20" x14ac:dyDescent="0.25">
      <c r="A206" s="5" t="s">
        <v>5118</v>
      </c>
      <c r="B206" t="s">
        <v>5119</v>
      </c>
      <c r="C206" t="s">
        <v>5120</v>
      </c>
      <c r="D206">
        <v>52.32</v>
      </c>
      <c r="E206">
        <v>50.3</v>
      </c>
      <c r="F206" t="s">
        <v>1653</v>
      </c>
      <c r="G206" t="s">
        <v>5121</v>
      </c>
      <c r="H206">
        <v>33.700000000000003</v>
      </c>
      <c r="I206">
        <v>0.04</v>
      </c>
      <c r="J206" t="s">
        <v>5122</v>
      </c>
      <c r="K206" s="8">
        <v>26870000</v>
      </c>
      <c r="L206" s="8">
        <v>2140000</v>
      </c>
      <c r="M206" s="8">
        <v>63460000</v>
      </c>
      <c r="N206" s="8">
        <v>9500000000</v>
      </c>
      <c r="O206" s="6">
        <f t="shared" si="12"/>
        <v>0.84805215602369866</v>
      </c>
      <c r="P206" s="6">
        <f t="shared" si="13"/>
        <v>0.29997829899026535</v>
      </c>
      <c r="Q206" s="6">
        <f t="shared" si="14"/>
        <v>-2.4398212141741149E-2</v>
      </c>
      <c r="R206" s="12">
        <f t="shared" si="15"/>
        <v>0.31228011705735004</v>
      </c>
      <c r="T206" s="12">
        <f>MATCH(A206,'[1]Final List'!$A:$A,0)</f>
        <v>491</v>
      </c>
    </row>
    <row r="207" spans="1:20" x14ac:dyDescent="0.25">
      <c r="A207" s="5" t="s">
        <v>4516</v>
      </c>
      <c r="B207" t="s">
        <v>4517</v>
      </c>
      <c r="C207" t="s">
        <v>2761</v>
      </c>
      <c r="D207">
        <v>30.59</v>
      </c>
      <c r="E207">
        <v>27.46</v>
      </c>
      <c r="F207" t="s">
        <v>609</v>
      </c>
      <c r="G207" t="s">
        <v>4518</v>
      </c>
      <c r="H207">
        <v>34.79</v>
      </c>
      <c r="I207">
        <v>0.04</v>
      </c>
      <c r="J207" t="s">
        <v>4519</v>
      </c>
      <c r="K207" s="8">
        <v>15640000</v>
      </c>
      <c r="L207" s="8">
        <v>2360000</v>
      </c>
      <c r="M207" s="8">
        <v>44990000</v>
      </c>
      <c r="N207" s="8">
        <v>5290000000</v>
      </c>
      <c r="O207" s="6">
        <f t="shared" si="12"/>
        <v>0.95333425739793876</v>
      </c>
      <c r="P207" s="6">
        <f t="shared" si="13"/>
        <v>0.29997829899026535</v>
      </c>
      <c r="Q207" s="6">
        <f t="shared" si="14"/>
        <v>-9.6227913621972083E-2</v>
      </c>
      <c r="R207" s="12">
        <f t="shared" si="15"/>
        <v>0.31178762688812878</v>
      </c>
      <c r="T207" s="12">
        <f>MATCH(A207,'[1]Final List'!$A:$A,0)</f>
        <v>625</v>
      </c>
    </row>
    <row r="208" spans="1:20" x14ac:dyDescent="0.25">
      <c r="A208" s="5" t="s">
        <v>7577</v>
      </c>
      <c r="B208" t="s">
        <v>7578</v>
      </c>
      <c r="C208" t="s">
        <v>7579</v>
      </c>
      <c r="D208">
        <v>80.8</v>
      </c>
      <c r="E208">
        <v>74.14</v>
      </c>
      <c r="F208" t="s">
        <v>7580</v>
      </c>
      <c r="G208" t="s">
        <v>7581</v>
      </c>
      <c r="H208">
        <v>21.69</v>
      </c>
      <c r="I208">
        <v>0.03</v>
      </c>
      <c r="J208" t="s">
        <v>7582</v>
      </c>
      <c r="K208" s="8">
        <v>68920000</v>
      </c>
      <c r="L208" s="8">
        <v>3420000</v>
      </c>
      <c r="M208" s="8">
        <v>515419999.99999994</v>
      </c>
      <c r="N208" s="8">
        <v>25260000000</v>
      </c>
      <c r="O208" s="6">
        <f t="shared" si="12"/>
        <v>-0.31198274076953836</v>
      </c>
      <c r="P208" s="6">
        <f t="shared" si="13"/>
        <v>0.59995659798053069</v>
      </c>
      <c r="Q208" s="6">
        <f t="shared" si="14"/>
        <v>0.24449397202178369</v>
      </c>
      <c r="R208" s="12">
        <f t="shared" si="15"/>
        <v>0.31092994244289279</v>
      </c>
      <c r="T208" s="12" t="e">
        <f>MATCH(A208,'[1]Final List'!$A:$A,0)</f>
        <v>#N/A</v>
      </c>
    </row>
    <row r="209" spans="1:20" x14ac:dyDescent="0.25">
      <c r="A209" s="5" t="s">
        <v>6065</v>
      </c>
      <c r="B209" t="s">
        <v>6066</v>
      </c>
      <c r="C209" t="s">
        <v>6067</v>
      </c>
      <c r="D209">
        <v>60.52</v>
      </c>
      <c r="E209">
        <v>65.91</v>
      </c>
      <c r="F209" t="s">
        <v>1724</v>
      </c>
      <c r="G209" t="s">
        <v>6068</v>
      </c>
      <c r="H209">
        <v>22.81</v>
      </c>
      <c r="I209">
        <v>0.03</v>
      </c>
      <c r="J209" t="s">
        <v>6069</v>
      </c>
      <c r="K209" s="8">
        <v>48090000</v>
      </c>
      <c r="L209" s="8">
        <v>3200000</v>
      </c>
      <c r="M209" s="8">
        <v>119730000</v>
      </c>
      <c r="N209" s="8">
        <v>20980000000</v>
      </c>
      <c r="O209" s="6">
        <f t="shared" si="12"/>
        <v>-0.20380296688041075</v>
      </c>
      <c r="P209" s="6">
        <f t="shared" si="13"/>
        <v>0.59995659798053069</v>
      </c>
      <c r="Q209" s="6">
        <f t="shared" si="14"/>
        <v>0.1714699524646843</v>
      </c>
      <c r="R209" s="12">
        <f t="shared" si="15"/>
        <v>0.31065869135358853</v>
      </c>
      <c r="T209" s="12">
        <f>MATCH(A209,'[1]Final List'!$A:$A,0)</f>
        <v>249</v>
      </c>
    </row>
    <row r="210" spans="1:20" x14ac:dyDescent="0.25">
      <c r="A210" s="5" t="s">
        <v>7507</v>
      </c>
      <c r="B210" t="s">
        <v>7508</v>
      </c>
      <c r="C210" t="s">
        <v>7509</v>
      </c>
      <c r="D210">
        <v>138.29</v>
      </c>
      <c r="E210">
        <v>145.47999999999999</v>
      </c>
      <c r="F210" t="s">
        <v>369</v>
      </c>
      <c r="G210" t="s">
        <v>7510</v>
      </c>
      <c r="H210">
        <v>18.649999999999999</v>
      </c>
      <c r="I210">
        <v>0.04</v>
      </c>
      <c r="J210" t="s">
        <v>7511</v>
      </c>
      <c r="K210" s="8">
        <v>54870000</v>
      </c>
      <c r="L210" s="8">
        <v>1620000</v>
      </c>
      <c r="M210" s="8">
        <v>462720000</v>
      </c>
      <c r="N210" s="8">
        <v>64420000000</v>
      </c>
      <c r="O210" s="6">
        <f t="shared" si="12"/>
        <v>-0.60561355561145702</v>
      </c>
      <c r="P210" s="6">
        <f t="shared" si="13"/>
        <v>0.29997829899026535</v>
      </c>
      <c r="Q210" s="6">
        <f t="shared" si="14"/>
        <v>0.91262962759561828</v>
      </c>
      <c r="R210" s="12">
        <f t="shared" si="15"/>
        <v>0.30265532665152672</v>
      </c>
      <c r="T210" s="12">
        <f>MATCH(A210,'[1]Final List'!$A:$A,0)</f>
        <v>76</v>
      </c>
    </row>
    <row r="211" spans="1:20" x14ac:dyDescent="0.25">
      <c r="A211" s="5" t="s">
        <v>7293</v>
      </c>
      <c r="B211" t="s">
        <v>7294</v>
      </c>
      <c r="C211" t="s">
        <v>7295</v>
      </c>
      <c r="D211">
        <v>47.94</v>
      </c>
      <c r="E211">
        <v>57.55</v>
      </c>
      <c r="F211" t="s">
        <v>1678</v>
      </c>
      <c r="G211" t="s">
        <v>7296</v>
      </c>
      <c r="H211">
        <v>32.32</v>
      </c>
      <c r="I211">
        <v>0.04</v>
      </c>
      <c r="J211" t="s">
        <v>7297</v>
      </c>
      <c r="K211" s="8">
        <v>42540000</v>
      </c>
      <c r="L211" s="8">
        <v>3800000</v>
      </c>
      <c r="M211" s="8">
        <v>358970000</v>
      </c>
      <c r="N211" s="8">
        <v>12680000000</v>
      </c>
      <c r="O211" s="6">
        <f t="shared" si="12"/>
        <v>0.71475922033888017</v>
      </c>
      <c r="P211" s="6">
        <f t="shared" si="13"/>
        <v>0.29997829899026535</v>
      </c>
      <c r="Q211" s="6">
        <f t="shared" si="14"/>
        <v>2.9857951921711198E-2</v>
      </c>
      <c r="R211" s="12">
        <f t="shared" si="15"/>
        <v>0.30189837913942208</v>
      </c>
      <c r="T211" s="12">
        <f>MATCH(A211,'[1]Final List'!$A:$A,0)</f>
        <v>433</v>
      </c>
    </row>
    <row r="212" spans="1:20" x14ac:dyDescent="0.25">
      <c r="A212" s="5" t="s">
        <v>6968</v>
      </c>
      <c r="B212" t="s">
        <v>6969</v>
      </c>
      <c r="C212" t="s">
        <v>5195</v>
      </c>
      <c r="D212">
        <v>31.93</v>
      </c>
      <c r="E212">
        <v>29.75</v>
      </c>
      <c r="F212" t="s">
        <v>1303</v>
      </c>
      <c r="G212" t="s">
        <v>6970</v>
      </c>
      <c r="H212">
        <v>22.07</v>
      </c>
      <c r="I212">
        <v>0.03</v>
      </c>
      <c r="J212" t="s">
        <v>6971</v>
      </c>
      <c r="K212" s="8">
        <v>38340000</v>
      </c>
      <c r="L212" s="8">
        <v>5460000</v>
      </c>
      <c r="M212" s="8">
        <v>242310000</v>
      </c>
      <c r="N212" s="8">
        <v>21940000000</v>
      </c>
      <c r="O212" s="6">
        <f t="shared" si="12"/>
        <v>-0.27527888891429864</v>
      </c>
      <c r="P212" s="6">
        <f t="shared" si="13"/>
        <v>0.59995659798053069</v>
      </c>
      <c r="Q212" s="6">
        <f t="shared" si="14"/>
        <v>0.18784917180459446</v>
      </c>
      <c r="R212" s="12">
        <f t="shared" si="15"/>
        <v>0.30127727274878396</v>
      </c>
      <c r="T212" s="12">
        <f>MATCH(A212,'[1]Final List'!$A:$A,0)</f>
        <v>282</v>
      </c>
    </row>
    <row r="213" spans="1:20" x14ac:dyDescent="0.25">
      <c r="A213" s="5" t="s">
        <v>7016</v>
      </c>
      <c r="B213" t="s">
        <v>7017</v>
      </c>
      <c r="C213" t="s">
        <v>7018</v>
      </c>
      <c r="D213">
        <v>51.9</v>
      </c>
      <c r="E213">
        <v>46.2</v>
      </c>
      <c r="F213" t="s">
        <v>2217</v>
      </c>
      <c r="G213" t="s">
        <v>7019</v>
      </c>
      <c r="H213">
        <v>40.770000000000003</v>
      </c>
      <c r="I213">
        <v>0.05</v>
      </c>
      <c r="J213" t="s">
        <v>6093</v>
      </c>
      <c r="K213" s="8">
        <v>66200000</v>
      </c>
      <c r="L213" s="8">
        <v>4320000</v>
      </c>
      <c r="M213" s="8">
        <v>255680000</v>
      </c>
      <c r="N213" s="8">
        <v>9660000000</v>
      </c>
      <c r="O213" s="6">
        <f t="shared" si="12"/>
        <v>1.5309369786988181</v>
      </c>
      <c r="P213" s="6">
        <f t="shared" si="13"/>
        <v>0</v>
      </c>
      <c r="Q213" s="6">
        <f t="shared" si="14"/>
        <v>-2.1668342251756127E-2</v>
      </c>
      <c r="R213" s="12">
        <f t="shared" si="15"/>
        <v>0.29968689306423679</v>
      </c>
      <c r="T213" s="12">
        <f>MATCH(A213,'[1]Final List'!$A:$A,0)</f>
        <v>529</v>
      </c>
    </row>
    <row r="214" spans="1:20" x14ac:dyDescent="0.25">
      <c r="A214" s="5" t="s">
        <v>6905</v>
      </c>
      <c r="B214" t="s">
        <v>6906</v>
      </c>
      <c r="C214" t="s">
        <v>6907</v>
      </c>
      <c r="D214">
        <v>137.63</v>
      </c>
      <c r="E214">
        <v>123.91</v>
      </c>
      <c r="F214" t="s">
        <v>5960</v>
      </c>
      <c r="G214" t="s">
        <v>6908</v>
      </c>
      <c r="H214">
        <v>22.41</v>
      </c>
      <c r="I214">
        <v>0.04</v>
      </c>
      <c r="J214" t="s">
        <v>6909</v>
      </c>
      <c r="K214" s="8">
        <v>69390000</v>
      </c>
      <c r="L214" s="8">
        <v>2440000</v>
      </c>
      <c r="M214" s="8">
        <v>224220000</v>
      </c>
      <c r="N214" s="8">
        <v>49120000000</v>
      </c>
      <c r="O214" s="6">
        <f t="shared" si="12"/>
        <v>-0.24243860041224199</v>
      </c>
      <c r="P214" s="6">
        <f t="shared" si="13"/>
        <v>0.29997829899026535</v>
      </c>
      <c r="Q214" s="6">
        <f t="shared" si="14"/>
        <v>0.6515858193658004</v>
      </c>
      <c r="R214" s="12">
        <f t="shared" si="15"/>
        <v>0.29697717522242439</v>
      </c>
      <c r="T214" s="12">
        <f>MATCH(A214,'[1]Final List'!$A:$A,0)</f>
        <v>127</v>
      </c>
    </row>
    <row r="215" spans="1:20" x14ac:dyDescent="0.25">
      <c r="A215" s="5" t="s">
        <v>4459</v>
      </c>
      <c r="B215" t="s">
        <v>4460</v>
      </c>
      <c r="C215" t="s">
        <v>4461</v>
      </c>
      <c r="D215">
        <v>43.38</v>
      </c>
      <c r="E215">
        <v>42.5</v>
      </c>
      <c r="F215" t="s">
        <v>523</v>
      </c>
      <c r="G215" t="s">
        <v>4462</v>
      </c>
      <c r="H215">
        <v>25.59</v>
      </c>
      <c r="I215">
        <v>0.03</v>
      </c>
      <c r="J215" t="s">
        <v>3353</v>
      </c>
      <c r="K215" s="8">
        <v>19440000</v>
      </c>
      <c r="L215" s="8">
        <v>2130000</v>
      </c>
      <c r="M215" s="8">
        <v>43710000</v>
      </c>
      <c r="N215" s="8">
        <v>7730000000</v>
      </c>
      <c r="O215" s="6">
        <f t="shared" si="12"/>
        <v>6.4714686165817367E-2</v>
      </c>
      <c r="P215" s="6">
        <f t="shared" si="13"/>
        <v>0.59995659798053069</v>
      </c>
      <c r="Q215" s="6">
        <f t="shared" si="14"/>
        <v>-5.4597397799700478E-2</v>
      </c>
      <c r="R215" s="12">
        <f t="shared" si="15"/>
        <v>0.29654201688351867</v>
      </c>
      <c r="T215" s="12">
        <f>MATCH(A215,'[1]Final List'!$A:$A,0)</f>
        <v>567</v>
      </c>
    </row>
    <row r="216" spans="1:20" x14ac:dyDescent="0.25">
      <c r="A216" s="5" t="s">
        <v>6859</v>
      </c>
      <c r="B216" t="s">
        <v>6860</v>
      </c>
      <c r="C216" t="s">
        <v>6861</v>
      </c>
      <c r="D216">
        <v>228.13</v>
      </c>
      <c r="E216">
        <v>193.52</v>
      </c>
      <c r="F216" t="s">
        <v>358</v>
      </c>
      <c r="G216" t="s">
        <v>6862</v>
      </c>
      <c r="H216">
        <v>17.989999999999998</v>
      </c>
      <c r="I216">
        <v>0.04</v>
      </c>
      <c r="J216" t="s">
        <v>6863</v>
      </c>
      <c r="K216" s="8">
        <v>67490000</v>
      </c>
      <c r="L216" s="8">
        <v>1610000</v>
      </c>
      <c r="M216" s="8">
        <v>217600000</v>
      </c>
      <c r="N216" s="8">
        <v>65530000000</v>
      </c>
      <c r="O216" s="6">
        <f t="shared" si="12"/>
        <v>-0.66936235093897878</v>
      </c>
      <c r="P216" s="6">
        <f t="shared" si="13"/>
        <v>0.29997829899026535</v>
      </c>
      <c r="Q216" s="6">
        <f t="shared" si="14"/>
        <v>0.93156809995738943</v>
      </c>
      <c r="R216" s="12">
        <f t="shared" si="15"/>
        <v>0.29558710929455373</v>
      </c>
      <c r="T216" s="12">
        <f>MATCH(A216,'[1]Final List'!$A:$A,0)</f>
        <v>102</v>
      </c>
    </row>
    <row r="217" spans="1:20" x14ac:dyDescent="0.25">
      <c r="A217" s="5" t="s">
        <v>6570</v>
      </c>
      <c r="B217" t="s">
        <v>6571</v>
      </c>
      <c r="C217" t="s">
        <v>6572</v>
      </c>
      <c r="D217">
        <v>108.32</v>
      </c>
      <c r="E217">
        <v>102.81</v>
      </c>
      <c r="F217" t="s">
        <v>1114</v>
      </c>
      <c r="G217" t="s">
        <v>6573</v>
      </c>
      <c r="H217">
        <v>24.02</v>
      </c>
      <c r="I217">
        <v>0.04</v>
      </c>
      <c r="J217" t="s">
        <v>6574</v>
      </c>
      <c r="K217" s="8">
        <v>48420000</v>
      </c>
      <c r="L217" s="8">
        <v>2300000</v>
      </c>
      <c r="M217" s="8">
        <v>174950000</v>
      </c>
      <c r="N217" s="8">
        <v>42640000000</v>
      </c>
      <c r="O217" s="6">
        <f t="shared" si="12"/>
        <v>-8.693017544662078E-2</v>
      </c>
      <c r="P217" s="6">
        <f t="shared" si="13"/>
        <v>0.29997829899026535</v>
      </c>
      <c r="Q217" s="6">
        <f t="shared" si="14"/>
        <v>0.5410260888214069</v>
      </c>
      <c r="R217" s="12">
        <f t="shared" si="15"/>
        <v>0.29491094105223059</v>
      </c>
      <c r="T217" s="12">
        <f>MATCH(A217,'[1]Final List'!$A:$A,0)</f>
        <v>136</v>
      </c>
    </row>
    <row r="218" spans="1:20" x14ac:dyDescent="0.25">
      <c r="A218" s="5" t="s">
        <v>6140</v>
      </c>
      <c r="B218" t="s">
        <v>6141</v>
      </c>
      <c r="C218" t="s">
        <v>4290</v>
      </c>
      <c r="D218">
        <v>62.21</v>
      </c>
      <c r="E218">
        <v>64.36</v>
      </c>
      <c r="F218" t="s">
        <v>2243</v>
      </c>
      <c r="G218" t="s">
        <v>6142</v>
      </c>
      <c r="H218">
        <v>14.57</v>
      </c>
      <c r="I218">
        <v>0.02</v>
      </c>
      <c r="J218" t="s">
        <v>6143</v>
      </c>
      <c r="K218" s="8">
        <v>19530000</v>
      </c>
      <c r="L218" s="8">
        <v>1800000</v>
      </c>
      <c r="M218" s="8">
        <v>124560000</v>
      </c>
      <c r="N218" s="8">
        <v>19630000000</v>
      </c>
      <c r="O218" s="6">
        <f t="shared" si="12"/>
        <v>-0.99969701763613683</v>
      </c>
      <c r="P218" s="6">
        <f t="shared" si="13"/>
        <v>0.89993489697079598</v>
      </c>
      <c r="Q218" s="6">
        <f t="shared" si="14"/>
        <v>0.14843667526793566</v>
      </c>
      <c r="R218" s="12">
        <f t="shared" si="15"/>
        <v>0.29455904753855128</v>
      </c>
      <c r="T218" s="12">
        <f>MATCH(A218,'[1]Final List'!$A:$A,0)</f>
        <v>261</v>
      </c>
    </row>
    <row r="219" spans="1:20" x14ac:dyDescent="0.25">
      <c r="A219" s="5" t="s">
        <v>6440</v>
      </c>
      <c r="B219" t="s">
        <v>6441</v>
      </c>
      <c r="C219" t="s">
        <v>6442</v>
      </c>
      <c r="D219">
        <v>28.82</v>
      </c>
      <c r="E219">
        <v>27.51</v>
      </c>
      <c r="F219" t="s">
        <v>1809</v>
      </c>
      <c r="G219" t="s">
        <v>6443</v>
      </c>
      <c r="H219">
        <v>24.76</v>
      </c>
      <c r="I219">
        <v>0.04</v>
      </c>
      <c r="J219" t="s">
        <v>6444</v>
      </c>
      <c r="K219" s="8">
        <v>47000000</v>
      </c>
      <c r="L219" s="8">
        <v>8460000</v>
      </c>
      <c r="M219" s="8">
        <v>156220000</v>
      </c>
      <c r="N219" s="8">
        <v>39760000000</v>
      </c>
      <c r="O219" s="6">
        <f t="shared" si="12"/>
        <v>-1.5454253412732561E-2</v>
      </c>
      <c r="P219" s="6">
        <f t="shared" si="13"/>
        <v>0.29997829899026535</v>
      </c>
      <c r="Q219" s="6">
        <f t="shared" si="14"/>
        <v>0.49188843080167649</v>
      </c>
      <c r="R219" s="12">
        <f t="shared" si="15"/>
        <v>0.2944648280530891</v>
      </c>
      <c r="T219" s="12">
        <f>MATCH(A219,'[1]Final List'!$A:$A,0)</f>
        <v>145</v>
      </c>
    </row>
    <row r="220" spans="1:20" x14ac:dyDescent="0.25">
      <c r="A220" s="5" t="s">
        <v>5526</v>
      </c>
      <c r="B220" t="s">
        <v>5527</v>
      </c>
      <c r="C220" t="s">
        <v>5528</v>
      </c>
      <c r="D220">
        <v>61.46</v>
      </c>
      <c r="E220">
        <v>65.930000000000007</v>
      </c>
      <c r="F220" t="s">
        <v>1856</v>
      </c>
      <c r="G220" t="s">
        <v>5529</v>
      </c>
      <c r="H220">
        <v>22.84</v>
      </c>
      <c r="I220">
        <v>0.03</v>
      </c>
      <c r="J220" t="s">
        <v>5530</v>
      </c>
      <c r="K220" s="8">
        <v>14740000</v>
      </c>
      <c r="L220" s="8">
        <v>1480000</v>
      </c>
      <c r="M220" s="8">
        <v>82320000</v>
      </c>
      <c r="N220" s="8">
        <v>17690000000</v>
      </c>
      <c r="O220" s="6">
        <f t="shared" si="12"/>
        <v>-0.20090529436552329</v>
      </c>
      <c r="P220" s="6">
        <f t="shared" si="13"/>
        <v>0.59995659798053069</v>
      </c>
      <c r="Q220" s="6">
        <f t="shared" si="14"/>
        <v>0.11533700285186725</v>
      </c>
      <c r="R220" s="12">
        <f t="shared" si="15"/>
        <v>0.29439834097272083</v>
      </c>
      <c r="T220" s="12">
        <f>MATCH(A220,'[1]Final List'!$A:$A,0)</f>
        <v>279</v>
      </c>
    </row>
    <row r="221" spans="1:20" x14ac:dyDescent="0.25">
      <c r="A221" s="5" t="s">
        <v>6662</v>
      </c>
      <c r="B221" t="s">
        <v>6663</v>
      </c>
      <c r="C221" t="s">
        <v>3773</v>
      </c>
      <c r="D221">
        <v>59.96</v>
      </c>
      <c r="E221">
        <v>55.34</v>
      </c>
      <c r="F221" t="s">
        <v>2523</v>
      </c>
      <c r="G221" t="s">
        <v>6664</v>
      </c>
      <c r="H221">
        <v>20.99</v>
      </c>
      <c r="I221">
        <v>0.03</v>
      </c>
      <c r="J221" t="s">
        <v>6665</v>
      </c>
      <c r="K221" s="8">
        <v>29540000</v>
      </c>
      <c r="L221" s="8">
        <v>2840000</v>
      </c>
      <c r="M221" s="8">
        <v>187460000</v>
      </c>
      <c r="N221" s="8">
        <v>24650000000</v>
      </c>
      <c r="O221" s="6">
        <f t="shared" si="12"/>
        <v>-0.3795950994502435</v>
      </c>
      <c r="P221" s="6">
        <f t="shared" si="13"/>
        <v>0.59995659798053069</v>
      </c>
      <c r="Q221" s="6">
        <f t="shared" si="14"/>
        <v>0.23408634306621579</v>
      </c>
      <c r="R221" s="12">
        <f t="shared" si="15"/>
        <v>0.29428518202008136</v>
      </c>
      <c r="T221" s="12">
        <f>MATCH(A221,'[1]Final List'!$A:$A,0)</f>
        <v>275</v>
      </c>
    </row>
    <row r="222" spans="1:20" x14ac:dyDescent="0.25">
      <c r="A222" s="5" t="s">
        <v>6302</v>
      </c>
      <c r="B222" t="s">
        <v>6303</v>
      </c>
      <c r="C222" t="s">
        <v>6304</v>
      </c>
      <c r="D222">
        <v>70.22</v>
      </c>
      <c r="E222">
        <v>72.66</v>
      </c>
      <c r="F222" t="s">
        <v>562</v>
      </c>
      <c r="G222" t="s">
        <v>6305</v>
      </c>
      <c r="H222">
        <v>20.059999999999999</v>
      </c>
      <c r="I222">
        <v>0.03</v>
      </c>
      <c r="J222" t="s">
        <v>6306</v>
      </c>
      <c r="K222" s="8">
        <v>37220000</v>
      </c>
      <c r="L222" s="8">
        <v>2240000</v>
      </c>
      <c r="M222" s="8">
        <v>139390000</v>
      </c>
      <c r="N222" s="8">
        <v>28050000000</v>
      </c>
      <c r="O222" s="6">
        <f t="shared" si="12"/>
        <v>-0.46942294741175139</v>
      </c>
      <c r="P222" s="6">
        <f t="shared" si="13"/>
        <v>0.59995659798053069</v>
      </c>
      <c r="Q222" s="6">
        <f t="shared" si="14"/>
        <v>0.29209607822839756</v>
      </c>
      <c r="R222" s="12">
        <f t="shared" si="15"/>
        <v>0.2937225329764343</v>
      </c>
      <c r="T222" s="12">
        <f>MATCH(A222,'[1]Final List'!$A:$A,0)</f>
        <v>191</v>
      </c>
    </row>
    <row r="223" spans="1:20" x14ac:dyDescent="0.25">
      <c r="A223" s="5" t="s">
        <v>5662</v>
      </c>
      <c r="B223" t="s">
        <v>5663</v>
      </c>
      <c r="C223" t="s">
        <v>5664</v>
      </c>
      <c r="D223">
        <v>68.069999999999993</v>
      </c>
      <c r="E223">
        <v>66.91</v>
      </c>
      <c r="F223" t="s">
        <v>562</v>
      </c>
      <c r="G223" t="s">
        <v>5665</v>
      </c>
      <c r="H223">
        <v>21.49</v>
      </c>
      <c r="I223">
        <v>0.03</v>
      </c>
      <c r="J223" t="s">
        <v>5666</v>
      </c>
      <c r="K223" s="8">
        <v>30150000</v>
      </c>
      <c r="L223" s="8">
        <v>2240000</v>
      </c>
      <c r="M223" s="8">
        <v>89250000</v>
      </c>
      <c r="N223" s="8">
        <v>21950000000</v>
      </c>
      <c r="O223" s="6">
        <f t="shared" si="12"/>
        <v>-0.33130055753545429</v>
      </c>
      <c r="P223" s="6">
        <f t="shared" si="13"/>
        <v>0.59995659798053069</v>
      </c>
      <c r="Q223" s="6">
        <f t="shared" si="14"/>
        <v>0.18801978867271851</v>
      </c>
      <c r="R223" s="12">
        <f t="shared" si="15"/>
        <v>0.29012412408499</v>
      </c>
      <c r="T223" s="12">
        <f>MATCH(A223,'[1]Final List'!$A:$A,0)</f>
        <v>260</v>
      </c>
    </row>
    <row r="224" spans="1:20" x14ac:dyDescent="0.25">
      <c r="A224" s="5" t="s">
        <v>5589</v>
      </c>
      <c r="B224" t="s">
        <v>5590</v>
      </c>
      <c r="C224" t="s">
        <v>5591</v>
      </c>
      <c r="D224">
        <v>49.67</v>
      </c>
      <c r="E224">
        <v>57.93</v>
      </c>
      <c r="F224" t="s">
        <v>1913</v>
      </c>
      <c r="G224" t="s">
        <v>5592</v>
      </c>
      <c r="H224">
        <v>32.79</v>
      </c>
      <c r="I224">
        <v>0.04</v>
      </c>
      <c r="J224" t="s">
        <v>5593</v>
      </c>
      <c r="K224" s="8">
        <v>31770000</v>
      </c>
      <c r="L224" s="8">
        <v>2180000</v>
      </c>
      <c r="M224" s="8">
        <v>85310000</v>
      </c>
      <c r="N224" s="8">
        <v>8590000000</v>
      </c>
      <c r="O224" s="6">
        <f t="shared" si="12"/>
        <v>0.7601560897387819</v>
      </c>
      <c r="P224" s="6">
        <f t="shared" si="13"/>
        <v>0.29997829899026535</v>
      </c>
      <c r="Q224" s="6">
        <f t="shared" si="14"/>
        <v>-3.9924347141030971E-2</v>
      </c>
      <c r="R224" s="12">
        <f t="shared" si="15"/>
        <v>0.29004306330057977</v>
      </c>
      <c r="T224" s="12">
        <f>MATCH(A224,'[1]Final List'!$A:$A,0)</f>
        <v>417</v>
      </c>
    </row>
    <row r="225" spans="1:20" x14ac:dyDescent="0.25">
      <c r="A225" s="5" t="s">
        <v>6900</v>
      </c>
      <c r="B225" t="s">
        <v>6901</v>
      </c>
      <c r="C225" t="s">
        <v>6902</v>
      </c>
      <c r="D225">
        <v>107.38</v>
      </c>
      <c r="E225">
        <v>110.07</v>
      </c>
      <c r="F225" t="s">
        <v>6552</v>
      </c>
      <c r="G225" t="s">
        <v>6903</v>
      </c>
      <c r="H225">
        <v>23.06</v>
      </c>
      <c r="I225">
        <v>0.04</v>
      </c>
      <c r="J225" t="s">
        <v>6904</v>
      </c>
      <c r="K225" s="8">
        <v>47980000</v>
      </c>
      <c r="L225" s="8">
        <v>1970000</v>
      </c>
      <c r="M225" s="8">
        <v>223750000</v>
      </c>
      <c r="N225" s="8">
        <v>45300000000</v>
      </c>
      <c r="O225" s="6">
        <f t="shared" si="12"/>
        <v>-0.17965569592301614</v>
      </c>
      <c r="P225" s="6">
        <f t="shared" si="13"/>
        <v>0.29997829899026535</v>
      </c>
      <c r="Q225" s="6">
        <f t="shared" si="14"/>
        <v>0.58641017574240795</v>
      </c>
      <c r="R225" s="12">
        <f t="shared" si="15"/>
        <v>0.28998106303325183</v>
      </c>
      <c r="T225" s="12">
        <f>MATCH(A225,'[1]Final List'!$A:$A,0)</f>
        <v>120</v>
      </c>
    </row>
    <row r="226" spans="1:20" x14ac:dyDescent="0.25">
      <c r="A226" s="5" t="s">
        <v>7162</v>
      </c>
      <c r="B226" t="s">
        <v>7163</v>
      </c>
      <c r="C226" t="s">
        <v>7164</v>
      </c>
      <c r="D226">
        <v>97.5</v>
      </c>
      <c r="E226">
        <v>91.89</v>
      </c>
      <c r="F226" t="s">
        <v>579</v>
      </c>
      <c r="G226" t="s">
        <v>7165</v>
      </c>
      <c r="H226">
        <v>22.4</v>
      </c>
      <c r="I226">
        <v>0.04</v>
      </c>
      <c r="J226" t="s">
        <v>7166</v>
      </c>
      <c r="K226" s="8">
        <v>49480000</v>
      </c>
      <c r="L226" s="8">
        <v>2260000</v>
      </c>
      <c r="M226" s="8">
        <v>305200000</v>
      </c>
      <c r="N226" s="8">
        <v>47420000000</v>
      </c>
      <c r="O226" s="6">
        <f t="shared" si="12"/>
        <v>-0.24340449125053792</v>
      </c>
      <c r="P226" s="6">
        <f t="shared" si="13"/>
        <v>0.29997829899026535</v>
      </c>
      <c r="Q226" s="6">
        <f t="shared" si="14"/>
        <v>0.62258095178470951</v>
      </c>
      <c r="R226" s="12">
        <f t="shared" si="15"/>
        <v>0.28808253678043794</v>
      </c>
      <c r="T226" s="12">
        <f>MATCH(A226,'[1]Final List'!$A:$A,0)</f>
        <v>135</v>
      </c>
    </row>
    <row r="227" spans="1:20" x14ac:dyDescent="0.25">
      <c r="A227" s="5" t="s">
        <v>6373</v>
      </c>
      <c r="B227" t="s">
        <v>6374</v>
      </c>
      <c r="C227" t="s">
        <v>6375</v>
      </c>
      <c r="D227">
        <v>66.37</v>
      </c>
      <c r="E227">
        <v>61.68</v>
      </c>
      <c r="F227" t="s">
        <v>1821</v>
      </c>
      <c r="G227" t="s">
        <v>6376</v>
      </c>
      <c r="H227">
        <v>22.63</v>
      </c>
      <c r="I227">
        <v>0.03</v>
      </c>
      <c r="J227" t="s">
        <v>6377</v>
      </c>
      <c r="K227" s="8">
        <v>18550000</v>
      </c>
      <c r="L227" s="8">
        <v>1660000</v>
      </c>
      <c r="M227" s="8">
        <v>145340000</v>
      </c>
      <c r="N227" s="8">
        <v>16930000000</v>
      </c>
      <c r="O227" s="6">
        <f t="shared" si="12"/>
        <v>-0.22118900196973484</v>
      </c>
      <c r="P227" s="6">
        <f t="shared" si="13"/>
        <v>0.59995659798053069</v>
      </c>
      <c r="Q227" s="6">
        <f t="shared" si="14"/>
        <v>0.10237012087443839</v>
      </c>
      <c r="R227" s="12">
        <f t="shared" si="15"/>
        <v>0.28645153485864988</v>
      </c>
      <c r="T227" s="12">
        <f>MATCH(A227,'[1]Final List'!$A:$A,0)</f>
        <v>344</v>
      </c>
    </row>
    <row r="228" spans="1:20" x14ac:dyDescent="0.25">
      <c r="A228" s="5" t="s">
        <v>6335</v>
      </c>
      <c r="B228" t="s">
        <v>6336</v>
      </c>
      <c r="C228" t="s">
        <v>4691</v>
      </c>
      <c r="D228">
        <v>53.86</v>
      </c>
      <c r="E228">
        <v>32.869999999999997</v>
      </c>
      <c r="F228" t="s">
        <v>1787</v>
      </c>
      <c r="G228" t="s">
        <v>6337</v>
      </c>
      <c r="H228">
        <v>47.88</v>
      </c>
      <c r="I228">
        <v>0.06</v>
      </c>
      <c r="J228" t="s">
        <v>6338</v>
      </c>
      <c r="K228" s="8">
        <v>49060000</v>
      </c>
      <c r="L228" s="8">
        <v>4179999.9999999995</v>
      </c>
      <c r="M228" s="8">
        <v>141070000</v>
      </c>
      <c r="N228" s="8">
        <v>8850000000</v>
      </c>
      <c r="O228" s="6">
        <f t="shared" si="12"/>
        <v>2.2176853647271204</v>
      </c>
      <c r="P228" s="6">
        <f t="shared" si="13"/>
        <v>-0.29997829899026518</v>
      </c>
      <c r="Q228" s="6">
        <f t="shared" si="14"/>
        <v>-3.548830856980531E-2</v>
      </c>
      <c r="R228" s="12">
        <f t="shared" si="15"/>
        <v>0.28290143087934994</v>
      </c>
      <c r="T228" s="12">
        <f>MATCH(A228,'[1]Final List'!$A:$A,0)</f>
        <v>637</v>
      </c>
    </row>
    <row r="229" spans="1:20" x14ac:dyDescent="0.25">
      <c r="A229" s="5" t="s">
        <v>7502</v>
      </c>
      <c r="B229" t="s">
        <v>7503</v>
      </c>
      <c r="C229" t="s">
        <v>7504</v>
      </c>
      <c r="D229">
        <v>61.2</v>
      </c>
      <c r="E229">
        <v>51.49</v>
      </c>
      <c r="F229" t="s">
        <v>707</v>
      </c>
      <c r="G229" t="s">
        <v>7505</v>
      </c>
      <c r="H229">
        <v>25.45</v>
      </c>
      <c r="I229">
        <v>0.04</v>
      </c>
      <c r="J229" t="s">
        <v>7506</v>
      </c>
      <c r="K229" s="8">
        <v>29090000</v>
      </c>
      <c r="L229" s="8">
        <v>2760000</v>
      </c>
      <c r="M229" s="8">
        <v>462440000</v>
      </c>
      <c r="N229" s="8">
        <v>34710000000</v>
      </c>
      <c r="O229" s="6">
        <f t="shared" si="12"/>
        <v>5.1192214429676329E-2</v>
      </c>
      <c r="P229" s="6">
        <f t="shared" si="13"/>
        <v>0.29997829899026535</v>
      </c>
      <c r="Q229" s="6">
        <f t="shared" si="14"/>
        <v>0.40572691239902414</v>
      </c>
      <c r="R229" s="12">
        <f t="shared" si="15"/>
        <v>0.28194566610077515</v>
      </c>
      <c r="T229" s="12">
        <f>MATCH(A229,'[1]Final List'!$A:$A,0)</f>
        <v>213</v>
      </c>
    </row>
    <row r="230" spans="1:20" x14ac:dyDescent="0.25">
      <c r="A230" s="5" t="s">
        <v>6874</v>
      </c>
      <c r="B230" t="s">
        <v>6875</v>
      </c>
      <c r="C230" t="s">
        <v>6876</v>
      </c>
      <c r="D230">
        <v>45.3</v>
      </c>
      <c r="E230">
        <v>42.72</v>
      </c>
      <c r="F230" t="s">
        <v>6147</v>
      </c>
      <c r="G230" t="s">
        <v>6877</v>
      </c>
      <c r="H230">
        <v>17.45</v>
      </c>
      <c r="I230">
        <v>0.03</v>
      </c>
      <c r="J230" t="s">
        <v>6878</v>
      </c>
      <c r="K230" s="8">
        <v>33690000</v>
      </c>
      <c r="L230" s="8">
        <v>4090000</v>
      </c>
      <c r="M230" s="8">
        <v>220790000</v>
      </c>
      <c r="N230" s="8">
        <v>35310000000</v>
      </c>
      <c r="O230" s="6">
        <f t="shared" si="12"/>
        <v>-0.72152045620695104</v>
      </c>
      <c r="P230" s="6">
        <f t="shared" si="13"/>
        <v>0.59995659798053069</v>
      </c>
      <c r="Q230" s="6">
        <f t="shared" si="14"/>
        <v>0.41596392448646802</v>
      </c>
      <c r="R230" s="12">
        <f t="shared" si="15"/>
        <v>0.28046338509481555</v>
      </c>
      <c r="T230" s="12">
        <f>MATCH(A230,'[1]Final List'!$A:$A,0)</f>
        <v>181</v>
      </c>
    </row>
    <row r="231" spans="1:20" x14ac:dyDescent="0.25">
      <c r="A231" s="5" t="s">
        <v>4764</v>
      </c>
      <c r="B231" t="s">
        <v>4765</v>
      </c>
      <c r="C231" t="s">
        <v>4766</v>
      </c>
      <c r="D231">
        <v>38.83</v>
      </c>
      <c r="E231">
        <v>29.03</v>
      </c>
      <c r="F231" t="s">
        <v>1638</v>
      </c>
      <c r="G231" t="s">
        <v>4767</v>
      </c>
      <c r="H231">
        <v>41.16</v>
      </c>
      <c r="I231">
        <v>0.05</v>
      </c>
      <c r="J231" t="s">
        <v>4768</v>
      </c>
      <c r="K231" s="8">
        <v>23760000</v>
      </c>
      <c r="L231" s="8">
        <v>2740000</v>
      </c>
      <c r="M231" s="8">
        <v>51310000</v>
      </c>
      <c r="N231" s="8">
        <v>4219999999.9999995</v>
      </c>
      <c r="O231" s="6">
        <f t="shared" si="12"/>
        <v>1.5686067213923531</v>
      </c>
      <c r="P231" s="6">
        <f t="shared" si="13"/>
        <v>0</v>
      </c>
      <c r="Q231" s="6">
        <f t="shared" si="14"/>
        <v>-0.11448391851124694</v>
      </c>
      <c r="R231" s="12">
        <f t="shared" si="15"/>
        <v>0.27937616872509657</v>
      </c>
      <c r="T231" s="12">
        <f>MATCH(A231,'[1]Final List'!$A:$A,0)</f>
        <v>679</v>
      </c>
    </row>
    <row r="232" spans="1:20" x14ac:dyDescent="0.25">
      <c r="A232" s="5" t="s">
        <v>5768</v>
      </c>
      <c r="B232" t="s">
        <v>5769</v>
      </c>
      <c r="C232" t="s">
        <v>5770</v>
      </c>
      <c r="D232">
        <v>110.57</v>
      </c>
      <c r="E232">
        <v>97.44</v>
      </c>
      <c r="F232" t="s">
        <v>1450</v>
      </c>
      <c r="G232" t="s">
        <v>5771</v>
      </c>
      <c r="H232">
        <v>29.33</v>
      </c>
      <c r="I232">
        <v>0.04</v>
      </c>
      <c r="J232" t="s">
        <v>5772</v>
      </c>
      <c r="K232" s="8">
        <v>37450000</v>
      </c>
      <c r="L232" s="8">
        <v>1440000</v>
      </c>
      <c r="M232" s="8">
        <v>95060000</v>
      </c>
      <c r="N232" s="8">
        <v>19540000000</v>
      </c>
      <c r="O232" s="6">
        <f t="shared" si="12"/>
        <v>0.42595785968844052</v>
      </c>
      <c r="P232" s="6">
        <f t="shared" si="13"/>
        <v>0.29997829899026535</v>
      </c>
      <c r="Q232" s="6">
        <f t="shared" si="14"/>
        <v>0.14690112345481909</v>
      </c>
      <c r="R232" s="12">
        <f t="shared" si="15"/>
        <v>0.27925105846926651</v>
      </c>
      <c r="T232" s="12">
        <f>MATCH(A232,'[1]Final List'!$A:$A,0)</f>
        <v>316</v>
      </c>
    </row>
    <row r="233" spans="1:20" x14ac:dyDescent="0.25">
      <c r="A233" s="5" t="s">
        <v>7237</v>
      </c>
      <c r="B233" t="s">
        <v>7238</v>
      </c>
      <c r="C233" t="s">
        <v>3798</v>
      </c>
      <c r="D233">
        <v>149.15</v>
      </c>
      <c r="E233">
        <v>133.84</v>
      </c>
      <c r="F233" t="s">
        <v>278</v>
      </c>
      <c r="G233" t="s">
        <v>7239</v>
      </c>
      <c r="H233">
        <v>15.27</v>
      </c>
      <c r="I233">
        <v>0.03</v>
      </c>
      <c r="J233" t="s">
        <v>7240</v>
      </c>
      <c r="K233" s="8">
        <v>29860000</v>
      </c>
      <c r="L233" s="8">
        <v>1300000</v>
      </c>
      <c r="M233" s="8">
        <v>328570000</v>
      </c>
      <c r="N233" s="8">
        <v>43010000000</v>
      </c>
      <c r="O233" s="6">
        <f t="shared" si="12"/>
        <v>-0.93208465895543202</v>
      </c>
      <c r="P233" s="6">
        <f t="shared" si="13"/>
        <v>0.59995659798053069</v>
      </c>
      <c r="Q233" s="6">
        <f t="shared" si="14"/>
        <v>0.54733891294199732</v>
      </c>
      <c r="R233" s="12">
        <f t="shared" si="15"/>
        <v>0.27776304108177807</v>
      </c>
      <c r="T233" s="12">
        <f>MATCH(A233,'[1]Final List'!$A:$A,0)</f>
        <v>151</v>
      </c>
    </row>
    <row r="234" spans="1:20" x14ac:dyDescent="0.25">
      <c r="A234" s="5" t="s">
        <v>5799</v>
      </c>
      <c r="B234" t="s">
        <v>5800</v>
      </c>
      <c r="C234" t="s">
        <v>5801</v>
      </c>
      <c r="D234">
        <v>40.450000000000003</v>
      </c>
      <c r="E234">
        <v>41.13</v>
      </c>
      <c r="F234" t="s">
        <v>1602</v>
      </c>
      <c r="G234" t="s">
        <v>5802</v>
      </c>
      <c r="H234">
        <v>32.159999999999997</v>
      </c>
      <c r="I234">
        <v>0.04</v>
      </c>
      <c r="J234" t="s">
        <v>5803</v>
      </c>
      <c r="K234" s="8">
        <v>21780000</v>
      </c>
      <c r="L234" s="8">
        <v>2530000</v>
      </c>
      <c r="M234" s="8">
        <v>96690000</v>
      </c>
      <c r="N234" s="8">
        <v>7880000000</v>
      </c>
      <c r="O234" s="6">
        <f t="shared" si="12"/>
        <v>0.6993049669261473</v>
      </c>
      <c r="P234" s="6">
        <f t="shared" si="13"/>
        <v>0.29997829899026535</v>
      </c>
      <c r="Q234" s="6">
        <f t="shared" si="14"/>
        <v>-5.2038144777839516E-2</v>
      </c>
      <c r="R234" s="12">
        <f t="shared" si="15"/>
        <v>0.27423869944701029</v>
      </c>
      <c r="T234" s="12">
        <f>MATCH(A234,'[1]Final List'!$A:$A,0)</f>
        <v>514</v>
      </c>
    </row>
    <row r="235" spans="1:20" x14ac:dyDescent="0.25">
      <c r="A235" s="5" t="s">
        <v>4688</v>
      </c>
      <c r="B235" t="s">
        <v>4689</v>
      </c>
      <c r="C235" t="s">
        <v>4690</v>
      </c>
      <c r="D235">
        <v>35.770000000000003</v>
      </c>
      <c r="E235">
        <v>33.57</v>
      </c>
      <c r="F235" t="s">
        <v>2356</v>
      </c>
      <c r="G235" t="s">
        <v>4691</v>
      </c>
      <c r="H235">
        <v>21.46</v>
      </c>
      <c r="I235">
        <v>0.03</v>
      </c>
      <c r="J235" t="s">
        <v>4692</v>
      </c>
      <c r="K235" s="8">
        <v>22260000</v>
      </c>
      <c r="L235" s="8">
        <v>2780000</v>
      </c>
      <c r="M235" s="8">
        <v>49060000</v>
      </c>
      <c r="N235" s="8">
        <v>18940000000</v>
      </c>
      <c r="O235" s="6">
        <f t="shared" si="12"/>
        <v>-0.33419823005034144</v>
      </c>
      <c r="P235" s="6">
        <f t="shared" si="13"/>
        <v>0.59995659798053069</v>
      </c>
      <c r="Q235" s="6">
        <f t="shared" si="14"/>
        <v>0.13666411136737525</v>
      </c>
      <c r="R235" s="12">
        <f t="shared" si="15"/>
        <v>0.27413788639040959</v>
      </c>
      <c r="T235" s="12">
        <f>MATCH(A235,'[1]Final List'!$A:$A,0)</f>
        <v>301</v>
      </c>
    </row>
    <row r="236" spans="1:20" x14ac:dyDescent="0.25">
      <c r="A236" s="5" t="s">
        <v>6076</v>
      </c>
      <c r="B236" t="s">
        <v>6077</v>
      </c>
      <c r="C236" t="s">
        <v>6078</v>
      </c>
      <c r="D236">
        <v>31</v>
      </c>
      <c r="E236">
        <v>34.57</v>
      </c>
      <c r="F236" t="s">
        <v>3109</v>
      </c>
      <c r="G236" t="s">
        <v>6079</v>
      </c>
      <c r="H236">
        <v>22.98</v>
      </c>
      <c r="I236">
        <v>0.03</v>
      </c>
      <c r="J236" t="s">
        <v>6080</v>
      </c>
      <c r="K236" s="8">
        <v>24350000</v>
      </c>
      <c r="L236" s="8">
        <v>3130000</v>
      </c>
      <c r="M236" s="8">
        <v>121280000</v>
      </c>
      <c r="N236" s="8">
        <v>12740000000</v>
      </c>
      <c r="O236" s="6">
        <f t="shared" si="12"/>
        <v>-0.18738282262938227</v>
      </c>
      <c r="P236" s="6">
        <f t="shared" si="13"/>
        <v>0.59995659798053069</v>
      </c>
      <c r="Q236" s="6">
        <f t="shared" si="14"/>
        <v>3.0881653130455582E-2</v>
      </c>
      <c r="R236" s="12">
        <f t="shared" si="15"/>
        <v>0.2717662304035256</v>
      </c>
      <c r="T236" s="12">
        <f>MATCH(A236,'[1]Final List'!$A:$A,0)</f>
        <v>356</v>
      </c>
    </row>
    <row r="237" spans="1:20" x14ac:dyDescent="0.25">
      <c r="A237" s="5" t="s">
        <v>5315</v>
      </c>
      <c r="B237" t="s">
        <v>5316</v>
      </c>
      <c r="C237" t="s">
        <v>5317</v>
      </c>
      <c r="D237">
        <v>37.28</v>
      </c>
      <c r="E237">
        <v>49.32</v>
      </c>
      <c r="F237" t="s">
        <v>1311</v>
      </c>
      <c r="G237" t="s">
        <v>5318</v>
      </c>
      <c r="H237">
        <v>29.46</v>
      </c>
      <c r="I237">
        <v>0.04</v>
      </c>
      <c r="J237" t="s">
        <v>5319</v>
      </c>
      <c r="K237" s="8">
        <v>22320000</v>
      </c>
      <c r="L237" s="8">
        <v>2410000</v>
      </c>
      <c r="M237" s="8">
        <v>71450000</v>
      </c>
      <c r="N237" s="8">
        <v>17400000000</v>
      </c>
      <c r="O237" s="6">
        <f t="shared" si="12"/>
        <v>0.43851444058628597</v>
      </c>
      <c r="P237" s="6">
        <f t="shared" si="13"/>
        <v>0.29997829899026535</v>
      </c>
      <c r="Q237" s="6">
        <f t="shared" si="14"/>
        <v>0.1103891136762694</v>
      </c>
      <c r="R237" s="12">
        <f t="shared" si="15"/>
        <v>0.27080877171527068</v>
      </c>
      <c r="T237" s="12">
        <f>MATCH(A237,'[1]Final List'!$A:$A,0)</f>
        <v>231</v>
      </c>
    </row>
    <row r="238" spans="1:20" x14ac:dyDescent="0.25">
      <c r="A238" s="5" t="s">
        <v>6752</v>
      </c>
      <c r="B238" t="s">
        <v>6753</v>
      </c>
      <c r="C238" t="s">
        <v>6754</v>
      </c>
      <c r="D238">
        <v>63.77</v>
      </c>
      <c r="E238">
        <v>55.85</v>
      </c>
      <c r="F238" t="s">
        <v>539</v>
      </c>
      <c r="G238" t="s">
        <v>6755</v>
      </c>
      <c r="H238">
        <v>24.3</v>
      </c>
      <c r="I238">
        <v>0.03</v>
      </c>
      <c r="J238" t="s">
        <v>6756</v>
      </c>
      <c r="K238" s="8">
        <v>36180000</v>
      </c>
      <c r="L238" s="8">
        <v>2190000</v>
      </c>
      <c r="M238" s="8">
        <v>199930000</v>
      </c>
      <c r="N238" s="8">
        <v>7520000000</v>
      </c>
      <c r="O238" s="6">
        <f t="shared" si="12"/>
        <v>-5.9885231974338718E-2</v>
      </c>
      <c r="P238" s="6">
        <f t="shared" si="13"/>
        <v>0.59995659798053069</v>
      </c>
      <c r="Q238" s="6">
        <f t="shared" si="14"/>
        <v>-5.8180352030305818E-2</v>
      </c>
      <c r="R238" s="12">
        <f t="shared" si="15"/>
        <v>0.27054714698630589</v>
      </c>
      <c r="T238" s="12" t="e">
        <f>MATCH(A238,'[1]Final List'!$A:$A,0)</f>
        <v>#N/A</v>
      </c>
    </row>
    <row r="239" spans="1:20" x14ac:dyDescent="0.25">
      <c r="A239" s="5" t="s">
        <v>4795</v>
      </c>
      <c r="B239" t="s">
        <v>4796</v>
      </c>
      <c r="C239" t="s">
        <v>3645</v>
      </c>
      <c r="D239">
        <v>64.709999999999994</v>
      </c>
      <c r="E239">
        <v>55.05</v>
      </c>
      <c r="F239" t="s">
        <v>12</v>
      </c>
      <c r="G239" t="s">
        <v>4797</v>
      </c>
      <c r="H239">
        <v>21.74</v>
      </c>
      <c r="I239">
        <v>0.03</v>
      </c>
      <c r="J239" t="s">
        <v>4798</v>
      </c>
      <c r="K239" s="8">
        <v>15050000</v>
      </c>
      <c r="L239" s="8">
        <v>1550000</v>
      </c>
      <c r="M239" s="8">
        <v>51810000</v>
      </c>
      <c r="N239" s="8">
        <v>16780000000.000002</v>
      </c>
      <c r="O239" s="6">
        <f t="shared" si="12"/>
        <v>-0.30715328657805968</v>
      </c>
      <c r="P239" s="6">
        <f t="shared" si="13"/>
        <v>0.59995659798053069</v>
      </c>
      <c r="Q239" s="6">
        <f t="shared" si="14"/>
        <v>9.9810867852577465E-2</v>
      </c>
      <c r="R239" s="12">
        <f t="shared" si="15"/>
        <v>0.26849090203042664</v>
      </c>
      <c r="T239" s="12">
        <f>MATCH(A239,'[1]Final List'!$A:$A,0)</f>
        <v>357</v>
      </c>
    </row>
    <row r="240" spans="1:20" x14ac:dyDescent="0.25">
      <c r="A240" s="5" t="s">
        <v>6491</v>
      </c>
      <c r="B240" t="s">
        <v>6492</v>
      </c>
      <c r="C240" t="s">
        <v>4587</v>
      </c>
      <c r="D240">
        <v>62.22</v>
      </c>
      <c r="E240">
        <v>66.11</v>
      </c>
      <c r="F240" t="s">
        <v>1973</v>
      </c>
      <c r="G240" t="s">
        <v>6493</v>
      </c>
      <c r="H240">
        <v>28.52</v>
      </c>
      <c r="I240">
        <v>0.04</v>
      </c>
      <c r="J240" t="s">
        <v>6494</v>
      </c>
      <c r="K240" s="8">
        <v>46320000</v>
      </c>
      <c r="L240" s="8">
        <v>3290000</v>
      </c>
      <c r="M240" s="8">
        <v>162190000</v>
      </c>
      <c r="N240" s="8">
        <v>19580000000</v>
      </c>
      <c r="O240" s="6">
        <f t="shared" si="12"/>
        <v>0.34772070178648212</v>
      </c>
      <c r="P240" s="6">
        <f t="shared" si="13"/>
        <v>0.29997829899026535</v>
      </c>
      <c r="Q240" s="6">
        <f t="shared" si="14"/>
        <v>0.14758359092731535</v>
      </c>
      <c r="R240" s="12">
        <f t="shared" si="15"/>
        <v>0.26380836713062372</v>
      </c>
      <c r="T240" s="12">
        <f>MATCH(A240,'[1]Final List'!$A:$A,0)</f>
        <v>289</v>
      </c>
    </row>
    <row r="241" spans="1:20" x14ac:dyDescent="0.25">
      <c r="A241" s="5" t="s">
        <v>6202</v>
      </c>
      <c r="B241" t="s">
        <v>6203</v>
      </c>
      <c r="C241" t="s">
        <v>6204</v>
      </c>
      <c r="D241">
        <v>100.48</v>
      </c>
      <c r="E241">
        <v>96.94</v>
      </c>
      <c r="F241" t="s">
        <v>1082</v>
      </c>
      <c r="G241" t="s">
        <v>6205</v>
      </c>
      <c r="H241">
        <v>22.59</v>
      </c>
      <c r="I241">
        <v>0.03</v>
      </c>
      <c r="J241" t="s">
        <v>6206</v>
      </c>
      <c r="K241" s="8">
        <v>35050000</v>
      </c>
      <c r="L241" s="8">
        <v>1580000</v>
      </c>
      <c r="M241" s="8">
        <v>128000000</v>
      </c>
      <c r="N241" s="8">
        <v>12510000000</v>
      </c>
      <c r="O241" s="6">
        <f t="shared" si="12"/>
        <v>-0.2250525653229179</v>
      </c>
      <c r="P241" s="6">
        <f t="shared" si="13"/>
        <v>0.59995659798053069</v>
      </c>
      <c r="Q241" s="6">
        <f t="shared" si="14"/>
        <v>2.6957465163602111E-2</v>
      </c>
      <c r="R241" s="12">
        <f t="shared" si="15"/>
        <v>0.26305502547476239</v>
      </c>
      <c r="T241" s="12">
        <f>MATCH(A241,'[1]Final List'!$A:$A,0)</f>
        <v>428</v>
      </c>
    </row>
    <row r="242" spans="1:20" x14ac:dyDescent="0.25">
      <c r="A242" s="5" t="s">
        <v>5992</v>
      </c>
      <c r="B242" t="s">
        <v>5993</v>
      </c>
      <c r="C242" t="s">
        <v>5994</v>
      </c>
      <c r="D242">
        <v>82.5</v>
      </c>
      <c r="E242">
        <v>81.599999999999994</v>
      </c>
      <c r="F242" t="s">
        <v>539</v>
      </c>
      <c r="G242" t="s">
        <v>5995</v>
      </c>
      <c r="H242">
        <v>16.41</v>
      </c>
      <c r="I242">
        <v>0.03</v>
      </c>
      <c r="J242" t="s">
        <v>5996</v>
      </c>
      <c r="K242" s="8">
        <v>37590000</v>
      </c>
      <c r="L242" s="8">
        <v>2190000</v>
      </c>
      <c r="M242" s="8">
        <v>113740000</v>
      </c>
      <c r="N242" s="8">
        <v>35580000000</v>
      </c>
      <c r="O242" s="6">
        <f t="shared" si="12"/>
        <v>-0.82197310338971252</v>
      </c>
      <c r="P242" s="6">
        <f t="shared" si="13"/>
        <v>0.59995659798053069</v>
      </c>
      <c r="Q242" s="6">
        <f t="shared" si="14"/>
        <v>0.42057057992581776</v>
      </c>
      <c r="R242" s="12">
        <f t="shared" si="15"/>
        <v>0.26175485229006812</v>
      </c>
      <c r="T242" s="12">
        <f>MATCH(A242,'[1]Final List'!$A:$A,0)</f>
        <v>164</v>
      </c>
    </row>
    <row r="243" spans="1:20" x14ac:dyDescent="0.25">
      <c r="A243" s="5" t="s">
        <v>7620</v>
      </c>
      <c r="B243" t="s">
        <v>7621</v>
      </c>
      <c r="C243" t="s">
        <v>7622</v>
      </c>
      <c r="D243">
        <v>34.5</v>
      </c>
      <c r="E243">
        <v>32.36</v>
      </c>
      <c r="F243" t="s">
        <v>1423</v>
      </c>
      <c r="G243" t="s">
        <v>7623</v>
      </c>
      <c r="H243">
        <v>21.35</v>
      </c>
      <c r="I243">
        <v>0.03</v>
      </c>
      <c r="J243" t="s">
        <v>7624</v>
      </c>
      <c r="K243" s="8">
        <v>39260000</v>
      </c>
      <c r="L243" s="8">
        <v>6050000</v>
      </c>
      <c r="M243" s="8">
        <v>575600000</v>
      </c>
      <c r="N243" s="8">
        <v>16450000000</v>
      </c>
      <c r="O243" s="6">
        <f t="shared" si="12"/>
        <v>-0.34482302927159497</v>
      </c>
      <c r="P243" s="6">
        <f t="shared" si="13"/>
        <v>0.59995659798053069</v>
      </c>
      <c r="Q243" s="6">
        <f t="shared" si="14"/>
        <v>9.4180511204483328E-2</v>
      </c>
      <c r="R243" s="12">
        <f t="shared" si="15"/>
        <v>0.25926784649729134</v>
      </c>
      <c r="T243" s="12">
        <f>MATCH(A243,'[1]Final List'!$A:$A,0)</f>
        <v>340</v>
      </c>
    </row>
    <row r="244" spans="1:20" x14ac:dyDescent="0.25">
      <c r="A244" s="5" t="s">
        <v>5249</v>
      </c>
      <c r="B244" t="s">
        <v>5250</v>
      </c>
      <c r="C244" t="s">
        <v>5195</v>
      </c>
      <c r="D244">
        <v>119.88</v>
      </c>
      <c r="E244">
        <v>99.22</v>
      </c>
      <c r="F244" t="s">
        <v>1959</v>
      </c>
      <c r="G244" t="s">
        <v>5251</v>
      </c>
      <c r="H244">
        <v>27.72</v>
      </c>
      <c r="I244">
        <v>0.04</v>
      </c>
      <c r="J244" t="s">
        <v>5252</v>
      </c>
      <c r="K244" s="8">
        <v>38340000</v>
      </c>
      <c r="L244" s="8">
        <v>1880000</v>
      </c>
      <c r="M244" s="8">
        <v>68230000</v>
      </c>
      <c r="N244" s="8">
        <v>21550000000</v>
      </c>
      <c r="O244" s="6">
        <f t="shared" si="12"/>
        <v>0.27044943472281929</v>
      </c>
      <c r="P244" s="6">
        <f t="shared" si="13"/>
        <v>0.29997829899026535</v>
      </c>
      <c r="Q244" s="6">
        <f t="shared" si="14"/>
        <v>0.18119511394775595</v>
      </c>
      <c r="R244" s="12">
        <f t="shared" si="15"/>
        <v>0.25843757062402334</v>
      </c>
      <c r="T244" s="12">
        <f>MATCH(A244,'[1]Final List'!$A:$A,0)</f>
        <v>329</v>
      </c>
    </row>
    <row r="245" spans="1:20" x14ac:dyDescent="0.25">
      <c r="A245" s="5" t="s">
        <v>7801</v>
      </c>
      <c r="B245" t="s">
        <v>7802</v>
      </c>
      <c r="C245" t="s">
        <v>7803</v>
      </c>
      <c r="D245">
        <v>191.86</v>
      </c>
      <c r="E245">
        <v>188.39</v>
      </c>
      <c r="F245" t="s">
        <v>4923</v>
      </c>
      <c r="G245" t="s">
        <v>7804</v>
      </c>
      <c r="H245">
        <v>40.61</v>
      </c>
      <c r="I245">
        <v>0.06</v>
      </c>
      <c r="J245" t="s">
        <v>7805</v>
      </c>
      <c r="K245" s="8">
        <v>204690000</v>
      </c>
      <c r="L245" s="8">
        <v>3410000</v>
      </c>
      <c r="M245" s="8">
        <v>923340000</v>
      </c>
      <c r="N245" s="8">
        <v>31480000000</v>
      </c>
      <c r="O245" s="6">
        <f t="shared" si="12"/>
        <v>1.5154827252860852</v>
      </c>
      <c r="P245" s="6">
        <f t="shared" si="13"/>
        <v>-0.29997829899026518</v>
      </c>
      <c r="Q245" s="6">
        <f t="shared" si="14"/>
        <v>0.35061766399495148</v>
      </c>
      <c r="R245" s="12">
        <f t="shared" si="15"/>
        <v>0.25829269476056993</v>
      </c>
      <c r="T245" s="12">
        <f>MATCH(A245,'[1]Final List'!$A:$A,0)</f>
        <v>177</v>
      </c>
    </row>
    <row r="246" spans="1:20" x14ac:dyDescent="0.25">
      <c r="A246" s="5" t="s">
        <v>4643</v>
      </c>
      <c r="B246" t="s">
        <v>4644</v>
      </c>
      <c r="C246" t="s">
        <v>3380</v>
      </c>
      <c r="D246">
        <v>47.55</v>
      </c>
      <c r="E246">
        <v>40.69</v>
      </c>
      <c r="F246" t="s">
        <v>626</v>
      </c>
      <c r="G246" t="s">
        <v>4645</v>
      </c>
      <c r="H246">
        <v>47.89</v>
      </c>
      <c r="I246">
        <v>0.06</v>
      </c>
      <c r="J246" t="s">
        <v>4646</v>
      </c>
      <c r="K246" s="8">
        <v>23710000</v>
      </c>
      <c r="L246" s="8">
        <v>2420000</v>
      </c>
      <c r="M246" s="8">
        <v>47760000</v>
      </c>
      <c r="N246" s="8">
        <v>3860000000</v>
      </c>
      <c r="O246" s="6">
        <f t="shared" si="12"/>
        <v>2.2186512555654163</v>
      </c>
      <c r="P246" s="6">
        <f t="shared" si="13"/>
        <v>-0.29997829899026518</v>
      </c>
      <c r="Q246" s="6">
        <f t="shared" si="14"/>
        <v>-0.12062612576371325</v>
      </c>
      <c r="R246" s="12">
        <f t="shared" si="15"/>
        <v>0.2575532638888367</v>
      </c>
      <c r="T246" s="12">
        <f>MATCH(A246,'[1]Final List'!$A:$A,0)</f>
        <v>681</v>
      </c>
    </row>
    <row r="247" spans="1:20" x14ac:dyDescent="0.25">
      <c r="A247" s="5" t="s">
        <v>6992</v>
      </c>
      <c r="B247" t="s">
        <v>6993</v>
      </c>
      <c r="C247" t="s">
        <v>6994</v>
      </c>
      <c r="D247">
        <v>38.659999999999997</v>
      </c>
      <c r="E247">
        <v>38.700000000000003</v>
      </c>
      <c r="F247" t="s">
        <v>3390</v>
      </c>
      <c r="G247" t="s">
        <v>6995</v>
      </c>
      <c r="H247">
        <v>15.66</v>
      </c>
      <c r="I247">
        <v>0.03</v>
      </c>
      <c r="J247" t="s">
        <v>6996</v>
      </c>
      <c r="K247" s="8">
        <v>45370000</v>
      </c>
      <c r="L247" s="8">
        <v>6020000</v>
      </c>
      <c r="M247" s="8">
        <v>248750000</v>
      </c>
      <c r="N247" s="8">
        <v>37310000000</v>
      </c>
      <c r="O247" s="6">
        <f t="shared" si="12"/>
        <v>-0.89441491626189629</v>
      </c>
      <c r="P247" s="6">
        <f t="shared" si="13"/>
        <v>0.59995659798053069</v>
      </c>
      <c r="Q247" s="6">
        <f t="shared" si="14"/>
        <v>0.45008729811128079</v>
      </c>
      <c r="R247" s="12">
        <f t="shared" si="15"/>
        <v>0.2561215051712703</v>
      </c>
      <c r="T247" s="12">
        <f>MATCH(A247,'[1]Final List'!$A:$A,0)</f>
        <v>141</v>
      </c>
    </row>
    <row r="248" spans="1:20" x14ac:dyDescent="0.25">
      <c r="A248" s="5" t="s">
        <v>5676</v>
      </c>
      <c r="B248" t="s">
        <v>5677</v>
      </c>
      <c r="C248" t="s">
        <v>5678</v>
      </c>
      <c r="D248">
        <v>45.37</v>
      </c>
      <c r="E248">
        <v>46.44</v>
      </c>
      <c r="F248" t="s">
        <v>5679</v>
      </c>
      <c r="G248" t="s">
        <v>5680</v>
      </c>
      <c r="H248">
        <v>14.37</v>
      </c>
      <c r="I248">
        <v>0.02</v>
      </c>
      <c r="J248" t="s">
        <v>5681</v>
      </c>
      <c r="K248" s="8">
        <v>24750000</v>
      </c>
      <c r="L248" s="8">
        <v>2630000</v>
      </c>
      <c r="M248" s="8">
        <v>89760000</v>
      </c>
      <c r="N248" s="8">
        <v>12820000000</v>
      </c>
      <c r="O248" s="6">
        <f t="shared" si="12"/>
        <v>-1.0190148344020526</v>
      </c>
      <c r="P248" s="6">
        <f t="shared" si="13"/>
        <v>0.89993489697079598</v>
      </c>
      <c r="Q248" s="6">
        <f t="shared" si="14"/>
        <v>3.2246588075448092E-2</v>
      </c>
      <c r="R248" s="12">
        <f t="shared" si="15"/>
        <v>0.25583845802762184</v>
      </c>
      <c r="T248" s="12">
        <f>MATCH(A248,'[1]Final List'!$A:$A,0)</f>
        <v>363</v>
      </c>
    </row>
    <row r="249" spans="1:20" x14ac:dyDescent="0.25">
      <c r="A249" s="5" t="s">
        <v>2741</v>
      </c>
      <c r="B249" t="s">
        <v>2742</v>
      </c>
      <c r="C249" t="s">
        <v>2117</v>
      </c>
      <c r="D249">
        <v>38.229999999999997</v>
      </c>
      <c r="E249">
        <v>54.31</v>
      </c>
      <c r="F249" t="s">
        <v>210</v>
      </c>
      <c r="G249" t="s">
        <v>2743</v>
      </c>
      <c r="H249">
        <v>60.65</v>
      </c>
      <c r="I249">
        <v>7.0000000000000007E-2</v>
      </c>
      <c r="J249" t="s">
        <v>2312</v>
      </c>
      <c r="K249" s="8">
        <v>10100000</v>
      </c>
      <c r="L249" s="8">
        <v>1020000</v>
      </c>
      <c r="M249" s="8">
        <v>15490000</v>
      </c>
      <c r="N249" s="8">
        <v>2160000000</v>
      </c>
      <c r="O249" s="6">
        <f t="shared" si="12"/>
        <v>3</v>
      </c>
      <c r="P249" s="6">
        <f t="shared" si="13"/>
        <v>-0.59995659798053069</v>
      </c>
      <c r="Q249" s="6">
        <f t="shared" si="14"/>
        <v>-0.14963099334480412</v>
      </c>
      <c r="R249" s="12">
        <f t="shared" si="15"/>
        <v>0.25513240300629353</v>
      </c>
      <c r="T249" s="12">
        <f>MATCH(A249,'[1]Final List'!$A:$A,0)</f>
        <v>685</v>
      </c>
    </row>
    <row r="250" spans="1:20" x14ac:dyDescent="0.25">
      <c r="A250" s="5" t="s">
        <v>5294</v>
      </c>
      <c r="B250" t="s">
        <v>5295</v>
      </c>
      <c r="C250" t="s">
        <v>4263</v>
      </c>
      <c r="D250">
        <v>37.92</v>
      </c>
      <c r="E250">
        <v>29.69</v>
      </c>
      <c r="F250" t="s">
        <v>1011</v>
      </c>
      <c r="G250" t="s">
        <v>5296</v>
      </c>
      <c r="H250">
        <v>32.11</v>
      </c>
      <c r="I250">
        <v>0.04</v>
      </c>
      <c r="J250" t="s">
        <v>5297</v>
      </c>
      <c r="K250" s="8">
        <v>15550000</v>
      </c>
      <c r="L250" s="8">
        <v>2100000</v>
      </c>
      <c r="M250" s="8">
        <v>70130000</v>
      </c>
      <c r="N250" s="8">
        <v>4210000000</v>
      </c>
      <c r="O250" s="6">
        <f t="shared" si="12"/>
        <v>0.69447551273466868</v>
      </c>
      <c r="P250" s="6">
        <f t="shared" si="13"/>
        <v>0.29997829899026535</v>
      </c>
      <c r="Q250" s="6">
        <f t="shared" si="14"/>
        <v>-0.11465453537937099</v>
      </c>
      <c r="R250" s="12">
        <f t="shared" si="15"/>
        <v>0.25448789142825512</v>
      </c>
      <c r="T250" s="12">
        <f>MATCH(A250,'[1]Final List'!$A:$A,0)</f>
        <v>664</v>
      </c>
    </row>
    <row r="251" spans="1:20" x14ac:dyDescent="0.25">
      <c r="A251" s="5" t="s">
        <v>6772</v>
      </c>
      <c r="B251" t="s">
        <v>6773</v>
      </c>
      <c r="C251" t="s">
        <v>6774</v>
      </c>
      <c r="D251">
        <v>108.88</v>
      </c>
      <c r="E251">
        <v>112.29</v>
      </c>
      <c r="F251" t="s">
        <v>318</v>
      </c>
      <c r="G251" t="s">
        <v>6775</v>
      </c>
      <c r="H251">
        <v>18.07</v>
      </c>
      <c r="I251">
        <v>0.03</v>
      </c>
      <c r="J251" t="s">
        <v>6776</v>
      </c>
      <c r="K251" s="8">
        <v>30820000</v>
      </c>
      <c r="L251" s="8">
        <v>1420000</v>
      </c>
      <c r="M251" s="8">
        <v>203100000</v>
      </c>
      <c r="N251" s="8">
        <v>27150000000</v>
      </c>
      <c r="O251" s="6">
        <f t="shared" si="12"/>
        <v>-0.66163522423261234</v>
      </c>
      <c r="P251" s="6">
        <f t="shared" si="13"/>
        <v>0.59995659798053069</v>
      </c>
      <c r="Q251" s="6">
        <f t="shared" si="14"/>
        <v>0.2767405600972318</v>
      </c>
      <c r="R251" s="12">
        <f t="shared" si="15"/>
        <v>0.25067342217291244</v>
      </c>
      <c r="T251" s="12">
        <f>MATCH(A251,'[1]Final List'!$A:$A,0)</f>
        <v>190</v>
      </c>
    </row>
    <row r="252" spans="1:20" x14ac:dyDescent="0.25">
      <c r="A252" s="5" t="s">
        <v>6540</v>
      </c>
      <c r="B252" t="s">
        <v>6541</v>
      </c>
      <c r="C252" t="s">
        <v>6304</v>
      </c>
      <c r="D252">
        <v>63.71</v>
      </c>
      <c r="E252">
        <v>69.459999999999994</v>
      </c>
      <c r="F252" t="s">
        <v>1992</v>
      </c>
      <c r="G252" t="s">
        <v>6542</v>
      </c>
      <c r="H252">
        <v>28.71</v>
      </c>
      <c r="I252">
        <v>0.04</v>
      </c>
      <c r="J252" t="s">
        <v>6543</v>
      </c>
      <c r="K252" s="8">
        <v>37220000</v>
      </c>
      <c r="L252" s="8">
        <v>2470000</v>
      </c>
      <c r="M252" s="8">
        <v>170620000</v>
      </c>
      <c r="N252" s="8">
        <v>16230000000</v>
      </c>
      <c r="O252" s="6">
        <f t="shared" si="12"/>
        <v>0.36607262771410215</v>
      </c>
      <c r="P252" s="6">
        <f t="shared" si="13"/>
        <v>0.29997829899026535</v>
      </c>
      <c r="Q252" s="6">
        <f t="shared" si="14"/>
        <v>9.0426940105753917E-2</v>
      </c>
      <c r="R252" s="12">
        <f t="shared" si="15"/>
        <v>0.25033175706967925</v>
      </c>
      <c r="T252" s="12">
        <f>MATCH(A252,'[1]Final List'!$A:$A,0)</f>
        <v>293</v>
      </c>
    </row>
    <row r="253" spans="1:20" x14ac:dyDescent="0.25">
      <c r="A253" s="5" t="s">
        <v>4486</v>
      </c>
      <c r="B253" t="s">
        <v>4487</v>
      </c>
      <c r="C253" t="s">
        <v>4488</v>
      </c>
      <c r="D253">
        <v>40.11</v>
      </c>
      <c r="E253">
        <v>42.28</v>
      </c>
      <c r="F253" t="s">
        <v>437</v>
      </c>
      <c r="G253" t="s">
        <v>4489</v>
      </c>
      <c r="H253">
        <v>30.7</v>
      </c>
      <c r="I253">
        <v>0.04</v>
      </c>
      <c r="J253" t="s">
        <v>4490</v>
      </c>
      <c r="K253" s="8">
        <v>14750000</v>
      </c>
      <c r="L253" s="8">
        <v>1820000</v>
      </c>
      <c r="M253" s="8">
        <v>44200000</v>
      </c>
      <c r="N253" s="8">
        <v>8380000000.000001</v>
      </c>
      <c r="O253" s="6">
        <f t="shared" si="12"/>
        <v>0.55828490453496304</v>
      </c>
      <c r="P253" s="6">
        <f t="shared" si="13"/>
        <v>0.29997829899026535</v>
      </c>
      <c r="Q253" s="6">
        <f t="shared" si="14"/>
        <v>-4.3507301371636303E-2</v>
      </c>
      <c r="R253" s="12">
        <f t="shared" si="15"/>
        <v>0.24859393999063437</v>
      </c>
      <c r="T253" s="12">
        <f>MATCH(A253,'[1]Final List'!$A:$A,0)</f>
        <v>493</v>
      </c>
    </row>
    <row r="254" spans="1:20" x14ac:dyDescent="0.25">
      <c r="A254" s="5" t="s">
        <v>5627</v>
      </c>
      <c r="B254" t="s">
        <v>5628</v>
      </c>
      <c r="C254" t="s">
        <v>5629</v>
      </c>
      <c r="D254">
        <v>71.92</v>
      </c>
      <c r="E254">
        <v>81.97</v>
      </c>
      <c r="F254" t="s">
        <v>358</v>
      </c>
      <c r="G254" t="s">
        <v>5630</v>
      </c>
      <c r="H254">
        <v>21.02</v>
      </c>
      <c r="I254">
        <v>0.03</v>
      </c>
      <c r="J254" t="s">
        <v>5631</v>
      </c>
      <c r="K254" s="8">
        <v>28180000</v>
      </c>
      <c r="L254" s="8">
        <v>1610000</v>
      </c>
      <c r="M254" s="8">
        <v>87440000</v>
      </c>
      <c r="N254" s="8">
        <v>15550000000</v>
      </c>
      <c r="O254" s="6">
        <f t="shared" si="12"/>
        <v>-0.37669742693535607</v>
      </c>
      <c r="P254" s="6">
        <f t="shared" si="13"/>
        <v>0.59995659798053069</v>
      </c>
      <c r="Q254" s="6">
        <f t="shared" si="14"/>
        <v>7.8824993073317556E-2</v>
      </c>
      <c r="R254" s="12">
        <f t="shared" si="15"/>
        <v>0.2482863115251894</v>
      </c>
      <c r="T254" s="12">
        <f>MATCH(A254,'[1]Final List'!$A:$A,0)</f>
        <v>298</v>
      </c>
    </row>
    <row r="255" spans="1:20" x14ac:dyDescent="0.25">
      <c r="A255" s="5" t="s">
        <v>7557</v>
      </c>
      <c r="B255" t="s">
        <v>7558</v>
      </c>
      <c r="C255" t="s">
        <v>5954</v>
      </c>
      <c r="D255">
        <v>59.85</v>
      </c>
      <c r="E255">
        <v>63.07</v>
      </c>
      <c r="F255" t="s">
        <v>539</v>
      </c>
      <c r="G255" t="s">
        <v>7559</v>
      </c>
      <c r="H255">
        <v>19.36</v>
      </c>
      <c r="I255">
        <v>0.03</v>
      </c>
      <c r="J255" t="s">
        <v>7560</v>
      </c>
      <c r="K255" s="8">
        <v>26120000</v>
      </c>
      <c r="L255" s="8">
        <v>2190000</v>
      </c>
      <c r="M255" s="8">
        <v>485900000</v>
      </c>
      <c r="N255" s="8">
        <v>21500000000</v>
      </c>
      <c r="O255" s="6">
        <f t="shared" si="12"/>
        <v>-0.5370353060924562</v>
      </c>
      <c r="P255" s="6">
        <f t="shared" si="13"/>
        <v>0.59995659798053069</v>
      </c>
      <c r="Q255" s="6">
        <f t="shared" si="14"/>
        <v>0.18034202960713563</v>
      </c>
      <c r="R255" s="12">
        <f t="shared" si="15"/>
        <v>0.24667384665391479</v>
      </c>
      <c r="T255" s="12">
        <f>MATCH(A255,'[1]Final List'!$A:$A,0)</f>
        <v>238</v>
      </c>
    </row>
    <row r="256" spans="1:20" x14ac:dyDescent="0.25">
      <c r="A256" s="5" t="s">
        <v>6685</v>
      </c>
      <c r="B256" t="s">
        <v>6686</v>
      </c>
      <c r="C256" t="s">
        <v>6687</v>
      </c>
      <c r="D256">
        <v>62.88</v>
      </c>
      <c r="E256">
        <v>60.57</v>
      </c>
      <c r="F256" t="s">
        <v>2356</v>
      </c>
      <c r="G256" t="s">
        <v>6688</v>
      </c>
      <c r="H256">
        <v>27.4</v>
      </c>
      <c r="I256">
        <v>0.04</v>
      </c>
      <c r="J256" t="s">
        <v>6689</v>
      </c>
      <c r="K256" s="8">
        <v>41320000</v>
      </c>
      <c r="L256" s="8">
        <v>2780000</v>
      </c>
      <c r="M256" s="8">
        <v>191830000</v>
      </c>
      <c r="N256" s="8">
        <v>19990000000</v>
      </c>
      <c r="O256" s="6">
        <f t="shared" si="12"/>
        <v>0.23954092789735418</v>
      </c>
      <c r="P256" s="6">
        <f t="shared" si="13"/>
        <v>0.29997829899026535</v>
      </c>
      <c r="Q256" s="6">
        <f t="shared" si="14"/>
        <v>0.15457888252040197</v>
      </c>
      <c r="R256" s="12">
        <f t="shared" si="15"/>
        <v>0.24427099983072409</v>
      </c>
      <c r="T256" s="12">
        <f>MATCH(A256,'[1]Final List'!$A:$A,0)</f>
        <v>295</v>
      </c>
    </row>
    <row r="257" spans="1:20" x14ac:dyDescent="0.25">
      <c r="A257" s="5" t="s">
        <v>5163</v>
      </c>
      <c r="B257" t="s">
        <v>5164</v>
      </c>
      <c r="C257" t="s">
        <v>5165</v>
      </c>
      <c r="D257">
        <v>47.99</v>
      </c>
      <c r="E257">
        <v>45.97</v>
      </c>
      <c r="F257" t="s">
        <v>1777</v>
      </c>
      <c r="G257" t="s">
        <v>5166</v>
      </c>
      <c r="H257">
        <v>29.89</v>
      </c>
      <c r="I257">
        <v>0.04</v>
      </c>
      <c r="J257" t="s">
        <v>5167</v>
      </c>
      <c r="K257" s="8">
        <v>22390000</v>
      </c>
      <c r="L257" s="8">
        <v>2069999.9999999998</v>
      </c>
      <c r="M257" s="8">
        <v>64930000.000000007</v>
      </c>
      <c r="N257" s="8">
        <v>10500000000</v>
      </c>
      <c r="O257" s="6">
        <f t="shared" si="12"/>
        <v>0.48004774663300465</v>
      </c>
      <c r="P257" s="6">
        <f t="shared" si="13"/>
        <v>0.29997829899026535</v>
      </c>
      <c r="Q257" s="6">
        <f t="shared" si="14"/>
        <v>-7.3365253293347513E-3</v>
      </c>
      <c r="R257" s="12">
        <f t="shared" si="15"/>
        <v>0.24379774122293318</v>
      </c>
      <c r="T257" s="12">
        <f>MATCH(A257,'[1]Final List'!$A:$A,0)</f>
        <v>482</v>
      </c>
    </row>
    <row r="258" spans="1:20" x14ac:dyDescent="0.25">
      <c r="A258" s="5" t="s">
        <v>5305</v>
      </c>
      <c r="B258" t="s">
        <v>5306</v>
      </c>
      <c r="C258" t="s">
        <v>5307</v>
      </c>
      <c r="D258">
        <v>49.05</v>
      </c>
      <c r="E258">
        <v>46.12</v>
      </c>
      <c r="F258" t="s">
        <v>791</v>
      </c>
      <c r="G258" t="s">
        <v>5308</v>
      </c>
      <c r="H258">
        <v>19.47</v>
      </c>
      <c r="I258">
        <v>0.03</v>
      </c>
      <c r="J258" t="s">
        <v>5309</v>
      </c>
      <c r="K258" s="8">
        <v>22980000</v>
      </c>
      <c r="L258" s="8">
        <v>2029999.9999999998</v>
      </c>
      <c r="M258" s="8">
        <v>70990000</v>
      </c>
      <c r="N258" s="8">
        <v>19610000000</v>
      </c>
      <c r="O258" s="6">
        <f t="shared" ref="O258:O321" si="16">IF((H258-MEDIAN(H:H))/_xlfn.STDEV.P(H:H)&gt;3,3,IF((H258-MEDIAN(H:H))/_xlfn.STDEV.P(H:H)&lt;-3,-3,(H258-MEDIAN(H:H))/_xlfn.STDEV.P(H:H)))</f>
        <v>-0.52641050687120272</v>
      </c>
      <c r="P258" s="6">
        <f t="shared" ref="P258:P321" si="17">IF(-(I258-MEDIAN(I:I))/_xlfn.STDEV.P(I:I)&gt;3,3,IF(-(I258-MEDIAN(I:I))/_xlfn.STDEV.P(I:I)&lt;-3,-3,-(I258-MEDIAN(I:I))/_xlfn.STDEV.P(I:I)))</f>
        <v>0.59995659798053069</v>
      </c>
      <c r="Q258" s="6">
        <f t="shared" ref="Q258:Q321" si="18">IF((N258-MEDIAN(N:N))/_xlfn.STDEV.P(N:N)&gt;3,3,IF((N258-MEDIAN(N:N))/_xlfn.STDEV.P(N:N)&lt;-3,-3,(N258-MEDIAN(N:N))/_xlfn.STDEV.P(N:N)))</f>
        <v>0.14809544153168755</v>
      </c>
      <c r="R258" s="12">
        <f t="shared" ref="R258:R321" si="19">0.2*O258+0.5*P258+0.3*Q258</f>
        <v>0.23912483007553106</v>
      </c>
      <c r="T258" s="12">
        <f>MATCH(A258,'[1]Final List'!$A:$A,0)</f>
        <v>300</v>
      </c>
    </row>
    <row r="259" spans="1:20" x14ac:dyDescent="0.25">
      <c r="A259" s="5" t="s">
        <v>7089</v>
      </c>
      <c r="B259" t="s">
        <v>7090</v>
      </c>
      <c r="C259" t="s">
        <v>6815</v>
      </c>
      <c r="D259">
        <v>109.3</v>
      </c>
      <c r="E259">
        <v>113.12</v>
      </c>
      <c r="F259" t="s">
        <v>487</v>
      </c>
      <c r="G259" t="s">
        <v>7091</v>
      </c>
      <c r="H259">
        <v>16.989999999999998</v>
      </c>
      <c r="I259">
        <v>0.03</v>
      </c>
      <c r="J259" t="s">
        <v>7092</v>
      </c>
      <c r="K259" s="8">
        <v>42700000</v>
      </c>
      <c r="L259" s="8">
        <v>2040000</v>
      </c>
      <c r="M259" s="8">
        <v>277000000</v>
      </c>
      <c r="N259" s="8">
        <v>28840000000</v>
      </c>
      <c r="O259" s="6">
        <f t="shared" si="16"/>
        <v>-0.7659514347685572</v>
      </c>
      <c r="P259" s="6">
        <f t="shared" si="17"/>
        <v>0.59995659798053069</v>
      </c>
      <c r="Q259" s="6">
        <f t="shared" si="18"/>
        <v>0.3055748108101986</v>
      </c>
      <c r="R259" s="12">
        <f t="shared" si="19"/>
        <v>0.23846045527961346</v>
      </c>
      <c r="T259" s="12">
        <f>MATCH(A259,'[1]Final List'!$A:$A,0)</f>
        <v>185</v>
      </c>
    </row>
    <row r="260" spans="1:20" x14ac:dyDescent="0.25">
      <c r="A260" s="5" t="s">
        <v>6192</v>
      </c>
      <c r="B260" t="s">
        <v>6193</v>
      </c>
      <c r="C260" t="s">
        <v>6194</v>
      </c>
      <c r="D260">
        <v>64.95</v>
      </c>
      <c r="E260">
        <v>45.89</v>
      </c>
      <c r="F260" t="s">
        <v>1992</v>
      </c>
      <c r="G260" t="s">
        <v>6195</v>
      </c>
      <c r="H260">
        <v>33.659999999999997</v>
      </c>
      <c r="I260">
        <v>0.05</v>
      </c>
      <c r="J260" t="s">
        <v>6196</v>
      </c>
      <c r="K260" s="8">
        <v>28000000</v>
      </c>
      <c r="L260" s="8">
        <v>2470000</v>
      </c>
      <c r="M260" s="8">
        <v>127310000</v>
      </c>
      <c r="N260" s="8">
        <v>24430000000</v>
      </c>
      <c r="O260" s="6">
        <f t="shared" si="16"/>
        <v>0.84418859267051494</v>
      </c>
      <c r="P260" s="6">
        <f t="shared" si="17"/>
        <v>0</v>
      </c>
      <c r="Q260" s="6">
        <f t="shared" si="18"/>
        <v>0.23033277196748639</v>
      </c>
      <c r="R260" s="12">
        <f t="shared" si="19"/>
        <v>0.23793755012434892</v>
      </c>
      <c r="T260" s="12">
        <f>MATCH(A260,'[1]Final List'!$A:$A,0)</f>
        <v>297</v>
      </c>
    </row>
    <row r="261" spans="1:20" x14ac:dyDescent="0.25">
      <c r="A261" s="5" t="s">
        <v>5193</v>
      </c>
      <c r="B261" t="s">
        <v>5194</v>
      </c>
      <c r="C261" t="s">
        <v>5195</v>
      </c>
      <c r="D261">
        <v>96.64</v>
      </c>
      <c r="E261">
        <v>71.28</v>
      </c>
      <c r="F261" t="s">
        <v>1959</v>
      </c>
      <c r="G261" t="s">
        <v>5196</v>
      </c>
      <c r="H261">
        <v>28.64</v>
      </c>
      <c r="I261">
        <v>0.04</v>
      </c>
      <c r="J261" t="s">
        <v>5197</v>
      </c>
      <c r="K261" s="8">
        <v>38340000</v>
      </c>
      <c r="L261" s="8">
        <v>1880000</v>
      </c>
      <c r="M261" s="8">
        <v>65349999.999999993</v>
      </c>
      <c r="N261" s="8">
        <v>14040000000</v>
      </c>
      <c r="O261" s="6">
        <f t="shared" si="16"/>
        <v>0.35931139184603161</v>
      </c>
      <c r="P261" s="6">
        <f t="shared" si="17"/>
        <v>0.29997829899026535</v>
      </c>
      <c r="Q261" s="6">
        <f t="shared" si="18"/>
        <v>5.3061845986583901E-2</v>
      </c>
      <c r="R261" s="12">
        <f t="shared" si="19"/>
        <v>0.23776998166031416</v>
      </c>
      <c r="T261" s="12">
        <f>MATCH(A261,'[1]Final List'!$A:$A,0)</f>
        <v>507</v>
      </c>
    </row>
    <row r="262" spans="1:20" x14ac:dyDescent="0.25">
      <c r="A262" s="5" t="s">
        <v>6530</v>
      </c>
      <c r="B262" t="s">
        <v>6531</v>
      </c>
      <c r="C262" t="s">
        <v>6532</v>
      </c>
      <c r="D262">
        <v>50.68</v>
      </c>
      <c r="E262">
        <v>64.09</v>
      </c>
      <c r="F262" t="s">
        <v>626</v>
      </c>
      <c r="G262" t="s">
        <v>6533</v>
      </c>
      <c r="H262">
        <v>19.600000000000001</v>
      </c>
      <c r="I262">
        <v>0.03</v>
      </c>
      <c r="J262" t="s">
        <v>6534</v>
      </c>
      <c r="K262" s="8">
        <v>27820000</v>
      </c>
      <c r="L262" s="8">
        <v>2420000</v>
      </c>
      <c r="M262" s="8">
        <v>165840000</v>
      </c>
      <c r="N262" s="8">
        <v>18850000000</v>
      </c>
      <c r="O262" s="6">
        <f t="shared" si="16"/>
        <v>-0.51385392597335722</v>
      </c>
      <c r="P262" s="6">
        <f t="shared" si="17"/>
        <v>0.59995659798053069</v>
      </c>
      <c r="Q262" s="6">
        <f t="shared" si="18"/>
        <v>0.13512855955425868</v>
      </c>
      <c r="R262" s="12">
        <f t="shared" si="19"/>
        <v>0.2377460816618715</v>
      </c>
      <c r="T262" s="12" t="e">
        <f>MATCH(A262,'[1]Final List'!$A:$A,0)</f>
        <v>#N/A</v>
      </c>
    </row>
    <row r="263" spans="1:20" x14ac:dyDescent="0.25">
      <c r="A263" s="5" t="s">
        <v>6018</v>
      </c>
      <c r="B263" t="s">
        <v>6019</v>
      </c>
      <c r="C263" t="s">
        <v>6020</v>
      </c>
      <c r="D263">
        <v>119.62</v>
      </c>
      <c r="E263">
        <v>120.38</v>
      </c>
      <c r="F263" t="s">
        <v>251</v>
      </c>
      <c r="G263" t="s">
        <v>6021</v>
      </c>
      <c r="H263">
        <v>36.04</v>
      </c>
      <c r="I263">
        <v>0.05</v>
      </c>
      <c r="J263" t="s">
        <v>6022</v>
      </c>
      <c r="K263" s="8">
        <v>63180000</v>
      </c>
      <c r="L263" s="8">
        <v>1200000</v>
      </c>
      <c r="M263" s="8">
        <v>115400000</v>
      </c>
      <c r="N263" s="8">
        <v>14460000000</v>
      </c>
      <c r="O263" s="6">
        <f t="shared" si="16"/>
        <v>1.0740706121849117</v>
      </c>
      <c r="P263" s="6">
        <f t="shared" si="17"/>
        <v>0</v>
      </c>
      <c r="Q263" s="6">
        <f t="shared" si="18"/>
        <v>6.0227754447794588E-2</v>
      </c>
      <c r="R263" s="12">
        <f t="shared" si="19"/>
        <v>0.23288244877132075</v>
      </c>
      <c r="T263" s="12">
        <f>MATCH(A263,'[1]Final List'!$A:$A,0)</f>
        <v>377</v>
      </c>
    </row>
    <row r="264" spans="1:20" x14ac:dyDescent="0.25">
      <c r="A264" s="5" t="s">
        <v>5784</v>
      </c>
      <c r="B264" t="s">
        <v>5785</v>
      </c>
      <c r="C264" t="s">
        <v>5786</v>
      </c>
      <c r="D264">
        <v>39.75</v>
      </c>
      <c r="E264">
        <v>40.57</v>
      </c>
      <c r="F264" t="s">
        <v>1060</v>
      </c>
      <c r="G264" t="s">
        <v>5787</v>
      </c>
      <c r="H264">
        <v>28.01</v>
      </c>
      <c r="I264">
        <v>0.04</v>
      </c>
      <c r="J264" t="s">
        <v>5788</v>
      </c>
      <c r="K264" s="8">
        <v>25560000</v>
      </c>
      <c r="L264" s="8">
        <v>2170000</v>
      </c>
      <c r="M264" s="8">
        <v>95950000</v>
      </c>
      <c r="N264" s="8">
        <v>15340000000</v>
      </c>
      <c r="O264" s="6">
        <f t="shared" si="16"/>
        <v>0.29846026903339729</v>
      </c>
      <c r="P264" s="6">
        <f t="shared" si="17"/>
        <v>0.29997829899026535</v>
      </c>
      <c r="Q264" s="6">
        <f t="shared" si="18"/>
        <v>7.5242038842712217E-2</v>
      </c>
      <c r="R264" s="12">
        <f t="shared" si="19"/>
        <v>0.2322538149546258</v>
      </c>
      <c r="T264" s="12">
        <f>MATCH(A264,'[1]Final List'!$A:$A,0)</f>
        <v>320</v>
      </c>
    </row>
    <row r="265" spans="1:20" x14ac:dyDescent="0.25">
      <c r="A265" s="5" t="s">
        <v>7226</v>
      </c>
      <c r="B265" t="s">
        <v>7227</v>
      </c>
      <c r="C265" t="s">
        <v>7228</v>
      </c>
      <c r="D265">
        <v>248.82</v>
      </c>
      <c r="E265">
        <v>232.96</v>
      </c>
      <c r="F265" t="s">
        <v>1739</v>
      </c>
      <c r="G265" t="s">
        <v>7229</v>
      </c>
      <c r="H265">
        <v>22.07</v>
      </c>
      <c r="I265">
        <v>0.05</v>
      </c>
      <c r="J265" t="s">
        <v>7230</v>
      </c>
      <c r="K265" s="8">
        <v>108540000</v>
      </c>
      <c r="L265" s="8">
        <v>1730000</v>
      </c>
      <c r="M265" s="8">
        <v>321860000</v>
      </c>
      <c r="N265" s="8">
        <v>66489999999.999992</v>
      </c>
      <c r="O265" s="6">
        <f t="shared" si="16"/>
        <v>-0.27527888891429864</v>
      </c>
      <c r="P265" s="6">
        <f t="shared" si="17"/>
        <v>0</v>
      </c>
      <c r="Q265" s="6">
        <f t="shared" si="18"/>
        <v>0.94794731929729936</v>
      </c>
      <c r="R265" s="12">
        <f t="shared" si="19"/>
        <v>0.22932841800633005</v>
      </c>
      <c r="T265" s="12">
        <f>MATCH(A265,'[1]Final List'!$A:$A,0)</f>
        <v>91</v>
      </c>
    </row>
    <row r="266" spans="1:20" x14ac:dyDescent="0.25">
      <c r="A266" s="5" t="s">
        <v>4184</v>
      </c>
      <c r="B266" t="s">
        <v>4185</v>
      </c>
      <c r="C266" t="s">
        <v>4186</v>
      </c>
      <c r="D266">
        <v>60.81</v>
      </c>
      <c r="E266">
        <v>57.57</v>
      </c>
      <c r="F266" t="s">
        <v>813</v>
      </c>
      <c r="G266" t="s">
        <v>4182</v>
      </c>
      <c r="H266">
        <v>22.23</v>
      </c>
      <c r="I266">
        <v>0.03</v>
      </c>
      <c r="J266" t="s">
        <v>4187</v>
      </c>
      <c r="K266" s="8">
        <v>18090000</v>
      </c>
      <c r="L266" s="8">
        <v>1560000</v>
      </c>
      <c r="M266" s="8">
        <v>36930000</v>
      </c>
      <c r="N266" s="8">
        <v>7230000000</v>
      </c>
      <c r="O266" s="6">
        <f t="shared" si="16"/>
        <v>-0.25982463550156609</v>
      </c>
      <c r="P266" s="6">
        <f t="shared" si="17"/>
        <v>0.59995659798053069</v>
      </c>
      <c r="Q266" s="6">
        <f t="shared" si="18"/>
        <v>-6.3128241205903671E-2</v>
      </c>
      <c r="R266" s="12">
        <f t="shared" si="19"/>
        <v>0.22907489952818103</v>
      </c>
      <c r="T266" s="12">
        <f>MATCH(A266,'[1]Final List'!$A:$A,0)</f>
        <v>578</v>
      </c>
    </row>
    <row r="267" spans="1:20" x14ac:dyDescent="0.25">
      <c r="A267" s="5" t="s">
        <v>6416</v>
      </c>
      <c r="B267" t="s">
        <v>6417</v>
      </c>
      <c r="C267" t="s">
        <v>6418</v>
      </c>
      <c r="D267">
        <v>46.96</v>
      </c>
      <c r="E267">
        <v>59.75</v>
      </c>
      <c r="F267" t="s">
        <v>1311</v>
      </c>
      <c r="G267" t="s">
        <v>6419</v>
      </c>
      <c r="H267">
        <v>19.71</v>
      </c>
      <c r="I267">
        <v>0.03</v>
      </c>
      <c r="J267" t="s">
        <v>6420</v>
      </c>
      <c r="K267" s="8">
        <v>25390000</v>
      </c>
      <c r="L267" s="8">
        <v>2410000</v>
      </c>
      <c r="M267" s="8">
        <v>153030000</v>
      </c>
      <c r="N267" s="8">
        <v>16730000000</v>
      </c>
      <c r="O267" s="6">
        <f t="shared" si="16"/>
        <v>-0.50322912675210363</v>
      </c>
      <c r="P267" s="6">
        <f t="shared" si="17"/>
        <v>0.59995659798053069</v>
      </c>
      <c r="Q267" s="6">
        <f t="shared" si="18"/>
        <v>9.8957783511957109E-2</v>
      </c>
      <c r="R267" s="12">
        <f t="shared" si="19"/>
        <v>0.22901980869343175</v>
      </c>
      <c r="T267" s="12">
        <f>MATCH(A267,'[1]Final List'!$A:$A,0)</f>
        <v>239</v>
      </c>
    </row>
    <row r="268" spans="1:20" x14ac:dyDescent="0.25">
      <c r="A268" s="5" t="s">
        <v>5418</v>
      </c>
      <c r="B268" t="s">
        <v>5419</v>
      </c>
      <c r="C268" t="s">
        <v>5420</v>
      </c>
      <c r="D268">
        <v>67.849999999999994</v>
      </c>
      <c r="E268">
        <v>54.85</v>
      </c>
      <c r="F268" t="s">
        <v>579</v>
      </c>
      <c r="G268" t="s">
        <v>5421</v>
      </c>
      <c r="H268">
        <v>29.16</v>
      </c>
      <c r="I268">
        <v>0.04</v>
      </c>
      <c r="J268" t="s">
        <v>5422</v>
      </c>
      <c r="K268" s="8">
        <v>36000000</v>
      </c>
      <c r="L268" s="8">
        <v>2260000</v>
      </c>
      <c r="M268" s="8">
        <v>75600000</v>
      </c>
      <c r="N268" s="8">
        <v>10330000000</v>
      </c>
      <c r="O268" s="6">
        <f t="shared" si="16"/>
        <v>0.40953771543741235</v>
      </c>
      <c r="P268" s="6">
        <f t="shared" si="17"/>
        <v>0.29997829899026535</v>
      </c>
      <c r="Q268" s="6">
        <f t="shared" si="18"/>
        <v>-1.0237012087443839E-2</v>
      </c>
      <c r="R268" s="12">
        <f t="shared" si="19"/>
        <v>0.228825588956382</v>
      </c>
      <c r="T268" s="12">
        <f>MATCH(A268,'[1]Final List'!$A:$A,0)</f>
        <v>518</v>
      </c>
    </row>
    <row r="269" spans="1:20" x14ac:dyDescent="0.25">
      <c r="A269" s="5" t="s">
        <v>6948</v>
      </c>
      <c r="B269" t="s">
        <v>6949</v>
      </c>
      <c r="C269" t="s">
        <v>6950</v>
      </c>
      <c r="D269">
        <v>75.19</v>
      </c>
      <c r="E269">
        <v>67.930000000000007</v>
      </c>
      <c r="F269" t="s">
        <v>1168</v>
      </c>
      <c r="G269" t="s">
        <v>6951</v>
      </c>
      <c r="H269">
        <v>28.39</v>
      </c>
      <c r="I269">
        <v>0.05</v>
      </c>
      <c r="J269" t="s">
        <v>6952</v>
      </c>
      <c r="K269" s="8">
        <v>80950000</v>
      </c>
      <c r="L269" s="8">
        <v>4690000</v>
      </c>
      <c r="M269" s="8">
        <v>238250000</v>
      </c>
      <c r="N269" s="8">
        <v>42220000000</v>
      </c>
      <c r="O269" s="6">
        <f t="shared" si="16"/>
        <v>0.33516412088863701</v>
      </c>
      <c r="P269" s="6">
        <f t="shared" si="17"/>
        <v>0</v>
      </c>
      <c r="Q269" s="6">
        <f t="shared" si="18"/>
        <v>0.53386018036019622</v>
      </c>
      <c r="R269" s="12">
        <f t="shared" si="19"/>
        <v>0.22719087828578627</v>
      </c>
      <c r="T269" s="12">
        <f>MATCH(A269,'[1]Final List'!$A:$A,0)</f>
        <v>174</v>
      </c>
    </row>
    <row r="270" spans="1:20" x14ac:dyDescent="0.25">
      <c r="A270" s="5" t="s">
        <v>6472</v>
      </c>
      <c r="B270" t="s">
        <v>6473</v>
      </c>
      <c r="C270" t="s">
        <v>6474</v>
      </c>
      <c r="D270">
        <v>39.450000000000003</v>
      </c>
      <c r="E270">
        <v>40.49</v>
      </c>
      <c r="F270" t="s">
        <v>788</v>
      </c>
      <c r="G270" t="s">
        <v>6475</v>
      </c>
      <c r="H270">
        <v>20.78</v>
      </c>
      <c r="I270">
        <v>0.03</v>
      </c>
      <c r="J270" t="s">
        <v>4851</v>
      </c>
      <c r="K270" s="8">
        <v>22180000</v>
      </c>
      <c r="L270" s="8">
        <v>3020000</v>
      </c>
      <c r="M270" s="8">
        <v>160320000</v>
      </c>
      <c r="N270" s="8">
        <v>12280000000</v>
      </c>
      <c r="O270" s="6">
        <f t="shared" si="16"/>
        <v>-0.39987880705445472</v>
      </c>
      <c r="P270" s="6">
        <f t="shared" si="17"/>
        <v>0.59995659798053069</v>
      </c>
      <c r="Q270" s="6">
        <f t="shared" si="18"/>
        <v>2.303327719674864E-2</v>
      </c>
      <c r="R270" s="12">
        <f t="shared" si="19"/>
        <v>0.22691252073839896</v>
      </c>
      <c r="T270" s="12">
        <f>MATCH(A270,'[1]Final List'!$A:$A,0)</f>
        <v>405</v>
      </c>
    </row>
    <row r="271" spans="1:20" x14ac:dyDescent="0.25">
      <c r="A271" s="5" t="s">
        <v>5562</v>
      </c>
      <c r="B271" t="s">
        <v>5563</v>
      </c>
      <c r="C271" t="s">
        <v>5564</v>
      </c>
      <c r="D271">
        <v>45.41</v>
      </c>
      <c r="E271">
        <v>48.81</v>
      </c>
      <c r="F271" t="s">
        <v>1653</v>
      </c>
      <c r="G271" t="s">
        <v>5565</v>
      </c>
      <c r="H271">
        <v>21</v>
      </c>
      <c r="I271">
        <v>0.03</v>
      </c>
      <c r="J271" t="s">
        <v>4637</v>
      </c>
      <c r="K271" s="8">
        <v>20890000</v>
      </c>
      <c r="L271" s="8">
        <v>2140000</v>
      </c>
      <c r="M271" s="8">
        <v>83850000</v>
      </c>
      <c r="N271" s="8">
        <v>11090000000</v>
      </c>
      <c r="O271" s="6">
        <f t="shared" si="16"/>
        <v>-0.3786292086119476</v>
      </c>
      <c r="P271" s="6">
        <f t="shared" si="17"/>
        <v>0.59995659798053069</v>
      </c>
      <c r="Q271" s="6">
        <f t="shared" si="18"/>
        <v>2.7298698899850238E-3</v>
      </c>
      <c r="R271" s="12">
        <f t="shared" si="19"/>
        <v>0.22507141823487134</v>
      </c>
      <c r="T271" s="12">
        <f>MATCH(A271,'[1]Final List'!$A:$A,0)</f>
        <v>436</v>
      </c>
    </row>
    <row r="272" spans="1:20" x14ac:dyDescent="0.25">
      <c r="A272" s="5" t="s">
        <v>6277</v>
      </c>
      <c r="B272" t="s">
        <v>6278</v>
      </c>
      <c r="C272" t="s">
        <v>2920</v>
      </c>
      <c r="D272">
        <v>84.4</v>
      </c>
      <c r="E272">
        <v>86.07</v>
      </c>
      <c r="F272" t="s">
        <v>6279</v>
      </c>
      <c r="G272" t="s">
        <v>6280</v>
      </c>
      <c r="H272">
        <v>17.18</v>
      </c>
      <c r="I272">
        <v>0.03</v>
      </c>
      <c r="J272" t="s">
        <v>6281</v>
      </c>
      <c r="K272" s="8">
        <v>17920000</v>
      </c>
      <c r="L272" s="8">
        <v>1290000</v>
      </c>
      <c r="M272" s="8">
        <v>136680000</v>
      </c>
      <c r="N272" s="8">
        <v>25490000000</v>
      </c>
      <c r="O272" s="6">
        <f t="shared" si="16"/>
        <v>-0.74759950884093718</v>
      </c>
      <c r="P272" s="6">
        <f t="shared" si="17"/>
        <v>0.59995659798053069</v>
      </c>
      <c r="Q272" s="6">
        <f t="shared" si="18"/>
        <v>0.24841815998863717</v>
      </c>
      <c r="R272" s="12">
        <f t="shared" si="19"/>
        <v>0.22498384521866904</v>
      </c>
      <c r="T272" s="12">
        <f>MATCH(A272,'[1]Final List'!$A:$A,0)</f>
        <v>205</v>
      </c>
    </row>
    <row r="273" spans="1:20" x14ac:dyDescent="0.25">
      <c r="A273" s="5" t="s">
        <v>6509</v>
      </c>
      <c r="B273" t="s">
        <v>6510</v>
      </c>
      <c r="C273" t="s">
        <v>6511</v>
      </c>
      <c r="D273">
        <v>97.01</v>
      </c>
      <c r="E273">
        <v>87.24</v>
      </c>
      <c r="F273" t="s">
        <v>676</v>
      </c>
      <c r="G273" t="s">
        <v>6512</v>
      </c>
      <c r="H273">
        <v>24.73</v>
      </c>
      <c r="I273">
        <v>0.04</v>
      </c>
      <c r="J273" t="s">
        <v>6513</v>
      </c>
      <c r="K273" s="8">
        <v>52490000</v>
      </c>
      <c r="L273" s="8">
        <v>2640000</v>
      </c>
      <c r="M273" s="8">
        <v>164140000</v>
      </c>
      <c r="N273" s="8">
        <v>26050000000</v>
      </c>
      <c r="O273" s="6">
        <f t="shared" si="16"/>
        <v>-1.8351925927620024E-2</v>
      </c>
      <c r="P273" s="6">
        <f t="shared" si="17"/>
        <v>0.29997829899026535</v>
      </c>
      <c r="Q273" s="6">
        <f t="shared" si="18"/>
        <v>0.25797270460358473</v>
      </c>
      <c r="R273" s="12">
        <f t="shared" si="19"/>
        <v>0.22371057569068409</v>
      </c>
      <c r="T273" s="12">
        <f>MATCH(A273,'[1]Final List'!$A:$A,0)</f>
        <v>240</v>
      </c>
    </row>
    <row r="274" spans="1:20" x14ac:dyDescent="0.25">
      <c r="A274" s="5" t="s">
        <v>6958</v>
      </c>
      <c r="B274" t="s">
        <v>6959</v>
      </c>
      <c r="C274" t="s">
        <v>6960</v>
      </c>
      <c r="D274">
        <v>27.76</v>
      </c>
      <c r="E274">
        <v>29.04</v>
      </c>
      <c r="F274" t="s">
        <v>3390</v>
      </c>
      <c r="G274" t="s">
        <v>6961</v>
      </c>
      <c r="H274">
        <v>26.99</v>
      </c>
      <c r="I274">
        <v>0.04</v>
      </c>
      <c r="J274" t="s">
        <v>6962</v>
      </c>
      <c r="K274" s="8">
        <v>38010000</v>
      </c>
      <c r="L274" s="8">
        <v>6020000</v>
      </c>
      <c r="M274" s="8">
        <v>239990000</v>
      </c>
      <c r="N274" s="8">
        <v>17250000000</v>
      </c>
      <c r="O274" s="6">
        <f t="shared" si="16"/>
        <v>0.19993940352722703</v>
      </c>
      <c r="P274" s="6">
        <f t="shared" si="17"/>
        <v>0.29997829899026535</v>
      </c>
      <c r="Q274" s="6">
        <f t="shared" si="18"/>
        <v>0.10782986065440844</v>
      </c>
      <c r="R274" s="12">
        <f t="shared" si="19"/>
        <v>0.2223259883969006</v>
      </c>
      <c r="T274" s="12">
        <f>MATCH(A274,'[1]Final List'!$A:$A,0)</f>
        <v>296</v>
      </c>
    </row>
    <row r="275" spans="1:20" x14ac:dyDescent="0.25">
      <c r="A275" s="5" t="s">
        <v>6701</v>
      </c>
      <c r="B275" t="s">
        <v>6702</v>
      </c>
      <c r="C275" t="s">
        <v>6703</v>
      </c>
      <c r="D275">
        <v>36.21</v>
      </c>
      <c r="E275">
        <v>34.700000000000003</v>
      </c>
      <c r="F275" t="s">
        <v>973</v>
      </c>
      <c r="G275" t="s">
        <v>6704</v>
      </c>
      <c r="H275">
        <v>16.22</v>
      </c>
      <c r="I275">
        <v>0.03</v>
      </c>
      <c r="J275" t="s">
        <v>6705</v>
      </c>
      <c r="K275" s="8">
        <v>22340000</v>
      </c>
      <c r="L275" s="8">
        <v>3700000</v>
      </c>
      <c r="M275" s="8">
        <v>193410000</v>
      </c>
      <c r="N275" s="8">
        <v>27400000000</v>
      </c>
      <c r="O275" s="6">
        <f t="shared" si="16"/>
        <v>-0.84032502931733255</v>
      </c>
      <c r="P275" s="6">
        <f t="shared" si="17"/>
        <v>0.59995659798053069</v>
      </c>
      <c r="Q275" s="6">
        <f t="shared" si="18"/>
        <v>0.28100598180033337</v>
      </c>
      <c r="R275" s="12">
        <f t="shared" si="19"/>
        <v>0.21621508766689884</v>
      </c>
      <c r="T275" s="12">
        <f>MATCH(A275,'[1]Final List'!$A:$A,0)</f>
        <v>199</v>
      </c>
    </row>
    <row r="276" spans="1:20" x14ac:dyDescent="0.25">
      <c r="A276" s="5" t="s">
        <v>6565</v>
      </c>
      <c r="B276" t="s">
        <v>6566</v>
      </c>
      <c r="C276" t="s">
        <v>6567</v>
      </c>
      <c r="D276">
        <v>36.47</v>
      </c>
      <c r="E276">
        <v>46.98</v>
      </c>
      <c r="F276" t="s">
        <v>5960</v>
      </c>
      <c r="G276" t="s">
        <v>6568</v>
      </c>
      <c r="H276">
        <v>45.22</v>
      </c>
      <c r="I276">
        <v>0.06</v>
      </c>
      <c r="J276" t="s">
        <v>6569</v>
      </c>
      <c r="K276" s="8">
        <v>22240000</v>
      </c>
      <c r="L276" s="8">
        <v>2440000</v>
      </c>
      <c r="M276" s="8">
        <v>174920000</v>
      </c>
      <c r="N276" s="8">
        <v>5200000000</v>
      </c>
      <c r="O276" s="6">
        <f t="shared" si="16"/>
        <v>1.9607584017404416</v>
      </c>
      <c r="P276" s="6">
        <f t="shared" si="17"/>
        <v>-0.29997829899026518</v>
      </c>
      <c r="Q276" s="6">
        <f t="shared" si="18"/>
        <v>-9.7763465435088667E-2</v>
      </c>
      <c r="R276" s="12">
        <f t="shared" si="19"/>
        <v>0.21283349122242914</v>
      </c>
      <c r="T276" s="12">
        <f>MATCH(A276,'[1]Final List'!$A:$A,0)</f>
        <v>583</v>
      </c>
    </row>
    <row r="277" spans="1:20" x14ac:dyDescent="0.25">
      <c r="A277" s="5" t="s">
        <v>6061</v>
      </c>
      <c r="B277" t="s">
        <v>6062</v>
      </c>
      <c r="C277" t="s">
        <v>3452</v>
      </c>
      <c r="D277">
        <v>40.49</v>
      </c>
      <c r="E277">
        <v>40.14</v>
      </c>
      <c r="F277" t="s">
        <v>2612</v>
      </c>
      <c r="G277" t="s">
        <v>6063</v>
      </c>
      <c r="H277">
        <v>19.52</v>
      </c>
      <c r="I277">
        <v>0.03</v>
      </c>
      <c r="J277" t="s">
        <v>6064</v>
      </c>
      <c r="K277" s="8">
        <v>24610000</v>
      </c>
      <c r="L277" s="8">
        <v>2970000</v>
      </c>
      <c r="M277" s="8">
        <v>119250000</v>
      </c>
      <c r="N277" s="8">
        <v>14190000000</v>
      </c>
      <c r="O277" s="6">
        <f t="shared" si="16"/>
        <v>-0.52158105267972366</v>
      </c>
      <c r="P277" s="6">
        <f t="shared" si="17"/>
        <v>0.59995659798053069</v>
      </c>
      <c r="Q277" s="6">
        <f t="shared" si="18"/>
        <v>5.5621099008444863E-2</v>
      </c>
      <c r="R277" s="12">
        <f t="shared" si="19"/>
        <v>0.21234841815685404</v>
      </c>
      <c r="T277" s="12">
        <f>MATCH(A277,'[1]Final List'!$A:$A,0)</f>
        <v>362</v>
      </c>
    </row>
    <row r="278" spans="1:20" x14ac:dyDescent="0.25">
      <c r="A278" s="5" t="s">
        <v>5173</v>
      </c>
      <c r="B278" t="s">
        <v>5174</v>
      </c>
      <c r="C278" t="s">
        <v>2624</v>
      </c>
      <c r="D278">
        <v>57.26</v>
      </c>
      <c r="E278">
        <v>64.849999999999994</v>
      </c>
      <c r="F278" t="s">
        <v>1251</v>
      </c>
      <c r="G278" t="s">
        <v>5175</v>
      </c>
      <c r="H278">
        <v>20.97</v>
      </c>
      <c r="I278">
        <v>0.03</v>
      </c>
      <c r="J278" t="s">
        <v>5176</v>
      </c>
      <c r="K278" s="8">
        <v>14140000</v>
      </c>
      <c r="L278" s="8">
        <v>1340000</v>
      </c>
      <c r="M278" s="8">
        <v>65129999.999999993</v>
      </c>
      <c r="N278" s="8">
        <v>8480000000</v>
      </c>
      <c r="O278" s="6">
        <f t="shared" si="16"/>
        <v>-0.38152688112683503</v>
      </c>
      <c r="P278" s="6">
        <f t="shared" si="17"/>
        <v>0.59995659798053069</v>
      </c>
      <c r="Q278" s="6">
        <f t="shared" si="18"/>
        <v>-4.1801132690395676E-2</v>
      </c>
      <c r="R278" s="12">
        <f t="shared" si="19"/>
        <v>0.21113258295777965</v>
      </c>
      <c r="T278" s="12">
        <f>MATCH(A278,'[1]Final List'!$A:$A,0)</f>
        <v>479</v>
      </c>
    </row>
    <row r="279" spans="1:20" x14ac:dyDescent="0.25">
      <c r="A279" s="5" t="s">
        <v>6584</v>
      </c>
      <c r="B279" t="s">
        <v>6585</v>
      </c>
      <c r="C279" t="s">
        <v>6586</v>
      </c>
      <c r="D279">
        <v>69.11</v>
      </c>
      <c r="E279">
        <v>71.27</v>
      </c>
      <c r="F279" t="s">
        <v>2474</v>
      </c>
      <c r="G279" t="s">
        <v>6587</v>
      </c>
      <c r="H279">
        <v>36.35</v>
      </c>
      <c r="I279">
        <v>0.05</v>
      </c>
      <c r="J279" t="s">
        <v>6588</v>
      </c>
      <c r="K279" s="8">
        <v>35090000</v>
      </c>
      <c r="L279" s="8">
        <v>2370000</v>
      </c>
      <c r="M279" s="8">
        <v>177420000</v>
      </c>
      <c r="N279" s="8">
        <v>8529999999.999999</v>
      </c>
      <c r="O279" s="6">
        <f t="shared" si="16"/>
        <v>1.1040132281720814</v>
      </c>
      <c r="P279" s="6">
        <f t="shared" si="17"/>
        <v>0</v>
      </c>
      <c r="Q279" s="6">
        <f t="shared" si="18"/>
        <v>-4.0948048349775376E-2</v>
      </c>
      <c r="R279" s="12">
        <f t="shared" si="19"/>
        <v>0.20851823112948367</v>
      </c>
      <c r="T279" s="12">
        <f>MATCH(A279,'[1]Final List'!$A:$A,0)</f>
        <v>536</v>
      </c>
    </row>
    <row r="280" spans="1:20" x14ac:dyDescent="0.25">
      <c r="A280" s="5" t="s">
        <v>7871</v>
      </c>
      <c r="B280" t="s">
        <v>7872</v>
      </c>
      <c r="C280" t="s">
        <v>7873</v>
      </c>
      <c r="D280">
        <v>283.37</v>
      </c>
      <c r="E280">
        <v>331.01</v>
      </c>
      <c r="F280" t="s">
        <v>4397</v>
      </c>
      <c r="G280" t="s">
        <v>1848</v>
      </c>
      <c r="H280">
        <v>41.24</v>
      </c>
      <c r="I280">
        <v>7.0000000000000007E-2</v>
      </c>
      <c r="J280" t="s">
        <v>7874</v>
      </c>
      <c r="K280" s="8">
        <v>790150000</v>
      </c>
      <c r="L280" s="8">
        <v>6860000</v>
      </c>
      <c r="M280" s="8">
        <v>1940000000</v>
      </c>
      <c r="N280" s="8">
        <v>47870000000</v>
      </c>
      <c r="O280" s="6">
        <f t="shared" si="16"/>
        <v>1.5763338480987199</v>
      </c>
      <c r="P280" s="6">
        <f t="shared" si="17"/>
        <v>-0.59995659798053069</v>
      </c>
      <c r="Q280" s="6">
        <f t="shared" si="18"/>
        <v>0.63025871085029239</v>
      </c>
      <c r="R280" s="12">
        <f t="shared" si="19"/>
        <v>0.20436608388456634</v>
      </c>
      <c r="T280" s="12">
        <f>MATCH(A280,'[1]Final List'!$A:$A,0)</f>
        <v>111</v>
      </c>
    </row>
    <row r="281" spans="1:20" x14ac:dyDescent="0.25">
      <c r="A281" s="5" t="s">
        <v>3234</v>
      </c>
      <c r="B281" t="s">
        <v>3235</v>
      </c>
      <c r="C281" t="s">
        <v>3236</v>
      </c>
      <c r="D281">
        <v>22.79</v>
      </c>
      <c r="E281">
        <v>34.369999999999997</v>
      </c>
      <c r="F281" t="s">
        <v>3237</v>
      </c>
      <c r="G281" t="s">
        <v>3238</v>
      </c>
      <c r="H281">
        <v>45.38</v>
      </c>
      <c r="I281">
        <v>0.06</v>
      </c>
      <c r="J281" t="s">
        <v>2312</v>
      </c>
      <c r="K281" s="8">
        <v>13160000</v>
      </c>
      <c r="L281" s="8">
        <v>2280000</v>
      </c>
      <c r="M281" s="8">
        <v>21660000</v>
      </c>
      <c r="N281" s="8">
        <v>2160000000</v>
      </c>
      <c r="O281" s="6">
        <f t="shared" si="16"/>
        <v>1.9762126551531747</v>
      </c>
      <c r="P281" s="6">
        <f t="shared" si="17"/>
        <v>-0.29997829899026518</v>
      </c>
      <c r="Q281" s="6">
        <f t="shared" si="18"/>
        <v>-0.14963099334480412</v>
      </c>
      <c r="R281" s="12">
        <f t="shared" si="19"/>
        <v>0.20036408353206112</v>
      </c>
      <c r="T281" s="12" t="e">
        <f>MATCH(A281,'[1]Final List'!$A:$A,0)</f>
        <v>#N/A</v>
      </c>
    </row>
    <row r="282" spans="1:20" x14ac:dyDescent="0.25">
      <c r="A282" s="5" t="s">
        <v>6038</v>
      </c>
      <c r="B282" t="s">
        <v>6039</v>
      </c>
      <c r="C282" t="s">
        <v>4126</v>
      </c>
      <c r="D282">
        <v>23.32</v>
      </c>
      <c r="E282">
        <v>26.03</v>
      </c>
      <c r="F282" t="s">
        <v>1322</v>
      </c>
      <c r="G282" t="s">
        <v>6040</v>
      </c>
      <c r="H282">
        <v>27.47</v>
      </c>
      <c r="I282">
        <v>0.04</v>
      </c>
      <c r="J282" t="s">
        <v>6041</v>
      </c>
      <c r="K282" s="8">
        <v>35880000</v>
      </c>
      <c r="L282" s="8">
        <v>5610000</v>
      </c>
      <c r="M282" s="8">
        <v>116460000</v>
      </c>
      <c r="N282" s="8">
        <v>10750000000</v>
      </c>
      <c r="O282" s="6">
        <f t="shared" si="16"/>
        <v>0.24630216376542469</v>
      </c>
      <c r="P282" s="6">
        <f t="shared" si="17"/>
        <v>0.29997829899026535</v>
      </c>
      <c r="Q282" s="6">
        <f t="shared" si="18"/>
        <v>-3.0711036262331516E-3</v>
      </c>
      <c r="R282" s="12">
        <f t="shared" si="19"/>
        <v>0.19832825116034766</v>
      </c>
      <c r="T282" s="12">
        <f>MATCH(A282,'[1]Final List'!$A:$A,0)</f>
        <v>371</v>
      </c>
    </row>
    <row r="283" spans="1:20" x14ac:dyDescent="0.25">
      <c r="A283" s="5" t="s">
        <v>5947</v>
      </c>
      <c r="B283" t="s">
        <v>5948</v>
      </c>
      <c r="C283" t="s">
        <v>5949</v>
      </c>
      <c r="D283">
        <v>46.9</v>
      </c>
      <c r="E283">
        <v>42.51</v>
      </c>
      <c r="F283" t="s">
        <v>335</v>
      </c>
      <c r="G283" t="s">
        <v>5950</v>
      </c>
      <c r="H283">
        <v>28.68</v>
      </c>
      <c r="I283">
        <v>0.04</v>
      </c>
      <c r="J283" t="s">
        <v>5951</v>
      </c>
      <c r="K283" s="8">
        <v>10400000</v>
      </c>
      <c r="L283" s="8">
        <v>1460000</v>
      </c>
      <c r="M283" s="8">
        <v>109270000</v>
      </c>
      <c r="N283" s="8">
        <v>6140000000</v>
      </c>
      <c r="O283" s="6">
        <f t="shared" si="16"/>
        <v>0.36317495519921467</v>
      </c>
      <c r="P283" s="6">
        <f t="shared" si="17"/>
        <v>0.29997829899026535</v>
      </c>
      <c r="Q283" s="6">
        <f t="shared" si="18"/>
        <v>-8.1725479831426653E-2</v>
      </c>
      <c r="R283" s="12">
        <f t="shared" si="19"/>
        <v>0.1981064965855476</v>
      </c>
      <c r="T283" s="12">
        <f>MATCH(A283,'[1]Final List'!$A:$A,0)</f>
        <v>620</v>
      </c>
    </row>
    <row r="284" spans="1:20" x14ac:dyDescent="0.25">
      <c r="A284" s="5" t="s">
        <v>7114</v>
      </c>
      <c r="B284" t="s">
        <v>7115</v>
      </c>
      <c r="C284" t="s">
        <v>7116</v>
      </c>
      <c r="D284">
        <v>233.02</v>
      </c>
      <c r="E284">
        <v>214.28</v>
      </c>
      <c r="F284" t="s">
        <v>3935</v>
      </c>
      <c r="G284" t="s">
        <v>7117</v>
      </c>
      <c r="H284">
        <v>21.56</v>
      </c>
      <c r="I284">
        <v>0.05</v>
      </c>
      <c r="J284" t="s">
        <v>7118</v>
      </c>
      <c r="K284" s="8">
        <v>53890000</v>
      </c>
      <c r="L284" s="8">
        <v>1330000</v>
      </c>
      <c r="M284" s="8">
        <v>283380000</v>
      </c>
      <c r="N284" s="8">
        <v>62040000000</v>
      </c>
      <c r="O284" s="6">
        <f t="shared" si="16"/>
        <v>-0.32453932166738381</v>
      </c>
      <c r="P284" s="6">
        <f t="shared" si="17"/>
        <v>0</v>
      </c>
      <c r="Q284" s="6">
        <f t="shared" si="18"/>
        <v>0.87202281298209106</v>
      </c>
      <c r="R284" s="12">
        <f t="shared" si="19"/>
        <v>0.19669897956115051</v>
      </c>
      <c r="T284" s="12">
        <f>MATCH(A284,'[1]Final List'!$A:$A,0)</f>
        <v>114</v>
      </c>
    </row>
    <row r="285" spans="1:20" x14ac:dyDescent="0.25">
      <c r="A285" s="5" t="s">
        <v>6924</v>
      </c>
      <c r="B285" t="s">
        <v>6925</v>
      </c>
      <c r="C285" t="s">
        <v>6926</v>
      </c>
      <c r="D285">
        <v>146.04</v>
      </c>
      <c r="E285">
        <v>142.99</v>
      </c>
      <c r="F285" t="s">
        <v>5960</v>
      </c>
      <c r="G285" t="s">
        <v>6927</v>
      </c>
      <c r="H285">
        <v>25.42</v>
      </c>
      <c r="I285">
        <v>0.05</v>
      </c>
      <c r="J285" t="s">
        <v>6928</v>
      </c>
      <c r="K285" s="8">
        <v>94880000</v>
      </c>
      <c r="L285" s="8">
        <v>2440000</v>
      </c>
      <c r="M285" s="8">
        <v>230760000</v>
      </c>
      <c r="N285" s="8">
        <v>47290000000</v>
      </c>
      <c r="O285" s="6">
        <f t="shared" si="16"/>
        <v>4.8294541914789213E-2</v>
      </c>
      <c r="P285" s="6">
        <f t="shared" si="17"/>
        <v>0</v>
      </c>
      <c r="Q285" s="6">
        <f t="shared" si="18"/>
        <v>0.62036293249909669</v>
      </c>
      <c r="R285" s="12">
        <f t="shared" si="19"/>
        <v>0.19576778813268686</v>
      </c>
      <c r="T285" s="12">
        <f>MATCH(A285,'[1]Final List'!$A:$A,0)</f>
        <v>132</v>
      </c>
    </row>
    <row r="286" spans="1:20" x14ac:dyDescent="0.25">
      <c r="A286" s="5" t="s">
        <v>6799</v>
      </c>
      <c r="B286" t="s">
        <v>6800</v>
      </c>
      <c r="C286" t="s">
        <v>6801</v>
      </c>
      <c r="D286">
        <v>61.64</v>
      </c>
      <c r="E286">
        <v>63.82</v>
      </c>
      <c r="F286" t="s">
        <v>2043</v>
      </c>
      <c r="G286" t="s">
        <v>6802</v>
      </c>
      <c r="H286">
        <v>28.1</v>
      </c>
      <c r="I286">
        <v>0.04</v>
      </c>
      <c r="J286" t="s">
        <v>6803</v>
      </c>
      <c r="K286" s="8">
        <v>33750000</v>
      </c>
      <c r="L286" s="8">
        <v>2080000</v>
      </c>
      <c r="M286" s="8">
        <v>205860000</v>
      </c>
      <c r="N286" s="8">
        <v>7640000000</v>
      </c>
      <c r="O286" s="6">
        <f t="shared" si="16"/>
        <v>0.30715328657805935</v>
      </c>
      <c r="P286" s="6">
        <f t="shared" si="17"/>
        <v>0.29997829899026535</v>
      </c>
      <c r="Q286" s="6">
        <f t="shared" si="18"/>
        <v>-5.6132949612817055E-2</v>
      </c>
      <c r="R286" s="12">
        <f t="shared" si="19"/>
        <v>0.19457992192689944</v>
      </c>
      <c r="T286" s="12">
        <f>MATCH(A286,'[1]Final List'!$A:$A,0)</f>
        <v>533</v>
      </c>
    </row>
    <row r="287" spans="1:20" x14ac:dyDescent="0.25">
      <c r="A287" s="5" t="s">
        <v>6033</v>
      </c>
      <c r="B287" t="s">
        <v>6034</v>
      </c>
      <c r="C287" t="s">
        <v>6035</v>
      </c>
      <c r="D287">
        <v>24.33</v>
      </c>
      <c r="E287">
        <v>26.9</v>
      </c>
      <c r="F287" t="s">
        <v>1292</v>
      </c>
      <c r="G287" t="s">
        <v>6036</v>
      </c>
      <c r="H287">
        <v>27.86</v>
      </c>
      <c r="I287">
        <v>0.04</v>
      </c>
      <c r="J287" t="s">
        <v>6037</v>
      </c>
      <c r="K287" s="8">
        <v>31920000</v>
      </c>
      <c r="L287" s="8">
        <v>5420000</v>
      </c>
      <c r="M287" s="8">
        <v>116060000</v>
      </c>
      <c r="N287" s="8">
        <v>8490000000</v>
      </c>
      <c r="O287" s="6">
        <f t="shared" si="16"/>
        <v>0.28397190645896037</v>
      </c>
      <c r="P287" s="6">
        <f t="shared" si="17"/>
        <v>0.29997829899026535</v>
      </c>
      <c r="Q287" s="6">
        <f t="shared" si="18"/>
        <v>-4.1630515822271612E-2</v>
      </c>
      <c r="R287" s="12">
        <f t="shared" si="19"/>
        <v>0.19429437604024324</v>
      </c>
      <c r="T287" s="12">
        <f>MATCH(A287,'[1]Final List'!$A:$A,0)</f>
        <v>486</v>
      </c>
    </row>
    <row r="288" spans="1:20" x14ac:dyDescent="0.25">
      <c r="A288" s="5" t="s">
        <v>7006</v>
      </c>
      <c r="B288" t="s">
        <v>7007</v>
      </c>
      <c r="C288" t="s">
        <v>7008</v>
      </c>
      <c r="D288">
        <v>227.2</v>
      </c>
      <c r="E288">
        <v>214.66</v>
      </c>
      <c r="F288" t="s">
        <v>352</v>
      </c>
      <c r="G288" t="s">
        <v>7009</v>
      </c>
      <c r="H288">
        <v>22.44</v>
      </c>
      <c r="I288">
        <v>0.05</v>
      </c>
      <c r="J288" t="s">
        <v>7010</v>
      </c>
      <c r="K288" s="8">
        <v>83220000</v>
      </c>
      <c r="L288" s="8">
        <v>1600000</v>
      </c>
      <c r="M288" s="8">
        <v>251700000</v>
      </c>
      <c r="N288" s="8">
        <v>58130000000</v>
      </c>
      <c r="O288" s="6">
        <f t="shared" si="16"/>
        <v>-0.23954092789735454</v>
      </c>
      <c r="P288" s="6">
        <f t="shared" si="17"/>
        <v>0</v>
      </c>
      <c r="Q288" s="6">
        <f t="shared" si="18"/>
        <v>0.805311617545582</v>
      </c>
      <c r="R288" s="12">
        <f t="shared" si="19"/>
        <v>0.19368529968420367</v>
      </c>
      <c r="T288" s="12">
        <f>MATCH(A288,'[1]Final List'!$A:$A,0)</f>
        <v>97</v>
      </c>
    </row>
    <row r="289" spans="1:20" x14ac:dyDescent="0.25">
      <c r="A289" s="5" t="s">
        <v>5910</v>
      </c>
      <c r="B289" t="s">
        <v>5911</v>
      </c>
      <c r="C289" t="s">
        <v>5912</v>
      </c>
      <c r="D289">
        <v>36.5</v>
      </c>
      <c r="E289">
        <v>35.630000000000003</v>
      </c>
      <c r="F289" t="s">
        <v>1724</v>
      </c>
      <c r="G289" t="s">
        <v>5913</v>
      </c>
      <c r="H289">
        <v>18.440000000000001</v>
      </c>
      <c r="I289">
        <v>0.03</v>
      </c>
      <c r="J289" t="s">
        <v>5914</v>
      </c>
      <c r="K289" s="8">
        <v>29120000</v>
      </c>
      <c r="L289" s="8">
        <v>3200000</v>
      </c>
      <c r="M289" s="8">
        <v>105380000</v>
      </c>
      <c r="N289" s="8">
        <v>14360000000</v>
      </c>
      <c r="O289" s="6">
        <f t="shared" si="16"/>
        <v>-0.62589726321566819</v>
      </c>
      <c r="P289" s="6">
        <f t="shared" si="17"/>
        <v>0.59995659798053069</v>
      </c>
      <c r="Q289" s="6">
        <f t="shared" si="18"/>
        <v>5.8521585766553946E-2</v>
      </c>
      <c r="R289" s="12">
        <f t="shared" si="19"/>
        <v>0.19235532207709788</v>
      </c>
      <c r="T289" s="12">
        <f>MATCH(A289,'[1]Final List'!$A:$A,0)</f>
        <v>359</v>
      </c>
    </row>
    <row r="290" spans="1:20" x14ac:dyDescent="0.25">
      <c r="A290" s="5" t="s">
        <v>5997</v>
      </c>
      <c r="B290" t="s">
        <v>5998</v>
      </c>
      <c r="C290" t="s">
        <v>5999</v>
      </c>
      <c r="D290">
        <v>60.41</v>
      </c>
      <c r="E290">
        <v>64.14</v>
      </c>
      <c r="F290" t="s">
        <v>550</v>
      </c>
      <c r="G290" t="s">
        <v>6000</v>
      </c>
      <c r="H290">
        <v>16.350000000000001</v>
      </c>
      <c r="I290">
        <v>0.03</v>
      </c>
      <c r="J290" t="s">
        <v>5962</v>
      </c>
      <c r="K290" s="8">
        <v>25840000</v>
      </c>
      <c r="L290" s="8">
        <v>2220000</v>
      </c>
      <c r="M290" s="8">
        <v>113820000</v>
      </c>
      <c r="N290" s="8">
        <v>22240000000</v>
      </c>
      <c r="O290" s="6">
        <f t="shared" si="16"/>
        <v>-0.82776844841948705</v>
      </c>
      <c r="P290" s="6">
        <f t="shared" si="17"/>
        <v>0.59995659798053069</v>
      </c>
      <c r="Q290" s="6">
        <f t="shared" si="18"/>
        <v>0.19296767784831637</v>
      </c>
      <c r="R290" s="12">
        <f t="shared" si="19"/>
        <v>0.19231491266086284</v>
      </c>
      <c r="T290" s="12">
        <f>MATCH(A290,'[1]Final List'!$A:$A,0)</f>
        <v>217</v>
      </c>
    </row>
    <row r="291" spans="1:20" x14ac:dyDescent="0.25">
      <c r="A291" s="5" t="s">
        <v>5481</v>
      </c>
      <c r="B291" t="s">
        <v>5482</v>
      </c>
      <c r="C291" t="s">
        <v>5483</v>
      </c>
      <c r="D291">
        <v>20.74</v>
      </c>
      <c r="E291">
        <v>26.53</v>
      </c>
      <c r="F291" t="s">
        <v>2151</v>
      </c>
      <c r="G291" t="s">
        <v>5484</v>
      </c>
      <c r="H291">
        <v>51.63</v>
      </c>
      <c r="I291">
        <v>7.0000000000000007E-2</v>
      </c>
      <c r="J291" t="s">
        <v>4820</v>
      </c>
      <c r="K291" s="8">
        <v>23900000</v>
      </c>
      <c r="L291" s="8">
        <v>2940000</v>
      </c>
      <c r="M291" s="8">
        <v>79510000</v>
      </c>
      <c r="N291" s="8">
        <v>6150000000</v>
      </c>
      <c r="O291" s="6">
        <f t="shared" si="16"/>
        <v>2.5798944290880397</v>
      </c>
      <c r="P291" s="6">
        <f t="shared" si="17"/>
        <v>-0.59995659798053069</v>
      </c>
      <c r="Q291" s="6">
        <f t="shared" si="18"/>
        <v>-8.1554862963302582E-2</v>
      </c>
      <c r="R291" s="12">
        <f t="shared" si="19"/>
        <v>0.19153412793835187</v>
      </c>
      <c r="T291" s="12">
        <f>MATCH(A291,'[1]Final List'!$A:$A,0)</f>
        <v>540</v>
      </c>
    </row>
    <row r="292" spans="1:20" x14ac:dyDescent="0.25">
      <c r="A292" s="5" t="s">
        <v>5521</v>
      </c>
      <c r="B292" t="s">
        <v>5522</v>
      </c>
      <c r="C292" t="s">
        <v>5523</v>
      </c>
      <c r="D292">
        <v>34.75</v>
      </c>
      <c r="E292">
        <v>33.67</v>
      </c>
      <c r="F292" t="s">
        <v>2474</v>
      </c>
      <c r="G292" t="s">
        <v>5524</v>
      </c>
      <c r="H292">
        <v>18.239999999999998</v>
      </c>
      <c r="I292">
        <v>0.03</v>
      </c>
      <c r="J292" t="s">
        <v>5525</v>
      </c>
      <c r="K292" s="8">
        <v>16079999.999999998</v>
      </c>
      <c r="L292" s="8">
        <v>2370000</v>
      </c>
      <c r="M292" s="8">
        <v>81990000</v>
      </c>
      <c r="N292" s="8">
        <v>14490000000</v>
      </c>
      <c r="O292" s="6">
        <f t="shared" si="16"/>
        <v>-0.64521507998158412</v>
      </c>
      <c r="P292" s="6">
        <f t="shared" si="17"/>
        <v>0.59995659798053069</v>
      </c>
      <c r="Q292" s="6">
        <f t="shared" si="18"/>
        <v>6.073960505216678E-2</v>
      </c>
      <c r="R292" s="12">
        <f t="shared" si="19"/>
        <v>0.18915716450959857</v>
      </c>
      <c r="T292" s="12">
        <f>MATCH(A292,'[1]Final List'!$A:$A,0)</f>
        <v>368</v>
      </c>
    </row>
    <row r="293" spans="1:20" x14ac:dyDescent="0.25">
      <c r="A293" s="5" t="s">
        <v>4774</v>
      </c>
      <c r="B293" t="s">
        <v>4775</v>
      </c>
      <c r="C293" t="s">
        <v>2946</v>
      </c>
      <c r="D293">
        <v>65.709999999999994</v>
      </c>
      <c r="E293">
        <v>65.62</v>
      </c>
      <c r="F293" t="s">
        <v>358</v>
      </c>
      <c r="G293" t="s">
        <v>4776</v>
      </c>
      <c r="H293">
        <v>16.329999999999998</v>
      </c>
      <c r="I293">
        <v>0.03</v>
      </c>
      <c r="J293" t="s">
        <v>4777</v>
      </c>
      <c r="K293" s="8">
        <v>18160000</v>
      </c>
      <c r="L293" s="8">
        <v>1610000</v>
      </c>
      <c r="M293" s="8">
        <v>51440000</v>
      </c>
      <c r="N293" s="8">
        <v>21660000000</v>
      </c>
      <c r="O293" s="6">
        <f t="shared" si="16"/>
        <v>-0.82970023009607896</v>
      </c>
      <c r="P293" s="6">
        <f t="shared" si="17"/>
        <v>0.59995659798053069</v>
      </c>
      <c r="Q293" s="6">
        <f t="shared" si="18"/>
        <v>0.18307189949712066</v>
      </c>
      <c r="R293" s="12">
        <f t="shared" si="19"/>
        <v>0.18895982282018575</v>
      </c>
      <c r="T293" s="12">
        <f>MATCH(A293,'[1]Final List'!$A:$A,0)</f>
        <v>267</v>
      </c>
    </row>
    <row r="294" spans="1:20" x14ac:dyDescent="0.25">
      <c r="A294" s="5" t="s">
        <v>7412</v>
      </c>
      <c r="B294" t="s">
        <v>7413</v>
      </c>
      <c r="C294" t="s">
        <v>7414</v>
      </c>
      <c r="D294">
        <v>119.6</v>
      </c>
      <c r="E294">
        <v>116.82</v>
      </c>
      <c r="F294" t="s">
        <v>7415</v>
      </c>
      <c r="G294" t="s">
        <v>7416</v>
      </c>
      <c r="H294">
        <v>27.86</v>
      </c>
      <c r="I294">
        <v>0.05</v>
      </c>
      <c r="J294" t="s">
        <v>7417</v>
      </c>
      <c r="K294" s="8">
        <v>104030000</v>
      </c>
      <c r="L294" s="8">
        <v>3590000</v>
      </c>
      <c r="M294" s="8">
        <v>406410000</v>
      </c>
      <c r="N294" s="8">
        <v>36680000000</v>
      </c>
      <c r="O294" s="6">
        <f t="shared" si="16"/>
        <v>0.28397190645896037</v>
      </c>
      <c r="P294" s="6">
        <f t="shared" si="17"/>
        <v>0</v>
      </c>
      <c r="Q294" s="6">
        <f t="shared" si="18"/>
        <v>0.43933843541946477</v>
      </c>
      <c r="R294" s="12">
        <f t="shared" si="19"/>
        <v>0.1885959119176315</v>
      </c>
      <c r="T294" s="12">
        <f>MATCH(A294,'[1]Final List'!$A:$A,0)</f>
        <v>170</v>
      </c>
    </row>
    <row r="295" spans="1:20" x14ac:dyDescent="0.25">
      <c r="A295" s="5" t="s">
        <v>5915</v>
      </c>
      <c r="B295" t="s">
        <v>5916</v>
      </c>
      <c r="C295" t="s">
        <v>5917</v>
      </c>
      <c r="D295">
        <v>39</v>
      </c>
      <c r="E295">
        <v>36.92</v>
      </c>
      <c r="F295" t="s">
        <v>1973</v>
      </c>
      <c r="G295" t="s">
        <v>5918</v>
      </c>
      <c r="H295">
        <v>34.99</v>
      </c>
      <c r="I295">
        <v>0.05</v>
      </c>
      <c r="J295" t="s">
        <v>5909</v>
      </c>
      <c r="K295" s="8">
        <v>33810000</v>
      </c>
      <c r="L295" s="8">
        <v>3290000</v>
      </c>
      <c r="M295" s="8">
        <v>105640000</v>
      </c>
      <c r="N295" s="8">
        <v>9100000000</v>
      </c>
      <c r="O295" s="6">
        <f t="shared" si="16"/>
        <v>0.97265207416385469</v>
      </c>
      <c r="P295" s="6">
        <f t="shared" si="17"/>
        <v>0</v>
      </c>
      <c r="Q295" s="6">
        <f t="shared" si="18"/>
        <v>-3.1222886866703711E-2</v>
      </c>
      <c r="R295" s="12">
        <f t="shared" si="19"/>
        <v>0.18516354877275984</v>
      </c>
      <c r="T295" s="12">
        <f>MATCH(A295,'[1]Final List'!$A:$A,0)</f>
        <v>511</v>
      </c>
    </row>
    <row r="296" spans="1:20" x14ac:dyDescent="0.25">
      <c r="A296" s="5" t="s">
        <v>4999</v>
      </c>
      <c r="B296" t="s">
        <v>5000</v>
      </c>
      <c r="C296" t="s">
        <v>5001</v>
      </c>
      <c r="D296">
        <v>27.26</v>
      </c>
      <c r="E296">
        <v>28.55</v>
      </c>
      <c r="F296" t="s">
        <v>603</v>
      </c>
      <c r="G296" t="s">
        <v>5002</v>
      </c>
      <c r="H296">
        <v>28.38</v>
      </c>
      <c r="I296">
        <v>0.04</v>
      </c>
      <c r="J296" t="s">
        <v>3941</v>
      </c>
      <c r="K296" s="8">
        <v>13850000</v>
      </c>
      <c r="L296" s="8">
        <v>2340000</v>
      </c>
      <c r="M296" s="8">
        <v>58360000</v>
      </c>
      <c r="N296" s="8">
        <v>4670000000</v>
      </c>
      <c r="O296" s="6">
        <f t="shared" si="16"/>
        <v>0.33419823005034105</v>
      </c>
      <c r="P296" s="6">
        <f t="shared" si="17"/>
        <v>0.29997829899026535</v>
      </c>
      <c r="Q296" s="6">
        <f t="shared" si="18"/>
        <v>-0.10680615944566406</v>
      </c>
      <c r="R296" s="12">
        <f t="shared" si="19"/>
        <v>0.18478694767150167</v>
      </c>
      <c r="T296" s="12">
        <f>MATCH(A296,'[1]Final List'!$A:$A,0)</f>
        <v>623</v>
      </c>
    </row>
    <row r="297" spans="1:20" x14ac:dyDescent="0.25">
      <c r="A297" s="5" t="s">
        <v>5636</v>
      </c>
      <c r="B297" t="s">
        <v>5637</v>
      </c>
      <c r="C297" t="s">
        <v>5638</v>
      </c>
      <c r="D297">
        <v>41.01</v>
      </c>
      <c r="E297">
        <v>47.65</v>
      </c>
      <c r="F297" t="s">
        <v>1602</v>
      </c>
      <c r="G297" t="s">
        <v>5639</v>
      </c>
      <c r="H297">
        <v>27.6</v>
      </c>
      <c r="I297">
        <v>0.04</v>
      </c>
      <c r="J297" t="s">
        <v>3590</v>
      </c>
      <c r="K297" s="8">
        <v>25790000</v>
      </c>
      <c r="L297" s="8">
        <v>2530000</v>
      </c>
      <c r="M297" s="8">
        <v>88460000</v>
      </c>
      <c r="N297" s="8">
        <v>6880000000</v>
      </c>
      <c r="O297" s="6">
        <f t="shared" si="16"/>
        <v>0.25885874466327013</v>
      </c>
      <c r="P297" s="6">
        <f t="shared" si="17"/>
        <v>0.29997829899026535</v>
      </c>
      <c r="Q297" s="6">
        <f t="shared" si="18"/>
        <v>-6.9099831590245922E-2</v>
      </c>
      <c r="R297" s="12">
        <f t="shared" si="19"/>
        <v>0.18103094895071295</v>
      </c>
      <c r="T297" s="12">
        <f>MATCH(A297,'[1]Final List'!$A:$A,0)</f>
        <v>528</v>
      </c>
    </row>
    <row r="298" spans="1:20" x14ac:dyDescent="0.25">
      <c r="A298" s="5" t="s">
        <v>5433</v>
      </c>
      <c r="B298" t="s">
        <v>5434</v>
      </c>
      <c r="C298" t="s">
        <v>5435</v>
      </c>
      <c r="D298">
        <v>72.22</v>
      </c>
      <c r="E298">
        <v>74.7</v>
      </c>
      <c r="F298" t="s">
        <v>1140</v>
      </c>
      <c r="G298" t="s">
        <v>5436</v>
      </c>
      <c r="H298">
        <v>25.21</v>
      </c>
      <c r="I298">
        <v>0.04</v>
      </c>
      <c r="J298" t="s">
        <v>3195</v>
      </c>
      <c r="K298" s="8">
        <v>20010000</v>
      </c>
      <c r="L298" s="8">
        <v>1400000</v>
      </c>
      <c r="M298" s="8">
        <v>76260000</v>
      </c>
      <c r="N298" s="8">
        <v>15790000000</v>
      </c>
      <c r="O298" s="6">
        <f t="shared" si="16"/>
        <v>2.8010834310577659E-2</v>
      </c>
      <c r="P298" s="6">
        <f t="shared" si="17"/>
        <v>0.29997829899026535</v>
      </c>
      <c r="Q298" s="6">
        <f t="shared" si="18"/>
        <v>8.2919797908295095E-2</v>
      </c>
      <c r="R298" s="12">
        <f t="shared" si="19"/>
        <v>0.18046725572973674</v>
      </c>
      <c r="T298" s="12">
        <f>MATCH(A298,'[1]Final List'!$A:$A,0)</f>
        <v>318</v>
      </c>
    </row>
    <row r="299" spans="1:20" x14ac:dyDescent="0.25">
      <c r="A299" s="5" t="s">
        <v>4857</v>
      </c>
      <c r="B299" t="s">
        <v>4858</v>
      </c>
      <c r="C299" t="s">
        <v>4859</v>
      </c>
      <c r="D299">
        <v>41.47</v>
      </c>
      <c r="E299">
        <v>44.17</v>
      </c>
      <c r="F299" t="s">
        <v>585</v>
      </c>
      <c r="G299" t="s">
        <v>4860</v>
      </c>
      <c r="H299">
        <v>27.61</v>
      </c>
      <c r="I299">
        <v>0.04</v>
      </c>
      <c r="J299" t="s">
        <v>3696</v>
      </c>
      <c r="K299" s="8">
        <v>21040000</v>
      </c>
      <c r="L299" s="8">
        <v>2290000</v>
      </c>
      <c r="M299" s="8">
        <v>53580000</v>
      </c>
      <c r="N299" s="8">
        <v>6300000000</v>
      </c>
      <c r="O299" s="6">
        <f t="shared" si="16"/>
        <v>0.25982463550156576</v>
      </c>
      <c r="P299" s="6">
        <f t="shared" si="17"/>
        <v>0.29997829899026535</v>
      </c>
      <c r="Q299" s="6">
        <f t="shared" si="18"/>
        <v>-7.8995609941441627E-2</v>
      </c>
      <c r="R299" s="12">
        <f t="shared" si="19"/>
        <v>0.17825539361301335</v>
      </c>
      <c r="T299" s="12">
        <f>MATCH(A299,'[1]Final List'!$A:$A,0)</f>
        <v>555</v>
      </c>
    </row>
    <row r="300" spans="1:20" x14ac:dyDescent="0.25">
      <c r="A300" s="5" t="s">
        <v>6029</v>
      </c>
      <c r="B300" t="s">
        <v>6030</v>
      </c>
      <c r="C300" t="s">
        <v>4209</v>
      </c>
      <c r="D300">
        <v>61.36</v>
      </c>
      <c r="E300">
        <v>67.47</v>
      </c>
      <c r="F300" t="s">
        <v>1296</v>
      </c>
      <c r="G300" t="s">
        <v>6031</v>
      </c>
      <c r="H300">
        <v>26.24</v>
      </c>
      <c r="I300">
        <v>0.04</v>
      </c>
      <c r="J300" t="s">
        <v>6032</v>
      </c>
      <c r="K300" s="8">
        <v>37130000</v>
      </c>
      <c r="L300" s="8">
        <v>2150000</v>
      </c>
      <c r="M300" s="8">
        <v>116040000</v>
      </c>
      <c r="N300" s="8">
        <v>11450000000</v>
      </c>
      <c r="O300" s="6">
        <f t="shared" si="16"/>
        <v>0.12749759065504321</v>
      </c>
      <c r="P300" s="6">
        <f t="shared" si="17"/>
        <v>0.29997829899026535</v>
      </c>
      <c r="Q300" s="6">
        <f t="shared" si="18"/>
        <v>8.8720771424513276E-3</v>
      </c>
      <c r="R300" s="12">
        <f t="shared" si="19"/>
        <v>0.17815029076887673</v>
      </c>
      <c r="T300" s="12">
        <f>MATCH(A300,'[1]Final List'!$A:$A,0)</f>
        <v>374</v>
      </c>
    </row>
    <row r="301" spans="1:20" x14ac:dyDescent="0.25">
      <c r="A301" s="5" t="s">
        <v>7426</v>
      </c>
      <c r="B301" t="s">
        <v>7427</v>
      </c>
      <c r="C301" t="s">
        <v>7428</v>
      </c>
      <c r="D301">
        <v>138.19999999999999</v>
      </c>
      <c r="E301">
        <v>141.30000000000001</v>
      </c>
      <c r="F301" t="s">
        <v>7429</v>
      </c>
      <c r="G301" t="s">
        <v>7430</v>
      </c>
      <c r="H301">
        <v>20.84</v>
      </c>
      <c r="I301">
        <v>0.05</v>
      </c>
      <c r="J301" t="s">
        <v>7431</v>
      </c>
      <c r="K301" s="8">
        <v>70400000</v>
      </c>
      <c r="L301" s="8">
        <v>2500000</v>
      </c>
      <c r="M301" s="8">
        <v>411690000</v>
      </c>
      <c r="N301" s="8">
        <v>61030000000</v>
      </c>
      <c r="O301" s="6">
        <f t="shared" si="16"/>
        <v>-0.39408346202468014</v>
      </c>
      <c r="P301" s="6">
        <f t="shared" si="17"/>
        <v>0</v>
      </c>
      <c r="Q301" s="6">
        <f t="shared" si="18"/>
        <v>0.85479050930156053</v>
      </c>
      <c r="R301" s="12">
        <f t="shared" si="19"/>
        <v>0.17762046038553209</v>
      </c>
      <c r="T301" s="12">
        <f>MATCH(A301,'[1]Final List'!$A:$A,0)</f>
        <v>78</v>
      </c>
    </row>
    <row r="302" spans="1:20" x14ac:dyDescent="0.25">
      <c r="A302" s="5" t="s">
        <v>5760</v>
      </c>
      <c r="B302" t="s">
        <v>5761</v>
      </c>
      <c r="C302" t="s">
        <v>3936</v>
      </c>
      <c r="D302">
        <v>56.75</v>
      </c>
      <c r="E302">
        <v>55.93</v>
      </c>
      <c r="F302" t="s">
        <v>482</v>
      </c>
      <c r="G302" t="s">
        <v>5762</v>
      </c>
      <c r="H302">
        <v>25.75</v>
      </c>
      <c r="I302">
        <v>0.04</v>
      </c>
      <c r="J302" t="s">
        <v>5763</v>
      </c>
      <c r="K302" s="8">
        <v>32729999.999999996</v>
      </c>
      <c r="L302" s="8">
        <v>2000000</v>
      </c>
      <c r="M302" s="8">
        <v>94620000</v>
      </c>
      <c r="N302" s="8">
        <v>12710000000</v>
      </c>
      <c r="O302" s="6">
        <f t="shared" si="16"/>
        <v>8.0168939578549925E-2</v>
      </c>
      <c r="P302" s="6">
        <f t="shared" si="17"/>
        <v>0.29997829899026535</v>
      </c>
      <c r="Q302" s="6">
        <f t="shared" si="18"/>
        <v>3.036980252608339E-2</v>
      </c>
      <c r="R302" s="12">
        <f t="shared" si="19"/>
        <v>0.17513387816866766</v>
      </c>
      <c r="T302" s="12">
        <f>MATCH(A302,'[1]Final List'!$A:$A,0)</f>
        <v>390</v>
      </c>
    </row>
    <row r="303" spans="1:20" x14ac:dyDescent="0.25">
      <c r="A303" s="5" t="s">
        <v>5651</v>
      </c>
      <c r="B303" t="s">
        <v>5652</v>
      </c>
      <c r="C303" t="s">
        <v>5653</v>
      </c>
      <c r="D303">
        <v>49.13</v>
      </c>
      <c r="E303">
        <v>54.64</v>
      </c>
      <c r="F303" t="s">
        <v>5654</v>
      </c>
      <c r="G303" t="s">
        <v>5655</v>
      </c>
      <c r="H303">
        <v>17.649999999999999</v>
      </c>
      <c r="I303">
        <v>0.03</v>
      </c>
      <c r="J303" t="s">
        <v>5656</v>
      </c>
      <c r="K303" s="8">
        <v>23540000</v>
      </c>
      <c r="L303" s="8">
        <v>1990000</v>
      </c>
      <c r="M303" s="8">
        <v>89140000</v>
      </c>
      <c r="N303" s="8">
        <v>13970000000</v>
      </c>
      <c r="O303" s="6">
        <f t="shared" si="16"/>
        <v>-0.70220263944103545</v>
      </c>
      <c r="P303" s="6">
        <f t="shared" si="17"/>
        <v>0.59995659798053069</v>
      </c>
      <c r="Q303" s="6">
        <f t="shared" si="18"/>
        <v>5.1867527909715452E-2</v>
      </c>
      <c r="R303" s="12">
        <f t="shared" si="19"/>
        <v>0.17509802947497288</v>
      </c>
      <c r="T303" s="12">
        <f>MATCH(A303,'[1]Final List'!$A:$A,0)</f>
        <v>323</v>
      </c>
    </row>
    <row r="304" spans="1:20" x14ac:dyDescent="0.25">
      <c r="A304" s="5" t="s">
        <v>6250</v>
      </c>
      <c r="B304" t="s">
        <v>6251</v>
      </c>
      <c r="C304" t="s">
        <v>6252</v>
      </c>
      <c r="D304">
        <v>82.4</v>
      </c>
      <c r="E304">
        <v>87.16</v>
      </c>
      <c r="F304" t="s">
        <v>1357</v>
      </c>
      <c r="G304" t="s">
        <v>6253</v>
      </c>
      <c r="H304">
        <v>26.14</v>
      </c>
      <c r="I304">
        <v>0.04</v>
      </c>
      <c r="J304" t="s">
        <v>3902</v>
      </c>
      <c r="K304" s="8">
        <v>24040000</v>
      </c>
      <c r="L304" s="8">
        <v>1320000</v>
      </c>
      <c r="M304" s="8">
        <v>131449999.99999999</v>
      </c>
      <c r="N304" s="8">
        <v>11080000000</v>
      </c>
      <c r="O304" s="6">
        <f t="shared" si="16"/>
        <v>0.11783868227208556</v>
      </c>
      <c r="P304" s="6">
        <f t="shared" si="17"/>
        <v>0.29997829899026535</v>
      </c>
      <c r="Q304" s="6">
        <f t="shared" si="18"/>
        <v>2.5592530218609597E-3</v>
      </c>
      <c r="R304" s="12">
        <f t="shared" si="19"/>
        <v>0.17432466185610809</v>
      </c>
      <c r="T304" s="12">
        <f>MATCH(A304,'[1]Final List'!$A:$A,0)</f>
        <v>393</v>
      </c>
    </row>
    <row r="305" spans="1:20" x14ac:dyDescent="0.25">
      <c r="A305" s="5" t="s">
        <v>7526</v>
      </c>
      <c r="B305" t="s">
        <v>7527</v>
      </c>
      <c r="C305" t="s">
        <v>7528</v>
      </c>
      <c r="D305">
        <v>98.61</v>
      </c>
      <c r="E305">
        <v>95.88</v>
      </c>
      <c r="F305" t="s">
        <v>550</v>
      </c>
      <c r="G305" t="s">
        <v>7529</v>
      </c>
      <c r="H305">
        <v>19.75</v>
      </c>
      <c r="I305">
        <v>0.04</v>
      </c>
      <c r="J305" t="s">
        <v>7530</v>
      </c>
      <c r="K305" s="8">
        <v>40280000</v>
      </c>
      <c r="L305" s="8">
        <v>2220000</v>
      </c>
      <c r="M305" s="8">
        <v>474520000</v>
      </c>
      <c r="N305" s="8">
        <v>34820000000</v>
      </c>
      <c r="O305" s="6">
        <f t="shared" si="16"/>
        <v>-0.49936556339892058</v>
      </c>
      <c r="P305" s="6">
        <f t="shared" si="17"/>
        <v>0.29997829899026535</v>
      </c>
      <c r="Q305" s="6">
        <f t="shared" si="18"/>
        <v>0.40760369794838885</v>
      </c>
      <c r="R305" s="12">
        <f t="shared" si="19"/>
        <v>0.17239714619986521</v>
      </c>
      <c r="T305" s="12">
        <f>MATCH(A305,'[1]Final List'!$A:$A,0)</f>
        <v>161</v>
      </c>
    </row>
    <row r="306" spans="1:20" x14ac:dyDescent="0.25">
      <c r="A306" s="5" t="s">
        <v>4910</v>
      </c>
      <c r="B306" t="s">
        <v>4911</v>
      </c>
      <c r="C306" t="s">
        <v>4912</v>
      </c>
      <c r="D306">
        <v>58.09</v>
      </c>
      <c r="E306">
        <v>57.67</v>
      </c>
      <c r="F306" t="s">
        <v>233</v>
      </c>
      <c r="G306" t="s">
        <v>4913</v>
      </c>
      <c r="H306">
        <v>18.309999999999999</v>
      </c>
      <c r="I306">
        <v>0.03</v>
      </c>
      <c r="J306" t="s">
        <v>4914</v>
      </c>
      <c r="K306" s="8">
        <v>11860000</v>
      </c>
      <c r="L306" s="8">
        <v>1140000</v>
      </c>
      <c r="M306" s="8">
        <v>55510000</v>
      </c>
      <c r="N306" s="8">
        <v>10950000000</v>
      </c>
      <c r="O306" s="6">
        <f t="shared" si="16"/>
        <v>-0.63845384411351369</v>
      </c>
      <c r="P306" s="6">
        <f t="shared" si="17"/>
        <v>0.59995659798053069</v>
      </c>
      <c r="Q306" s="6">
        <f t="shared" si="18"/>
        <v>3.4123373624812798E-4</v>
      </c>
      <c r="R306" s="12">
        <f t="shared" si="19"/>
        <v>0.17238990028843704</v>
      </c>
      <c r="T306" s="12">
        <f>MATCH(A306,'[1]Final List'!$A:$A,0)</f>
        <v>427</v>
      </c>
    </row>
    <row r="307" spans="1:20" x14ac:dyDescent="0.25">
      <c r="A307" s="5" t="s">
        <v>7697</v>
      </c>
      <c r="B307" t="s">
        <v>7698</v>
      </c>
      <c r="C307" t="s">
        <v>7699</v>
      </c>
      <c r="D307">
        <v>159.88999999999999</v>
      </c>
      <c r="E307">
        <v>188.44</v>
      </c>
      <c r="F307" t="s">
        <v>7700</v>
      </c>
      <c r="G307" t="s">
        <v>7701</v>
      </c>
      <c r="H307">
        <v>29.84</v>
      </c>
      <c r="I307">
        <v>0.06</v>
      </c>
      <c r="J307" t="s">
        <v>7702</v>
      </c>
      <c r="K307" s="8">
        <v>156480000</v>
      </c>
      <c r="L307" s="8">
        <v>3370000</v>
      </c>
      <c r="M307" s="8">
        <v>724840000</v>
      </c>
      <c r="N307" s="8">
        <v>55280000000</v>
      </c>
      <c r="O307" s="6">
        <f t="shared" si="16"/>
        <v>0.47521829244152564</v>
      </c>
      <c r="P307" s="6">
        <f t="shared" si="17"/>
        <v>-0.29997829899026518</v>
      </c>
      <c r="Q307" s="6">
        <f t="shared" si="18"/>
        <v>0.75668581013022373</v>
      </c>
      <c r="R307" s="12">
        <f t="shared" si="19"/>
        <v>0.17206025203223968</v>
      </c>
      <c r="T307" s="12">
        <f>MATCH(A307,'[1]Final List'!$A:$A,0)</f>
        <v>94</v>
      </c>
    </row>
    <row r="308" spans="1:20" x14ac:dyDescent="0.25">
      <c r="A308" s="5" t="s">
        <v>6431</v>
      </c>
      <c r="B308" t="s">
        <v>6432</v>
      </c>
      <c r="C308" t="s">
        <v>6433</v>
      </c>
      <c r="D308">
        <v>68.349999999999994</v>
      </c>
      <c r="E308">
        <v>52.52</v>
      </c>
      <c r="F308" t="s">
        <v>793</v>
      </c>
      <c r="G308" t="s">
        <v>6434</v>
      </c>
      <c r="H308">
        <v>31.72</v>
      </c>
      <c r="I308">
        <v>0.05</v>
      </c>
      <c r="J308" t="s">
        <v>6435</v>
      </c>
      <c r="K308" s="8">
        <v>39360000</v>
      </c>
      <c r="L308" s="8">
        <v>3040000</v>
      </c>
      <c r="M308" s="8">
        <v>154090000</v>
      </c>
      <c r="N308" s="8">
        <v>18310000000</v>
      </c>
      <c r="O308" s="6">
        <f t="shared" si="16"/>
        <v>0.65680577004113294</v>
      </c>
      <c r="P308" s="6">
        <f t="shared" si="17"/>
        <v>0</v>
      </c>
      <c r="Q308" s="6">
        <f t="shared" si="18"/>
        <v>0.12591524867555923</v>
      </c>
      <c r="R308" s="12">
        <f t="shared" si="19"/>
        <v>0.16913572861089438</v>
      </c>
      <c r="T308" s="12">
        <f>MATCH(A308,'[1]Final List'!$A:$A,0)</f>
        <v>394</v>
      </c>
    </row>
    <row r="309" spans="1:20" x14ac:dyDescent="0.25">
      <c r="A309" s="5" t="s">
        <v>5429</v>
      </c>
      <c r="B309" t="s">
        <v>5430</v>
      </c>
      <c r="C309" t="s">
        <v>2925</v>
      </c>
      <c r="D309">
        <v>56.63</v>
      </c>
      <c r="E309">
        <v>58.3</v>
      </c>
      <c r="F309" t="s">
        <v>1082</v>
      </c>
      <c r="G309" t="s">
        <v>5431</v>
      </c>
      <c r="H309">
        <v>17.329999999999998</v>
      </c>
      <c r="I309">
        <v>0.03</v>
      </c>
      <c r="J309" t="s">
        <v>5432</v>
      </c>
      <c r="K309" s="8">
        <v>17950000</v>
      </c>
      <c r="L309" s="8">
        <v>1580000</v>
      </c>
      <c r="M309" s="8">
        <v>75850000</v>
      </c>
      <c r="N309" s="8">
        <v>13740000000</v>
      </c>
      <c r="O309" s="6">
        <f t="shared" si="16"/>
        <v>-0.73311114626650054</v>
      </c>
      <c r="P309" s="6">
        <f t="shared" si="17"/>
        <v>0.59995659798053069</v>
      </c>
      <c r="Q309" s="6">
        <f t="shared" si="18"/>
        <v>4.7943339942861977E-2</v>
      </c>
      <c r="R309" s="12">
        <f t="shared" si="19"/>
        <v>0.16773907171982383</v>
      </c>
      <c r="T309" s="12">
        <f>MATCH(A309,'[1]Final List'!$A:$A,0)</f>
        <v>338</v>
      </c>
    </row>
    <row r="310" spans="1:20" x14ac:dyDescent="0.25">
      <c r="A310" s="5" t="s">
        <v>5864</v>
      </c>
      <c r="B310" t="s">
        <v>5865</v>
      </c>
      <c r="C310" t="s">
        <v>5866</v>
      </c>
      <c r="D310">
        <v>79.25</v>
      </c>
      <c r="E310">
        <v>79.69</v>
      </c>
      <c r="F310" t="s">
        <v>1444</v>
      </c>
      <c r="G310" t="s">
        <v>5867</v>
      </c>
      <c r="H310">
        <v>17.11</v>
      </c>
      <c r="I310">
        <v>0.03</v>
      </c>
      <c r="J310" t="s">
        <v>5868</v>
      </c>
      <c r="K310" s="8">
        <v>20150000</v>
      </c>
      <c r="L310" s="8">
        <v>1350000</v>
      </c>
      <c r="M310" s="8">
        <v>102810000</v>
      </c>
      <c r="N310" s="8">
        <v>14380000000</v>
      </c>
      <c r="O310" s="6">
        <f t="shared" si="16"/>
        <v>-0.75436074470900771</v>
      </c>
      <c r="P310" s="6">
        <f t="shared" si="17"/>
        <v>0.59995659798053069</v>
      </c>
      <c r="Q310" s="6">
        <f t="shared" si="18"/>
        <v>5.8862819502802075E-2</v>
      </c>
      <c r="R310" s="12">
        <f t="shared" si="19"/>
        <v>0.16676499589930441</v>
      </c>
      <c r="T310" s="12">
        <f>MATCH(A310,'[1]Final List'!$A:$A,0)</f>
        <v>334</v>
      </c>
    </row>
    <row r="311" spans="1:20" x14ac:dyDescent="0.25">
      <c r="A311" s="5" t="s">
        <v>5063</v>
      </c>
      <c r="B311" t="s">
        <v>5064</v>
      </c>
      <c r="C311" t="s">
        <v>3128</v>
      </c>
      <c r="D311">
        <v>44.11</v>
      </c>
      <c r="E311">
        <v>44.99</v>
      </c>
      <c r="F311" t="s">
        <v>585</v>
      </c>
      <c r="G311" t="s">
        <v>5065</v>
      </c>
      <c r="H311">
        <v>18.96</v>
      </c>
      <c r="I311">
        <v>0.03</v>
      </c>
      <c r="J311" t="s">
        <v>4330</v>
      </c>
      <c r="K311" s="8">
        <v>20310000</v>
      </c>
      <c r="L311" s="8">
        <v>2290000</v>
      </c>
      <c r="M311" s="8">
        <v>61920000</v>
      </c>
      <c r="N311" s="8">
        <v>7340000000</v>
      </c>
      <c r="O311" s="6">
        <f t="shared" si="16"/>
        <v>-0.5756709396242875</v>
      </c>
      <c r="P311" s="6">
        <f t="shared" si="17"/>
        <v>0.59995659798053069</v>
      </c>
      <c r="Q311" s="6">
        <f t="shared" si="18"/>
        <v>-6.1251455656538972E-2</v>
      </c>
      <c r="R311" s="12">
        <f t="shared" si="19"/>
        <v>0.16646867436844615</v>
      </c>
      <c r="T311" s="12">
        <f>MATCH(A311,'[1]Final List'!$A:$A,0)</f>
        <v>462</v>
      </c>
    </row>
    <row r="312" spans="1:20" x14ac:dyDescent="0.25">
      <c r="A312" s="5" t="s">
        <v>5031</v>
      </c>
      <c r="B312" t="s">
        <v>5032</v>
      </c>
      <c r="C312" t="s">
        <v>5033</v>
      </c>
      <c r="D312">
        <v>55.37</v>
      </c>
      <c r="E312">
        <v>45.79</v>
      </c>
      <c r="F312" t="s">
        <v>216</v>
      </c>
      <c r="G312" t="s">
        <v>5034</v>
      </c>
      <c r="H312">
        <v>25.07</v>
      </c>
      <c r="I312">
        <v>0.05</v>
      </c>
      <c r="J312" t="s">
        <v>5035</v>
      </c>
      <c r="K312" s="8">
        <v>10230000</v>
      </c>
      <c r="L312" s="8">
        <v>1030000</v>
      </c>
      <c r="M312" s="8">
        <v>60650000</v>
      </c>
      <c r="N312" s="8">
        <v>42800000000</v>
      </c>
      <c r="O312" s="6">
        <f t="shared" si="16"/>
        <v>1.4488362574436626E-2</v>
      </c>
      <c r="P312" s="6">
        <f t="shared" si="17"/>
        <v>0</v>
      </c>
      <c r="Q312" s="6">
        <f t="shared" si="18"/>
        <v>0.54375595871139193</v>
      </c>
      <c r="R312" s="12">
        <f t="shared" si="19"/>
        <v>0.16602446012830488</v>
      </c>
      <c r="T312" s="12" t="e">
        <f>MATCH(A312,'[1]Final List'!$A:$A,0)</f>
        <v>#N/A</v>
      </c>
    </row>
    <row r="313" spans="1:20" x14ac:dyDescent="0.25">
      <c r="A313" s="5" t="s">
        <v>3961</v>
      </c>
      <c r="B313" t="s">
        <v>3962</v>
      </c>
      <c r="C313" t="s">
        <v>1981</v>
      </c>
      <c r="D313">
        <v>24.42</v>
      </c>
      <c r="E313">
        <v>25.16</v>
      </c>
      <c r="F313" t="s">
        <v>1643</v>
      </c>
      <c r="G313" t="s">
        <v>3963</v>
      </c>
      <c r="H313">
        <v>26.09</v>
      </c>
      <c r="I313">
        <v>0.04</v>
      </c>
      <c r="J313" t="s">
        <v>3964</v>
      </c>
      <c r="K313" s="8">
        <v>9280000</v>
      </c>
      <c r="L313" s="8">
        <v>2009999.9999999998</v>
      </c>
      <c r="M313" s="8">
        <v>33229999.999999996</v>
      </c>
      <c r="N313" s="8">
        <v>8720000000</v>
      </c>
      <c r="O313" s="6">
        <f t="shared" si="16"/>
        <v>0.11300922808060658</v>
      </c>
      <c r="P313" s="6">
        <f t="shared" si="17"/>
        <v>0.29997829899026535</v>
      </c>
      <c r="Q313" s="6">
        <f t="shared" si="18"/>
        <v>-3.7706327855418144E-2</v>
      </c>
      <c r="R313" s="12">
        <f t="shared" si="19"/>
        <v>0.16127909675462854</v>
      </c>
      <c r="T313" s="12" t="e">
        <f>MATCH(A313,'[1]Final List'!$A:$A,0)</f>
        <v>#N/A</v>
      </c>
    </row>
    <row r="314" spans="1:20" x14ac:dyDescent="0.25">
      <c r="A314" s="5" t="s">
        <v>6804</v>
      </c>
      <c r="B314" t="s">
        <v>6805</v>
      </c>
      <c r="C314" t="s">
        <v>4488</v>
      </c>
      <c r="D314">
        <v>50.21</v>
      </c>
      <c r="E314">
        <v>43.68</v>
      </c>
      <c r="F314" t="s">
        <v>1076</v>
      </c>
      <c r="G314" t="s">
        <v>6806</v>
      </c>
      <c r="H314">
        <v>25.21</v>
      </c>
      <c r="I314">
        <v>0.04</v>
      </c>
      <c r="J314" t="s">
        <v>6807</v>
      </c>
      <c r="K314" s="8">
        <v>14750000</v>
      </c>
      <c r="L314" s="8">
        <v>1470000</v>
      </c>
      <c r="M314" s="8">
        <v>205910000</v>
      </c>
      <c r="N314" s="8">
        <v>11760000000</v>
      </c>
      <c r="O314" s="6">
        <f t="shared" si="16"/>
        <v>2.8010834310577659E-2</v>
      </c>
      <c r="P314" s="6">
        <f t="shared" si="17"/>
        <v>0.29997829899026535</v>
      </c>
      <c r="Q314" s="6">
        <f t="shared" si="18"/>
        <v>1.416120005429731E-2</v>
      </c>
      <c r="R314" s="12">
        <f t="shared" si="19"/>
        <v>0.15983967637353741</v>
      </c>
      <c r="T314" s="12" t="e">
        <f>MATCH(A314,'[1]Final List'!$A:$A,0)</f>
        <v>#N/A</v>
      </c>
    </row>
    <row r="315" spans="1:20" x14ac:dyDescent="0.25">
      <c r="A315" s="5" t="s">
        <v>6854</v>
      </c>
      <c r="B315" t="s">
        <v>6855</v>
      </c>
      <c r="C315" t="s">
        <v>6856</v>
      </c>
      <c r="D315">
        <v>27.5</v>
      </c>
      <c r="E315">
        <v>30.37</v>
      </c>
      <c r="F315" t="s">
        <v>1506</v>
      </c>
      <c r="G315" t="s">
        <v>6857</v>
      </c>
      <c r="H315">
        <v>22.1</v>
      </c>
      <c r="I315">
        <v>0.04</v>
      </c>
      <c r="J315" t="s">
        <v>6858</v>
      </c>
      <c r="K315" s="8">
        <v>45710000</v>
      </c>
      <c r="L315" s="8">
        <v>6550000</v>
      </c>
      <c r="M315" s="8">
        <v>217490000</v>
      </c>
      <c r="N315" s="8">
        <v>23350000000</v>
      </c>
      <c r="O315" s="6">
        <f t="shared" si="16"/>
        <v>-0.27238121639941115</v>
      </c>
      <c r="P315" s="6">
        <f t="shared" si="17"/>
        <v>0.29997829899026535</v>
      </c>
      <c r="Q315" s="6">
        <f t="shared" si="18"/>
        <v>0.21190615021008746</v>
      </c>
      <c r="R315" s="12">
        <f t="shared" si="19"/>
        <v>0.15908475127827668</v>
      </c>
      <c r="T315" s="12">
        <f>MATCH(A315,'[1]Final List'!$A:$A,0)</f>
        <v>197</v>
      </c>
    </row>
    <row r="316" spans="1:20" x14ac:dyDescent="0.25">
      <c r="A316" s="5" t="s">
        <v>7325</v>
      </c>
      <c r="B316" t="s">
        <v>7326</v>
      </c>
      <c r="C316" t="s">
        <v>7327</v>
      </c>
      <c r="D316">
        <v>177.1</v>
      </c>
      <c r="E316">
        <v>170.26</v>
      </c>
      <c r="F316" t="s">
        <v>2077</v>
      </c>
      <c r="G316" t="s">
        <v>7328</v>
      </c>
      <c r="H316">
        <v>20.66</v>
      </c>
      <c r="I316">
        <v>0.05</v>
      </c>
      <c r="J316" t="s">
        <v>7329</v>
      </c>
      <c r="K316" s="8">
        <v>118450000</v>
      </c>
      <c r="L316" s="8">
        <v>2910000</v>
      </c>
      <c r="M316" s="8">
        <v>376540000</v>
      </c>
      <c r="N316" s="8">
        <v>57940000000</v>
      </c>
      <c r="O316" s="6">
        <f t="shared" si="16"/>
        <v>-0.41146949711400421</v>
      </c>
      <c r="P316" s="6">
        <f t="shared" si="17"/>
        <v>0</v>
      </c>
      <c r="Q316" s="6">
        <f t="shared" si="18"/>
        <v>0.80206989705122478</v>
      </c>
      <c r="R316" s="12">
        <f t="shared" si="19"/>
        <v>0.15832706969256657</v>
      </c>
      <c r="T316" s="12">
        <f>MATCH(A316,'[1]Final List'!$A:$A,0)</f>
        <v>95</v>
      </c>
    </row>
    <row r="317" spans="1:20" x14ac:dyDescent="0.25">
      <c r="A317" s="5" t="s">
        <v>6411</v>
      </c>
      <c r="B317" t="s">
        <v>6412</v>
      </c>
      <c r="C317" t="s">
        <v>6413</v>
      </c>
      <c r="D317">
        <v>111.24</v>
      </c>
      <c r="E317">
        <v>116.92</v>
      </c>
      <c r="F317" t="s">
        <v>1140</v>
      </c>
      <c r="G317" t="s">
        <v>6414</v>
      </c>
      <c r="H317">
        <v>22.22</v>
      </c>
      <c r="I317">
        <v>0.04</v>
      </c>
      <c r="J317" t="s">
        <v>6415</v>
      </c>
      <c r="K317" s="8">
        <v>33430000</v>
      </c>
      <c r="L317" s="8">
        <v>1400000</v>
      </c>
      <c r="M317" s="8">
        <v>152940000</v>
      </c>
      <c r="N317" s="8">
        <v>22600000000</v>
      </c>
      <c r="O317" s="6">
        <f t="shared" si="16"/>
        <v>-0.26079052633986199</v>
      </c>
      <c r="P317" s="6">
        <f t="shared" si="17"/>
        <v>0.29997829899026535</v>
      </c>
      <c r="Q317" s="6">
        <f t="shared" si="18"/>
        <v>0.19910988510078267</v>
      </c>
      <c r="R317" s="12">
        <f t="shared" si="19"/>
        <v>0.15756400975739507</v>
      </c>
      <c r="T317" s="12">
        <f>MATCH(A317,'[1]Final List'!$A:$A,0)</f>
        <v>248</v>
      </c>
    </row>
    <row r="318" spans="1:20" x14ac:dyDescent="0.25">
      <c r="A318" s="5" t="s">
        <v>7452</v>
      </c>
      <c r="B318" t="s">
        <v>7453</v>
      </c>
      <c r="C318" t="s">
        <v>7212</v>
      </c>
      <c r="D318">
        <v>98.52</v>
      </c>
      <c r="E318">
        <v>116.19</v>
      </c>
      <c r="F318" t="s">
        <v>554</v>
      </c>
      <c r="G318" t="s">
        <v>7454</v>
      </c>
      <c r="H318">
        <v>19.03</v>
      </c>
      <c r="I318">
        <v>0.04</v>
      </c>
      <c r="J318" t="s">
        <v>7455</v>
      </c>
      <c r="K318" s="8">
        <v>53330000</v>
      </c>
      <c r="L318" s="8">
        <v>2380000</v>
      </c>
      <c r="M318" s="8">
        <v>426180000</v>
      </c>
      <c r="N318" s="8">
        <v>34420000000</v>
      </c>
      <c r="O318" s="6">
        <f t="shared" si="16"/>
        <v>-0.56890970375621697</v>
      </c>
      <c r="P318" s="6">
        <f t="shared" si="17"/>
        <v>0.29997829899026535</v>
      </c>
      <c r="Q318" s="6">
        <f t="shared" si="18"/>
        <v>0.40077902322342629</v>
      </c>
      <c r="R318" s="12">
        <f t="shared" si="19"/>
        <v>0.15644091571091717</v>
      </c>
      <c r="T318" s="12">
        <f>MATCH(A318,'[1]Final List'!$A:$A,0)</f>
        <v>138</v>
      </c>
    </row>
    <row r="319" spans="1:20" x14ac:dyDescent="0.25">
      <c r="A319" s="5" t="s">
        <v>5957</v>
      </c>
      <c r="B319" t="s">
        <v>5958</v>
      </c>
      <c r="C319" t="s">
        <v>5959</v>
      </c>
      <c r="D319">
        <v>53.71</v>
      </c>
      <c r="E319">
        <v>56.6</v>
      </c>
      <c r="F319" t="s">
        <v>5960</v>
      </c>
      <c r="G319" t="s">
        <v>5961</v>
      </c>
      <c r="H319">
        <v>22.23</v>
      </c>
      <c r="I319">
        <v>0.04</v>
      </c>
      <c r="J319" t="s">
        <v>5962</v>
      </c>
      <c r="K319" s="8">
        <v>29400000</v>
      </c>
      <c r="L319" s="8">
        <v>2440000</v>
      </c>
      <c r="M319" s="8">
        <v>109540000</v>
      </c>
      <c r="N319" s="8">
        <v>22240000000</v>
      </c>
      <c r="O319" s="6">
        <f t="shared" si="16"/>
        <v>-0.25982463550156609</v>
      </c>
      <c r="P319" s="6">
        <f t="shared" si="17"/>
        <v>0.29997829899026535</v>
      </c>
      <c r="Q319" s="6">
        <f t="shared" si="18"/>
        <v>0.19296767784831637</v>
      </c>
      <c r="R319" s="12">
        <f t="shared" si="19"/>
        <v>0.15591452574931436</v>
      </c>
      <c r="T319" s="12">
        <f>MATCH(A319,'[1]Final List'!$A:$A,0)</f>
        <v>246</v>
      </c>
    </row>
    <row r="320" spans="1:20" x14ac:dyDescent="0.25">
      <c r="A320" s="5" t="s">
        <v>6339</v>
      </c>
      <c r="B320" t="s">
        <v>6340</v>
      </c>
      <c r="C320" t="s">
        <v>6341</v>
      </c>
      <c r="D320">
        <v>90.74</v>
      </c>
      <c r="E320">
        <v>87.53</v>
      </c>
      <c r="F320" t="s">
        <v>791</v>
      </c>
      <c r="G320" t="s">
        <v>6342</v>
      </c>
      <c r="H320">
        <v>30.53</v>
      </c>
      <c r="I320">
        <v>0.05</v>
      </c>
      <c r="J320" t="s">
        <v>6343</v>
      </c>
      <c r="K320" s="8">
        <v>43970000</v>
      </c>
      <c r="L320" s="8">
        <v>2029999.9999999998</v>
      </c>
      <c r="M320" s="8">
        <v>141090000</v>
      </c>
      <c r="N320" s="8">
        <v>19930000000</v>
      </c>
      <c r="O320" s="6">
        <f t="shared" si="16"/>
        <v>0.54186476028393493</v>
      </c>
      <c r="P320" s="6">
        <f t="shared" si="17"/>
        <v>0</v>
      </c>
      <c r="Q320" s="6">
        <f t="shared" si="18"/>
        <v>0.1535551813116576</v>
      </c>
      <c r="R320" s="12">
        <f t="shared" si="19"/>
        <v>0.15443950645028426</v>
      </c>
      <c r="T320" s="12">
        <f>MATCH(A320,'[1]Final List'!$A:$A,0)</f>
        <v>312</v>
      </c>
    </row>
    <row r="321" spans="1:20" x14ac:dyDescent="0.25">
      <c r="A321" s="5" t="s">
        <v>4866</v>
      </c>
      <c r="B321" t="s">
        <v>4867</v>
      </c>
      <c r="C321" t="s">
        <v>4868</v>
      </c>
      <c r="D321">
        <v>56.48</v>
      </c>
      <c r="E321">
        <v>55.22</v>
      </c>
      <c r="F321" t="s">
        <v>4869</v>
      </c>
      <c r="G321" t="s">
        <v>4870</v>
      </c>
      <c r="H321">
        <v>26.77</v>
      </c>
      <c r="I321">
        <v>0.04</v>
      </c>
      <c r="J321" t="s">
        <v>4871</v>
      </c>
      <c r="K321" s="8">
        <v>9200000</v>
      </c>
      <c r="L321" s="8">
        <v>962620</v>
      </c>
      <c r="M321" s="8">
        <v>53680000</v>
      </c>
      <c r="N321" s="8">
        <v>4720000000</v>
      </c>
      <c r="O321" s="6">
        <f t="shared" si="16"/>
        <v>0.17868980508471988</v>
      </c>
      <c r="P321" s="6">
        <f t="shared" si="17"/>
        <v>0.29997829899026535</v>
      </c>
      <c r="Q321" s="6">
        <f t="shared" si="18"/>
        <v>-0.10595307510504373</v>
      </c>
      <c r="R321" s="12">
        <f t="shared" si="19"/>
        <v>0.15394118798056355</v>
      </c>
      <c r="T321" s="12" t="e">
        <f>MATCH(A321,'[1]Final List'!$A:$A,0)</f>
        <v>#N/A</v>
      </c>
    </row>
    <row r="322" spans="1:20" x14ac:dyDescent="0.25">
      <c r="A322" s="5" t="s">
        <v>6747</v>
      </c>
      <c r="B322" t="s">
        <v>6748</v>
      </c>
      <c r="C322" t="s">
        <v>6749</v>
      </c>
      <c r="D322">
        <v>25.85</v>
      </c>
      <c r="E322">
        <v>29.24</v>
      </c>
      <c r="F322" t="s">
        <v>3283</v>
      </c>
      <c r="G322" t="s">
        <v>6750</v>
      </c>
      <c r="H322">
        <v>22.25</v>
      </c>
      <c r="I322">
        <v>0.04</v>
      </c>
      <c r="J322" t="s">
        <v>6751</v>
      </c>
      <c r="K322" s="8">
        <v>40780000</v>
      </c>
      <c r="L322" s="8">
        <v>6800000</v>
      </c>
      <c r="M322" s="8">
        <v>199650000</v>
      </c>
      <c r="N322" s="8">
        <v>21390000000</v>
      </c>
      <c r="O322" s="6">
        <f t="shared" ref="O322:O385" si="20">IF((H322-MEDIAN(H:H))/_xlfn.STDEV.P(H:H)&gt;3,3,IF((H322-MEDIAN(H:H))/_xlfn.STDEV.P(H:H)&lt;-3,-3,(H322-MEDIAN(H:H))/_xlfn.STDEV.P(H:H)))</f>
        <v>-0.25789285382497457</v>
      </c>
      <c r="P322" s="6">
        <f t="shared" ref="P322:P385" si="21">IF(-(I322-MEDIAN(I:I))/_xlfn.STDEV.P(I:I)&gt;3,3,IF(-(I322-MEDIAN(I:I))/_xlfn.STDEV.P(I:I)&lt;-3,-3,-(I322-MEDIAN(I:I))/_xlfn.STDEV.P(I:I)))</f>
        <v>0.29997829899026535</v>
      </c>
      <c r="Q322" s="6">
        <f t="shared" ref="Q322:Q385" si="22">IF((N322-MEDIAN(N:N))/_xlfn.STDEV.P(N:N)&gt;3,3,IF((N322-MEDIAN(N:N))/_xlfn.STDEV.P(N:N)&lt;-3,-3,(N322-MEDIAN(N:N))/_xlfn.STDEV.P(N:N)))</f>
        <v>0.17846524405777092</v>
      </c>
      <c r="R322" s="12">
        <f t="shared" ref="R322:R385" si="23">0.2*O322+0.5*P322+0.3*Q322</f>
        <v>0.15195015194746903</v>
      </c>
      <c r="T322" s="12">
        <f>MATCH(A322,'[1]Final List'!$A:$A,0)</f>
        <v>232</v>
      </c>
    </row>
    <row r="323" spans="1:20" x14ac:dyDescent="0.25">
      <c r="A323" s="5" t="s">
        <v>5624</v>
      </c>
      <c r="B323" t="s">
        <v>5625</v>
      </c>
      <c r="C323" t="s">
        <v>3360</v>
      </c>
      <c r="D323">
        <v>40.43</v>
      </c>
      <c r="E323">
        <v>35.14</v>
      </c>
      <c r="F323" t="s">
        <v>380</v>
      </c>
      <c r="G323" t="s">
        <v>5626</v>
      </c>
      <c r="H323">
        <v>35.1</v>
      </c>
      <c r="I323">
        <v>0.05</v>
      </c>
      <c r="J323" t="s">
        <v>2060</v>
      </c>
      <c r="K323" s="8">
        <v>12180000</v>
      </c>
      <c r="L323" s="8">
        <v>1670000</v>
      </c>
      <c r="M323" s="8">
        <v>87420000</v>
      </c>
      <c r="N323" s="8">
        <v>1870000000</v>
      </c>
      <c r="O323" s="6">
        <f t="shared" si="20"/>
        <v>0.98327687338510827</v>
      </c>
      <c r="P323" s="6">
        <f t="shared" si="21"/>
        <v>0</v>
      </c>
      <c r="Q323" s="6">
        <f t="shared" si="22"/>
        <v>-0.15457888252040197</v>
      </c>
      <c r="R323" s="12">
        <f t="shared" si="23"/>
        <v>0.15028170992090106</v>
      </c>
      <c r="T323" s="12">
        <f>MATCH(A323,'[1]Final List'!$A:$A,0)</f>
        <v>701</v>
      </c>
    </row>
    <row r="324" spans="1:20" x14ac:dyDescent="0.25">
      <c r="A324" s="5" t="s">
        <v>5495</v>
      </c>
      <c r="B324" t="s">
        <v>5496</v>
      </c>
      <c r="C324" t="s">
        <v>5497</v>
      </c>
      <c r="D324">
        <v>91.05</v>
      </c>
      <c r="E324">
        <v>87.62</v>
      </c>
      <c r="F324" t="s">
        <v>1198</v>
      </c>
      <c r="G324" t="s">
        <v>5498</v>
      </c>
      <c r="H324">
        <v>24.61</v>
      </c>
      <c r="I324">
        <v>0.04</v>
      </c>
      <c r="J324" t="s">
        <v>5499</v>
      </c>
      <c r="K324" s="8">
        <v>32049999.999999996</v>
      </c>
      <c r="L324" s="8">
        <v>1590000</v>
      </c>
      <c r="M324" s="8">
        <v>80000000</v>
      </c>
      <c r="N324" s="8">
        <v>11270000000</v>
      </c>
      <c r="O324" s="6">
        <f t="shared" si="20"/>
        <v>-2.9942615987169529E-2</v>
      </c>
      <c r="P324" s="6">
        <f t="shared" si="21"/>
        <v>0.29997829899026535</v>
      </c>
      <c r="Q324" s="6">
        <f t="shared" si="22"/>
        <v>5.8009735162181759E-3</v>
      </c>
      <c r="R324" s="12">
        <f t="shared" si="23"/>
        <v>0.14574091835256422</v>
      </c>
      <c r="T324" s="12">
        <f>MATCH(A324,'[1]Final List'!$A:$A,0)</f>
        <v>461</v>
      </c>
    </row>
    <row r="325" spans="1:20" x14ac:dyDescent="0.25">
      <c r="A325" s="5" t="s">
        <v>7282</v>
      </c>
      <c r="B325" t="s">
        <v>7283</v>
      </c>
      <c r="C325" t="s">
        <v>7284</v>
      </c>
      <c r="D325">
        <v>228.26</v>
      </c>
      <c r="E325">
        <v>213.53</v>
      </c>
      <c r="F325" t="s">
        <v>369</v>
      </c>
      <c r="G325" t="s">
        <v>7285</v>
      </c>
      <c r="H325">
        <v>16</v>
      </c>
      <c r="I325">
        <v>0.04</v>
      </c>
      <c r="J325" t="s">
        <v>7286</v>
      </c>
      <c r="K325" s="8">
        <v>72420000</v>
      </c>
      <c r="L325" s="8">
        <v>1620000</v>
      </c>
      <c r="M325" s="8">
        <v>354600000</v>
      </c>
      <c r="N325" s="8">
        <v>43700000000</v>
      </c>
      <c r="O325" s="6">
        <f t="shared" si="20"/>
        <v>-0.86157462775983973</v>
      </c>
      <c r="P325" s="6">
        <f t="shared" si="21"/>
        <v>0.29997829899026535</v>
      </c>
      <c r="Q325" s="6">
        <f t="shared" si="22"/>
        <v>0.55911147684255769</v>
      </c>
      <c r="R325" s="12">
        <f t="shared" si="23"/>
        <v>0.14540766699593202</v>
      </c>
      <c r="T325" s="12">
        <f>MATCH(A325,'[1]Final List'!$A:$A,0)</f>
        <v>131</v>
      </c>
    </row>
    <row r="326" spans="1:20" x14ac:dyDescent="0.25">
      <c r="A326" s="5" t="s">
        <v>6679</v>
      </c>
      <c r="B326" t="s">
        <v>6680</v>
      </c>
      <c r="C326" t="s">
        <v>6681</v>
      </c>
      <c r="D326">
        <v>110.39</v>
      </c>
      <c r="E326">
        <v>128.69999999999999</v>
      </c>
      <c r="F326" t="s">
        <v>6682</v>
      </c>
      <c r="G326" t="s">
        <v>6683</v>
      </c>
      <c r="H326">
        <v>38.64</v>
      </c>
      <c r="I326">
        <v>0.06</v>
      </c>
      <c r="J326" t="s">
        <v>6684</v>
      </c>
      <c r="K326" s="8">
        <v>80460000</v>
      </c>
      <c r="L326" s="8">
        <v>2620000</v>
      </c>
      <c r="M326" s="8">
        <v>191510000</v>
      </c>
      <c r="N326" s="8">
        <v>16760000000.000002</v>
      </c>
      <c r="O326" s="6">
        <f t="shared" si="20"/>
        <v>1.3252022301418158</v>
      </c>
      <c r="P326" s="6">
        <f t="shared" si="21"/>
        <v>-0.29997829899026518</v>
      </c>
      <c r="Q326" s="6">
        <f t="shared" si="22"/>
        <v>9.9469634116329336E-2</v>
      </c>
      <c r="R326" s="12">
        <f t="shared" si="23"/>
        <v>0.1448921867681294</v>
      </c>
      <c r="T326" s="12">
        <f>MATCH(A326,'[1]Final List'!$A:$A,0)</f>
        <v>290</v>
      </c>
    </row>
    <row r="327" spans="1:20" x14ac:dyDescent="0.25">
      <c r="A327" s="5" t="s">
        <v>6397</v>
      </c>
      <c r="B327" t="s">
        <v>6398</v>
      </c>
      <c r="C327" t="s">
        <v>6163</v>
      </c>
      <c r="D327">
        <v>83.26</v>
      </c>
      <c r="E327">
        <v>88.18</v>
      </c>
      <c r="F327" t="s">
        <v>431</v>
      </c>
      <c r="G327" t="s">
        <v>6399</v>
      </c>
      <c r="H327">
        <v>22.03</v>
      </c>
      <c r="I327">
        <v>0.04</v>
      </c>
      <c r="J327" t="s">
        <v>6400</v>
      </c>
      <c r="K327" s="8">
        <v>31750000</v>
      </c>
      <c r="L327" s="8">
        <v>1810000</v>
      </c>
      <c r="M327" s="8">
        <v>150390000</v>
      </c>
      <c r="N327" s="8">
        <v>20810000000</v>
      </c>
      <c r="O327" s="6">
        <f t="shared" si="20"/>
        <v>-0.27914245226748169</v>
      </c>
      <c r="P327" s="6">
        <f t="shared" si="21"/>
        <v>0.29997829899026535</v>
      </c>
      <c r="Q327" s="6">
        <f t="shared" si="22"/>
        <v>0.16856946570657522</v>
      </c>
      <c r="R327" s="12">
        <f t="shared" si="23"/>
        <v>0.14473149875360891</v>
      </c>
      <c r="T327" s="12">
        <f>MATCH(A327,'[1]Final List'!$A:$A,0)</f>
        <v>266</v>
      </c>
    </row>
    <row r="328" spans="1:20" x14ac:dyDescent="0.25">
      <c r="A328" s="5" t="s">
        <v>5212</v>
      </c>
      <c r="B328" t="s">
        <v>5213</v>
      </c>
      <c r="C328" t="s">
        <v>5214</v>
      </c>
      <c r="D328">
        <v>53.05</v>
      </c>
      <c r="E328">
        <v>50.99</v>
      </c>
      <c r="F328" t="s">
        <v>1450</v>
      </c>
      <c r="G328" t="s">
        <v>5215</v>
      </c>
      <c r="H328">
        <v>24.54</v>
      </c>
      <c r="I328">
        <v>0.04</v>
      </c>
      <c r="J328" t="s">
        <v>5216</v>
      </c>
      <c r="K328" s="8">
        <v>17180000</v>
      </c>
      <c r="L328" s="8">
        <v>1440000</v>
      </c>
      <c r="M328" s="8">
        <v>66060000</v>
      </c>
      <c r="N328" s="8">
        <v>11180000000</v>
      </c>
      <c r="O328" s="6">
        <f t="shared" si="20"/>
        <v>-3.6703851855240048E-2</v>
      </c>
      <c r="P328" s="6">
        <f t="shared" si="21"/>
        <v>0.29997829899026535</v>
      </c>
      <c r="Q328" s="6">
        <f t="shared" si="22"/>
        <v>4.2654217031015997E-3</v>
      </c>
      <c r="R328" s="12">
        <f t="shared" si="23"/>
        <v>0.14392800563501512</v>
      </c>
      <c r="T328" s="12">
        <f>MATCH(A328,'[1]Final List'!$A:$A,0)</f>
        <v>441</v>
      </c>
    </row>
    <row r="329" spans="1:20" x14ac:dyDescent="0.25">
      <c r="A329" s="5" t="s">
        <v>3724</v>
      </c>
      <c r="B329" t="s">
        <v>3725</v>
      </c>
      <c r="C329" t="s">
        <v>3726</v>
      </c>
      <c r="D329">
        <v>38.6</v>
      </c>
      <c r="E329">
        <v>36.56</v>
      </c>
      <c r="F329" t="s">
        <v>243</v>
      </c>
      <c r="G329" t="s">
        <v>3727</v>
      </c>
      <c r="H329">
        <v>17.72</v>
      </c>
      <c r="I329">
        <v>0.03</v>
      </c>
      <c r="J329" t="s">
        <v>3728</v>
      </c>
      <c r="K329" s="8">
        <v>8210000.0000000009</v>
      </c>
      <c r="L329" s="8">
        <v>1110000</v>
      </c>
      <c r="M329" s="8">
        <v>28830000</v>
      </c>
      <c r="N329" s="8">
        <v>7320000000</v>
      </c>
      <c r="O329" s="6">
        <f t="shared" si="20"/>
        <v>-0.69544140357296491</v>
      </c>
      <c r="P329" s="6">
        <f t="shared" si="21"/>
        <v>0.59995659798053069</v>
      </c>
      <c r="Q329" s="6">
        <f t="shared" si="22"/>
        <v>-6.1592689392787101E-2</v>
      </c>
      <c r="R329" s="12">
        <f t="shared" si="23"/>
        <v>0.14241221145783625</v>
      </c>
      <c r="T329" s="12" t="e">
        <f>MATCH(A329,'[1]Final List'!$A:$A,0)</f>
        <v>#N/A</v>
      </c>
    </row>
    <row r="330" spans="1:20" x14ac:dyDescent="0.25">
      <c r="A330" s="5" t="s">
        <v>6482</v>
      </c>
      <c r="B330" t="s">
        <v>6483</v>
      </c>
      <c r="C330" t="s">
        <v>6484</v>
      </c>
      <c r="D330">
        <v>84.4</v>
      </c>
      <c r="E330">
        <v>89.19</v>
      </c>
      <c r="F330" t="s">
        <v>2853</v>
      </c>
      <c r="G330" t="s">
        <v>6485</v>
      </c>
      <c r="H330">
        <v>29.89</v>
      </c>
      <c r="I330">
        <v>0.05</v>
      </c>
      <c r="J330" t="s">
        <v>6486</v>
      </c>
      <c r="K330" s="8">
        <v>57450000</v>
      </c>
      <c r="L330" s="8">
        <v>2730000</v>
      </c>
      <c r="M330" s="8">
        <v>160620000</v>
      </c>
      <c r="N330" s="8">
        <v>19780000000</v>
      </c>
      <c r="O330" s="6">
        <f t="shared" si="20"/>
        <v>0.48004774663300465</v>
      </c>
      <c r="P330" s="6">
        <f t="shared" si="21"/>
        <v>0</v>
      </c>
      <c r="Q330" s="6">
        <f t="shared" si="22"/>
        <v>0.15099592828979663</v>
      </c>
      <c r="R330" s="12">
        <f t="shared" si="23"/>
        <v>0.14130832781353991</v>
      </c>
      <c r="T330" s="12">
        <f>MATCH(A330,'[1]Final List'!$A:$A,0)</f>
        <v>262</v>
      </c>
    </row>
    <row r="331" spans="1:20" x14ac:dyDescent="0.25">
      <c r="A331" s="5" t="s">
        <v>4494</v>
      </c>
      <c r="B331" t="s">
        <v>4495</v>
      </c>
      <c r="C331" t="s">
        <v>4496</v>
      </c>
      <c r="D331">
        <v>37.76</v>
      </c>
      <c r="E331">
        <v>39.51</v>
      </c>
      <c r="F331" t="s">
        <v>318</v>
      </c>
      <c r="G331" t="s">
        <v>4497</v>
      </c>
      <c r="H331">
        <v>49.74</v>
      </c>
      <c r="I331">
        <v>7.0000000000000007E-2</v>
      </c>
      <c r="J331" t="s">
        <v>4498</v>
      </c>
      <c r="K331" s="8">
        <v>11180000</v>
      </c>
      <c r="L331" s="8">
        <v>1420000</v>
      </c>
      <c r="M331" s="8">
        <v>44390000</v>
      </c>
      <c r="N331" s="8">
        <v>3330000000</v>
      </c>
      <c r="O331" s="6">
        <f t="shared" si="20"/>
        <v>2.3973410606501364</v>
      </c>
      <c r="P331" s="6">
        <f t="shared" si="21"/>
        <v>-0.59995659798053069</v>
      </c>
      <c r="Q331" s="6">
        <f t="shared" si="22"/>
        <v>-0.12966881977428862</v>
      </c>
      <c r="R331" s="12">
        <f t="shared" si="23"/>
        <v>0.14058926720747539</v>
      </c>
      <c r="T331" s="12">
        <f>MATCH(A331,'[1]Final List'!$A:$A,0)</f>
        <v>684</v>
      </c>
    </row>
    <row r="332" spans="1:20" x14ac:dyDescent="0.25">
      <c r="A332" s="5" t="s">
        <v>5257</v>
      </c>
      <c r="B332" t="s">
        <v>5258</v>
      </c>
      <c r="C332" t="s">
        <v>5259</v>
      </c>
      <c r="D332">
        <v>22.05</v>
      </c>
      <c r="E332">
        <v>25.49</v>
      </c>
      <c r="F332" t="s">
        <v>967</v>
      </c>
      <c r="G332" t="s">
        <v>5260</v>
      </c>
      <c r="H332">
        <v>32.24</v>
      </c>
      <c r="I332">
        <v>0.05</v>
      </c>
      <c r="J332" t="s">
        <v>5261</v>
      </c>
      <c r="K332" s="8">
        <v>17610000</v>
      </c>
      <c r="L332" s="8">
        <v>3680000</v>
      </c>
      <c r="M332" s="8">
        <v>68510000</v>
      </c>
      <c r="N332" s="8">
        <v>10650000000</v>
      </c>
      <c r="O332" s="6">
        <f t="shared" si="20"/>
        <v>0.70703209363251407</v>
      </c>
      <c r="P332" s="6">
        <f t="shared" si="21"/>
        <v>0</v>
      </c>
      <c r="Q332" s="6">
        <f t="shared" si="22"/>
        <v>-4.777272307473792E-3</v>
      </c>
      <c r="R332" s="12">
        <f t="shared" si="23"/>
        <v>0.13997323703426068</v>
      </c>
      <c r="T332" s="12">
        <f>MATCH(A332,'[1]Final List'!$A:$A,0)</f>
        <v>420</v>
      </c>
    </row>
    <row r="333" spans="1:20" x14ac:dyDescent="0.25">
      <c r="A333" s="5" t="s">
        <v>4355</v>
      </c>
      <c r="B333" t="s">
        <v>4356</v>
      </c>
      <c r="C333" t="s">
        <v>4357</v>
      </c>
      <c r="D333">
        <v>41.19</v>
      </c>
      <c r="E333">
        <v>39.630000000000003</v>
      </c>
      <c r="F333" t="s">
        <v>1713</v>
      </c>
      <c r="G333" t="s">
        <v>4358</v>
      </c>
      <c r="H333">
        <v>25.71</v>
      </c>
      <c r="I333">
        <v>0.04</v>
      </c>
      <c r="J333" t="s">
        <v>4359</v>
      </c>
      <c r="K333" s="8">
        <v>12330000</v>
      </c>
      <c r="L333" s="8">
        <v>1540000</v>
      </c>
      <c r="M333" s="8">
        <v>41040000</v>
      </c>
      <c r="N333" s="8">
        <v>5700000000</v>
      </c>
      <c r="O333" s="6">
        <f t="shared" si="20"/>
        <v>7.6305376225366872E-2</v>
      </c>
      <c r="P333" s="6">
        <f t="shared" si="21"/>
        <v>0.29997829899026535</v>
      </c>
      <c r="Q333" s="6">
        <f t="shared" si="22"/>
        <v>-8.9232622028885461E-2</v>
      </c>
      <c r="R333" s="12">
        <f t="shared" si="23"/>
        <v>0.1384804381315404</v>
      </c>
      <c r="T333" s="12">
        <f>MATCH(A333,'[1]Final List'!$A:$A,0)</f>
        <v>586</v>
      </c>
    </row>
    <row r="334" spans="1:20" x14ac:dyDescent="0.25">
      <c r="A334" s="5" t="s">
        <v>4525</v>
      </c>
      <c r="B334" t="s">
        <v>4526</v>
      </c>
      <c r="C334" t="s">
        <v>1909</v>
      </c>
      <c r="D334">
        <v>32.51</v>
      </c>
      <c r="E334">
        <v>34.04</v>
      </c>
      <c r="F334" t="s">
        <v>312</v>
      </c>
      <c r="G334" t="s">
        <v>4527</v>
      </c>
      <c r="H334">
        <v>17.690000000000001</v>
      </c>
      <c r="I334">
        <v>0.03</v>
      </c>
      <c r="J334" t="s">
        <v>4528</v>
      </c>
      <c r="K334" s="8">
        <v>8890000</v>
      </c>
      <c r="L334" s="8">
        <v>1410000</v>
      </c>
      <c r="M334" s="8">
        <v>45040000</v>
      </c>
      <c r="N334" s="8">
        <v>6490000000</v>
      </c>
      <c r="O334" s="6">
        <f t="shared" si="20"/>
        <v>-0.69833907608785206</v>
      </c>
      <c r="P334" s="6">
        <f t="shared" si="21"/>
        <v>0.59995659798053069</v>
      </c>
      <c r="Q334" s="6">
        <f t="shared" si="22"/>
        <v>-7.5753889447084416E-2</v>
      </c>
      <c r="R334" s="12">
        <f t="shared" si="23"/>
        <v>0.13758431693856962</v>
      </c>
      <c r="T334" s="12" t="e">
        <f>MATCH(A334,'[1]Final List'!$A:$A,0)</f>
        <v>#N/A</v>
      </c>
    </row>
    <row r="335" spans="1:20" x14ac:dyDescent="0.25">
      <c r="A335" s="5" t="s">
        <v>4053</v>
      </c>
      <c r="B335" t="s">
        <v>4054</v>
      </c>
      <c r="C335" t="s">
        <v>2173</v>
      </c>
      <c r="D335">
        <v>53.12</v>
      </c>
      <c r="E335">
        <v>49.38</v>
      </c>
      <c r="F335" t="s">
        <v>4055</v>
      </c>
      <c r="G335" t="s">
        <v>4056</v>
      </c>
      <c r="H335">
        <v>17.48</v>
      </c>
      <c r="I335">
        <v>0.03</v>
      </c>
      <c r="J335" t="s">
        <v>4057</v>
      </c>
      <c r="K335" s="8">
        <v>10610000</v>
      </c>
      <c r="L335" s="8">
        <v>980710</v>
      </c>
      <c r="M335" s="8">
        <v>35000000</v>
      </c>
      <c r="N335" s="8">
        <v>7140000000</v>
      </c>
      <c r="O335" s="6">
        <f t="shared" si="20"/>
        <v>-0.71862278369206356</v>
      </c>
      <c r="P335" s="6">
        <f t="shared" si="21"/>
        <v>0.59995659798053069</v>
      </c>
      <c r="Q335" s="6">
        <f t="shared" si="22"/>
        <v>-6.4663793019020255E-2</v>
      </c>
      <c r="R335" s="12">
        <f t="shared" si="23"/>
        <v>0.13685460434614655</v>
      </c>
      <c r="T335" s="12" t="e">
        <f>MATCH(A335,'[1]Final List'!$A:$A,0)</f>
        <v>#N/A</v>
      </c>
    </row>
    <row r="336" spans="1:20" x14ac:dyDescent="0.25">
      <c r="A336" s="5" t="s">
        <v>4663</v>
      </c>
      <c r="B336" t="s">
        <v>4664</v>
      </c>
      <c r="C336" t="s">
        <v>1922</v>
      </c>
      <c r="D336">
        <v>31.65</v>
      </c>
      <c r="E336">
        <v>32.69</v>
      </c>
      <c r="F336" t="s">
        <v>1450</v>
      </c>
      <c r="G336" t="s">
        <v>4665</v>
      </c>
      <c r="H336">
        <v>25.77</v>
      </c>
      <c r="I336">
        <v>0.04</v>
      </c>
      <c r="J336" t="s">
        <v>1869</v>
      </c>
      <c r="K336" s="8">
        <v>8960000</v>
      </c>
      <c r="L336" s="8">
        <v>1440000</v>
      </c>
      <c r="M336" s="8">
        <v>48110000</v>
      </c>
      <c r="N336" s="8">
        <v>4760000000</v>
      </c>
      <c r="O336" s="6">
        <f t="shared" si="20"/>
        <v>8.2100721255141451E-2</v>
      </c>
      <c r="P336" s="6">
        <f t="shared" si="21"/>
        <v>0.29997829899026535</v>
      </c>
      <c r="Q336" s="6">
        <f t="shared" si="22"/>
        <v>-0.10527060763254747</v>
      </c>
      <c r="R336" s="12">
        <f t="shared" si="23"/>
        <v>0.13482811145639673</v>
      </c>
      <c r="T336" s="12" t="e">
        <f>MATCH(A336,'[1]Final List'!$A:$A,0)</f>
        <v>#N/A</v>
      </c>
    </row>
    <row r="337" spans="1:20" x14ac:dyDescent="0.25">
      <c r="A337" s="5" t="s">
        <v>7387</v>
      </c>
      <c r="B337" t="s">
        <v>7388</v>
      </c>
      <c r="C337" t="s">
        <v>7389</v>
      </c>
      <c r="D337">
        <v>49.48</v>
      </c>
      <c r="E337">
        <v>59.54</v>
      </c>
      <c r="F337" t="s">
        <v>1011</v>
      </c>
      <c r="G337" t="s">
        <v>7390</v>
      </c>
      <c r="H337">
        <v>23.99</v>
      </c>
      <c r="I337">
        <v>0.04</v>
      </c>
      <c r="J337" t="s">
        <v>7391</v>
      </c>
      <c r="K337" s="8">
        <v>27020000</v>
      </c>
      <c r="L337" s="8">
        <v>2100000</v>
      </c>
      <c r="M337" s="8">
        <v>396130000</v>
      </c>
      <c r="N337" s="8">
        <v>11250000000</v>
      </c>
      <c r="O337" s="6">
        <f t="shared" si="20"/>
        <v>-8.982784796150825E-2</v>
      </c>
      <c r="P337" s="6">
        <f t="shared" si="21"/>
        <v>0.29997829899026535</v>
      </c>
      <c r="Q337" s="6">
        <f t="shared" si="22"/>
        <v>5.4597397799700477E-3</v>
      </c>
      <c r="R337" s="12">
        <f t="shared" si="23"/>
        <v>0.13366150183682204</v>
      </c>
      <c r="T337" s="12">
        <f>MATCH(A337,'[1]Final List'!$A:$A,0)</f>
        <v>342</v>
      </c>
    </row>
    <row r="338" spans="1:20" x14ac:dyDescent="0.25">
      <c r="A338" s="5" t="s">
        <v>6839</v>
      </c>
      <c r="B338" t="s">
        <v>6840</v>
      </c>
      <c r="C338" t="s">
        <v>6841</v>
      </c>
      <c r="D338">
        <v>53.8</v>
      </c>
      <c r="E338">
        <v>53.04</v>
      </c>
      <c r="F338" t="s">
        <v>1151</v>
      </c>
      <c r="G338" t="s">
        <v>6842</v>
      </c>
      <c r="H338">
        <v>30.6</v>
      </c>
      <c r="I338">
        <v>0.05</v>
      </c>
      <c r="J338" t="s">
        <v>5441</v>
      </c>
      <c r="K338" s="8">
        <v>28560000</v>
      </c>
      <c r="L338" s="8">
        <v>2430000</v>
      </c>
      <c r="M338" s="8">
        <v>212870000</v>
      </c>
      <c r="N338" s="8">
        <v>15130000000</v>
      </c>
      <c r="O338" s="6">
        <f t="shared" si="20"/>
        <v>0.54862599615200536</v>
      </c>
      <c r="P338" s="6">
        <f t="shared" si="21"/>
        <v>0</v>
      </c>
      <c r="Q338" s="6">
        <f t="shared" si="22"/>
        <v>7.1659084612106877E-2</v>
      </c>
      <c r="R338" s="12">
        <f t="shared" si="23"/>
        <v>0.13122292461403315</v>
      </c>
      <c r="T338" s="12">
        <f>MATCH(A338,'[1]Final List'!$A:$A,0)</f>
        <v>341</v>
      </c>
    </row>
    <row r="339" spans="1:20" x14ac:dyDescent="0.25">
      <c r="A339" s="5" t="s">
        <v>4595</v>
      </c>
      <c r="B339" t="s">
        <v>4596</v>
      </c>
      <c r="C339" t="s">
        <v>4597</v>
      </c>
      <c r="D339">
        <v>51.94</v>
      </c>
      <c r="E339">
        <v>40.380000000000003</v>
      </c>
      <c r="F339" t="s">
        <v>278</v>
      </c>
      <c r="G339" t="s">
        <v>4598</v>
      </c>
      <c r="H339">
        <v>23.64</v>
      </c>
      <c r="I339">
        <v>0.04</v>
      </c>
      <c r="J339" t="s">
        <v>4599</v>
      </c>
      <c r="K339" s="8">
        <v>10480000</v>
      </c>
      <c r="L339" s="8">
        <v>1300000</v>
      </c>
      <c r="M339" s="8">
        <v>46490000</v>
      </c>
      <c r="N339" s="8">
        <v>12050000000</v>
      </c>
      <c r="O339" s="6">
        <f t="shared" si="20"/>
        <v>-0.12363402730186049</v>
      </c>
      <c r="P339" s="6">
        <f t="shared" si="21"/>
        <v>0.29997829899026535</v>
      </c>
      <c r="Q339" s="6">
        <f t="shared" si="22"/>
        <v>1.9109089229895168E-2</v>
      </c>
      <c r="R339" s="12">
        <f t="shared" si="23"/>
        <v>0.13099507080372913</v>
      </c>
      <c r="T339" s="12" t="e">
        <f>MATCH(A339,'[1]Final List'!$A:$A,0)</f>
        <v>#N/A</v>
      </c>
    </row>
    <row r="340" spans="1:20" x14ac:dyDescent="0.25">
      <c r="A340" s="5" t="s">
        <v>5983</v>
      </c>
      <c r="B340" t="s">
        <v>5984</v>
      </c>
      <c r="C340" t="s">
        <v>5985</v>
      </c>
      <c r="D340">
        <v>73.239999999999995</v>
      </c>
      <c r="E340">
        <v>75.430000000000007</v>
      </c>
      <c r="F340" t="s">
        <v>5986</v>
      </c>
      <c r="G340" t="s">
        <v>5981</v>
      </c>
      <c r="H340">
        <v>58.08</v>
      </c>
      <c r="I340">
        <v>0.08</v>
      </c>
      <c r="J340" t="s">
        <v>5987</v>
      </c>
      <c r="K340" s="8">
        <v>38100000</v>
      </c>
      <c r="L340" s="8">
        <v>1920000</v>
      </c>
      <c r="M340" s="8">
        <v>112430000</v>
      </c>
      <c r="N340" s="8">
        <v>6510000000</v>
      </c>
      <c r="O340" s="6">
        <f t="shared" si="20"/>
        <v>3</v>
      </c>
      <c r="P340" s="6">
        <f t="shared" si="21"/>
        <v>-0.89993489697079587</v>
      </c>
      <c r="Q340" s="6">
        <f t="shared" si="22"/>
        <v>-7.5412655710836288E-2</v>
      </c>
      <c r="R340" s="12">
        <f t="shared" si="23"/>
        <v>0.12740875480135128</v>
      </c>
      <c r="T340" s="12">
        <f>MATCH(A340,'[1]Final List'!$A:$A,0)</f>
        <v>612</v>
      </c>
    </row>
    <row r="341" spans="1:20" x14ac:dyDescent="0.25">
      <c r="A341" s="5" t="s">
        <v>4915</v>
      </c>
      <c r="B341" t="s">
        <v>4916</v>
      </c>
      <c r="C341" t="s">
        <v>4917</v>
      </c>
      <c r="D341">
        <v>73.3</v>
      </c>
      <c r="E341">
        <v>61.04</v>
      </c>
      <c r="F341" t="s">
        <v>1178</v>
      </c>
      <c r="G341" t="s">
        <v>4918</v>
      </c>
      <c r="H341">
        <v>60.3</v>
      </c>
      <c r="I341">
        <v>0.08</v>
      </c>
      <c r="J341" t="s">
        <v>4919</v>
      </c>
      <c r="K341" s="8">
        <v>26130000</v>
      </c>
      <c r="L341" s="8">
        <v>1360000</v>
      </c>
      <c r="M341" s="8">
        <v>55540000</v>
      </c>
      <c r="N341" s="8">
        <v>6460000000</v>
      </c>
      <c r="O341" s="6">
        <f t="shared" si="20"/>
        <v>3</v>
      </c>
      <c r="P341" s="6">
        <f t="shared" si="21"/>
        <v>-0.89993489697079587</v>
      </c>
      <c r="Q341" s="6">
        <f t="shared" si="22"/>
        <v>-7.6265740051456601E-2</v>
      </c>
      <c r="R341" s="12">
        <f t="shared" si="23"/>
        <v>0.12715282949916518</v>
      </c>
      <c r="T341" s="12">
        <f>MATCH(A341,'[1]Final List'!$A:$A,0)</f>
        <v>640</v>
      </c>
    </row>
    <row r="342" spans="1:20" x14ac:dyDescent="0.25">
      <c r="A342" s="5" t="s">
        <v>6086</v>
      </c>
      <c r="B342" t="s">
        <v>6087</v>
      </c>
      <c r="C342" t="s">
        <v>6088</v>
      </c>
      <c r="D342">
        <v>56.74</v>
      </c>
      <c r="E342">
        <v>43.68</v>
      </c>
      <c r="F342" t="s">
        <v>352</v>
      </c>
      <c r="G342" t="s">
        <v>6084</v>
      </c>
      <c r="H342">
        <v>24.06</v>
      </c>
      <c r="I342">
        <v>0.04</v>
      </c>
      <c r="J342" t="s">
        <v>4933</v>
      </c>
      <c r="K342" s="8">
        <v>13790000</v>
      </c>
      <c r="L342" s="8">
        <v>1600000</v>
      </c>
      <c r="M342" s="8">
        <v>121860000</v>
      </c>
      <c r="N342" s="8">
        <v>9530000000</v>
      </c>
      <c r="O342" s="6">
        <f t="shared" si="20"/>
        <v>-8.3066612093437728E-2</v>
      </c>
      <c r="P342" s="6">
        <f t="shared" si="21"/>
        <v>0.29997829899026535</v>
      </c>
      <c r="Q342" s="6">
        <f t="shared" si="22"/>
        <v>-2.388636153736896E-2</v>
      </c>
      <c r="R342" s="12">
        <f t="shared" si="23"/>
        <v>0.12620991861523445</v>
      </c>
      <c r="T342" s="12">
        <f>MATCH(A342,'[1]Final List'!$A:$A,0)</f>
        <v>565</v>
      </c>
    </row>
    <row r="343" spans="1:20" x14ac:dyDescent="0.25">
      <c r="A343" s="5" t="s">
        <v>5008</v>
      </c>
      <c r="B343" t="s">
        <v>5009</v>
      </c>
      <c r="C343" t="s">
        <v>5010</v>
      </c>
      <c r="D343">
        <v>35.119999999999997</v>
      </c>
      <c r="E343">
        <v>37.450000000000003</v>
      </c>
      <c r="F343" t="s">
        <v>352</v>
      </c>
      <c r="G343" t="s">
        <v>5011</v>
      </c>
      <c r="H343">
        <v>16.32</v>
      </c>
      <c r="I343">
        <v>0.03</v>
      </c>
      <c r="J343" t="s">
        <v>5012</v>
      </c>
      <c r="K343" s="8">
        <v>12370000</v>
      </c>
      <c r="L343" s="8">
        <v>1600000</v>
      </c>
      <c r="M343" s="8">
        <v>58900000</v>
      </c>
      <c r="N343" s="8">
        <v>9400000000</v>
      </c>
      <c r="O343" s="6">
        <f t="shared" si="20"/>
        <v>-0.83066612093437453</v>
      </c>
      <c r="P343" s="6">
        <f t="shared" si="21"/>
        <v>0.59995659798053069</v>
      </c>
      <c r="Q343" s="6">
        <f t="shared" si="22"/>
        <v>-2.610438082298179E-2</v>
      </c>
      <c r="R343" s="12">
        <f t="shared" si="23"/>
        <v>0.12601376055649588</v>
      </c>
      <c r="T343" s="12" t="e">
        <f>MATCH(A343,'[1]Final List'!$A:$A,0)</f>
        <v>#N/A</v>
      </c>
    </row>
    <row r="344" spans="1:20" x14ac:dyDescent="0.25">
      <c r="A344" s="5" t="s">
        <v>5289</v>
      </c>
      <c r="B344" t="s">
        <v>5290</v>
      </c>
      <c r="C344" t="s">
        <v>5291</v>
      </c>
      <c r="D344">
        <v>36.74</v>
      </c>
      <c r="E344">
        <v>40.25</v>
      </c>
      <c r="F344" t="s">
        <v>1411</v>
      </c>
      <c r="G344" t="s">
        <v>5292</v>
      </c>
      <c r="H344">
        <v>23.8</v>
      </c>
      <c r="I344">
        <v>0.04</v>
      </c>
      <c r="J344" t="s">
        <v>5293</v>
      </c>
      <c r="K344" s="8">
        <v>19230000</v>
      </c>
      <c r="L344" s="8">
        <v>2450000</v>
      </c>
      <c r="M344" s="8">
        <v>70040000</v>
      </c>
      <c r="N344" s="8">
        <v>10410000000</v>
      </c>
      <c r="O344" s="6">
        <f t="shared" si="20"/>
        <v>-0.10817977388912793</v>
      </c>
      <c r="P344" s="6">
        <f t="shared" si="21"/>
        <v>0.29997829899026535</v>
      </c>
      <c r="Q344" s="6">
        <f t="shared" si="22"/>
        <v>-8.8720771424513276E-3</v>
      </c>
      <c r="R344" s="12">
        <f t="shared" si="23"/>
        <v>0.12569157157457167</v>
      </c>
      <c r="T344" s="12">
        <f>MATCH(A344,'[1]Final List'!$A:$A,0)</f>
        <v>396</v>
      </c>
    </row>
    <row r="345" spans="1:20" x14ac:dyDescent="0.25">
      <c r="A345" s="5" t="s">
        <v>7167</v>
      </c>
      <c r="B345" t="s">
        <v>7168</v>
      </c>
      <c r="C345" t="s">
        <v>7169</v>
      </c>
      <c r="D345">
        <v>148.33000000000001</v>
      </c>
      <c r="E345">
        <v>151.91999999999999</v>
      </c>
      <c r="F345" t="s">
        <v>7170</v>
      </c>
      <c r="G345" t="s">
        <v>7171</v>
      </c>
      <c r="H345">
        <v>26.14</v>
      </c>
      <c r="I345">
        <v>0.05</v>
      </c>
      <c r="J345" t="s">
        <v>7172</v>
      </c>
      <c r="K345" s="8">
        <v>68640000</v>
      </c>
      <c r="L345" s="8">
        <v>1950000</v>
      </c>
      <c r="M345" s="8">
        <v>305900000</v>
      </c>
      <c r="N345" s="8">
        <v>30610000000</v>
      </c>
      <c r="O345" s="6">
        <f t="shared" si="20"/>
        <v>0.11783868227208556</v>
      </c>
      <c r="P345" s="6">
        <f t="shared" si="21"/>
        <v>0</v>
      </c>
      <c r="Q345" s="6">
        <f t="shared" si="22"/>
        <v>0.33577399646815792</v>
      </c>
      <c r="R345" s="12">
        <f t="shared" si="23"/>
        <v>0.12429993539486447</v>
      </c>
      <c r="T345" s="12">
        <f>MATCH(A345,'[1]Final List'!$A:$A,0)</f>
        <v>192</v>
      </c>
    </row>
    <row r="346" spans="1:20" x14ac:dyDescent="0.25">
      <c r="A346" s="5" t="s">
        <v>5239</v>
      </c>
      <c r="B346" t="s">
        <v>5240</v>
      </c>
      <c r="C346" t="s">
        <v>5241</v>
      </c>
      <c r="D346">
        <v>58.98</v>
      </c>
      <c r="E346">
        <v>46.98</v>
      </c>
      <c r="F346" t="s">
        <v>233</v>
      </c>
      <c r="G346" t="s">
        <v>5242</v>
      </c>
      <c r="H346">
        <v>45.98</v>
      </c>
      <c r="I346">
        <v>7.0000000000000007E-2</v>
      </c>
      <c r="J346" t="s">
        <v>5243</v>
      </c>
      <c r="K346" s="8">
        <v>13440000</v>
      </c>
      <c r="L346" s="8">
        <v>1140000</v>
      </c>
      <c r="M346" s="8">
        <v>67420000</v>
      </c>
      <c r="N346" s="8">
        <v>13700000000</v>
      </c>
      <c r="O346" s="6">
        <f t="shared" si="20"/>
        <v>2.0341661054509212</v>
      </c>
      <c r="P346" s="6">
        <f t="shared" si="21"/>
        <v>-0.59995659798053069</v>
      </c>
      <c r="Q346" s="6">
        <f t="shared" si="22"/>
        <v>4.7260872470365728E-2</v>
      </c>
      <c r="R346" s="12">
        <f t="shared" si="23"/>
        <v>0.12103318384102864</v>
      </c>
      <c r="T346" s="12" t="e">
        <f>MATCH(A346,'[1]Final List'!$A:$A,0)</f>
        <v>#N/A</v>
      </c>
    </row>
    <row r="347" spans="1:20" x14ac:dyDescent="0.25">
      <c r="A347" s="5" t="s">
        <v>5013</v>
      </c>
      <c r="B347" t="s">
        <v>5014</v>
      </c>
      <c r="C347" t="s">
        <v>5015</v>
      </c>
      <c r="D347">
        <v>78.459999999999994</v>
      </c>
      <c r="E347">
        <v>84.38</v>
      </c>
      <c r="F347" t="s">
        <v>5016</v>
      </c>
      <c r="G347" t="s">
        <v>5017</v>
      </c>
      <c r="H347">
        <v>16.18</v>
      </c>
      <c r="I347">
        <v>0.03</v>
      </c>
      <c r="J347" t="s">
        <v>5018</v>
      </c>
      <c r="K347" s="8">
        <v>11690000</v>
      </c>
      <c r="L347" s="8">
        <v>798300</v>
      </c>
      <c r="M347" s="8">
        <v>59010000</v>
      </c>
      <c r="N347" s="8">
        <v>8780000000</v>
      </c>
      <c r="O347" s="6">
        <f t="shared" si="20"/>
        <v>-0.8441885926705156</v>
      </c>
      <c r="P347" s="6">
        <f t="shared" si="21"/>
        <v>0.59995659798053069</v>
      </c>
      <c r="Q347" s="6">
        <f t="shared" si="22"/>
        <v>-3.6682626646673759E-2</v>
      </c>
      <c r="R347" s="12">
        <f t="shared" si="23"/>
        <v>0.12013579246216009</v>
      </c>
      <c r="T347" s="12">
        <f>MATCH(A347,'[1]Final List'!$A:$A,0)</f>
        <v>475</v>
      </c>
    </row>
    <row r="348" spans="1:20" x14ac:dyDescent="0.25">
      <c r="A348" s="5" t="s">
        <v>7030</v>
      </c>
      <c r="B348" t="s">
        <v>7031</v>
      </c>
      <c r="C348" t="s">
        <v>7032</v>
      </c>
      <c r="D348">
        <v>156.6</v>
      </c>
      <c r="E348">
        <v>156.35</v>
      </c>
      <c r="F348" t="s">
        <v>1251</v>
      </c>
      <c r="G348" t="s">
        <v>7033</v>
      </c>
      <c r="H348">
        <v>19.87</v>
      </c>
      <c r="I348">
        <v>0.05</v>
      </c>
      <c r="J348" t="s">
        <v>7034</v>
      </c>
      <c r="K348" s="8">
        <v>37940000</v>
      </c>
      <c r="L348" s="8">
        <v>1340000</v>
      </c>
      <c r="M348" s="8">
        <v>259040000.00000003</v>
      </c>
      <c r="N348" s="8">
        <v>53120000000</v>
      </c>
      <c r="O348" s="6">
        <f t="shared" si="20"/>
        <v>-0.48777487333937108</v>
      </c>
      <c r="P348" s="6">
        <f t="shared" si="21"/>
        <v>0</v>
      </c>
      <c r="Q348" s="6">
        <f t="shared" si="22"/>
        <v>0.71983256661542594</v>
      </c>
      <c r="R348" s="12">
        <f t="shared" si="23"/>
        <v>0.11839479531675356</v>
      </c>
      <c r="T348" s="12">
        <f>MATCH(A348,'[1]Final List'!$A:$A,0)</f>
        <v>100</v>
      </c>
    </row>
    <row r="349" spans="1:20" x14ac:dyDescent="0.25">
      <c r="A349" s="5" t="s">
        <v>6057</v>
      </c>
      <c r="B349" t="s">
        <v>6058</v>
      </c>
      <c r="C349" t="s">
        <v>3243</v>
      </c>
      <c r="D349">
        <v>76.3</v>
      </c>
      <c r="E349">
        <v>72.06</v>
      </c>
      <c r="F349" t="s">
        <v>1076</v>
      </c>
      <c r="G349" t="s">
        <v>6059</v>
      </c>
      <c r="H349">
        <v>19.09</v>
      </c>
      <c r="I349">
        <v>0.04</v>
      </c>
      <c r="J349" t="s">
        <v>6060</v>
      </c>
      <c r="K349" s="8">
        <v>21680000</v>
      </c>
      <c r="L349" s="8">
        <v>1470000</v>
      </c>
      <c r="M349" s="8">
        <v>119240000</v>
      </c>
      <c r="N349" s="8">
        <v>26590000000</v>
      </c>
      <c r="O349" s="6">
        <f t="shared" si="20"/>
        <v>-0.56311435872644233</v>
      </c>
      <c r="P349" s="6">
        <f t="shared" si="21"/>
        <v>0.29997829899026535</v>
      </c>
      <c r="Q349" s="6">
        <f t="shared" si="22"/>
        <v>0.26718601548228421</v>
      </c>
      <c r="R349" s="12">
        <f t="shared" si="23"/>
        <v>0.11752208239452946</v>
      </c>
      <c r="T349" s="12">
        <f>MATCH(A349,'[1]Final List'!$A:$A,0)</f>
        <v>220</v>
      </c>
    </row>
    <row r="350" spans="1:20" x14ac:dyDescent="0.25">
      <c r="A350" s="5" t="s">
        <v>4610</v>
      </c>
      <c r="B350" t="s">
        <v>4611</v>
      </c>
      <c r="C350" t="s">
        <v>4612</v>
      </c>
      <c r="D350">
        <v>27.58</v>
      </c>
      <c r="E350">
        <v>30.03</v>
      </c>
      <c r="F350" t="s">
        <v>2474</v>
      </c>
      <c r="G350" t="s">
        <v>4613</v>
      </c>
      <c r="H350">
        <v>48.7</v>
      </c>
      <c r="I350">
        <v>7.0000000000000007E-2</v>
      </c>
      <c r="J350" t="s">
        <v>850</v>
      </c>
      <c r="K350" s="8">
        <v>18630000</v>
      </c>
      <c r="L350" s="8">
        <v>2370000</v>
      </c>
      <c r="M350" s="8">
        <v>46800000</v>
      </c>
      <c r="N350" s="8">
        <v>2230000000</v>
      </c>
      <c r="O350" s="6">
        <f t="shared" si="20"/>
        <v>2.296888413467375</v>
      </c>
      <c r="P350" s="6">
        <f t="shared" si="21"/>
        <v>-0.59995659798053069</v>
      </c>
      <c r="Q350" s="6">
        <f t="shared" si="22"/>
        <v>-0.14843667526793566</v>
      </c>
      <c r="R350" s="12">
        <f t="shared" si="23"/>
        <v>0.11486838112282896</v>
      </c>
      <c r="T350" s="12">
        <f>MATCH(A350,'[1]Final List'!$A:$A,0)</f>
        <v>672</v>
      </c>
    </row>
    <row r="351" spans="1:20" x14ac:dyDescent="0.25">
      <c r="A351" s="5" t="s">
        <v>5351</v>
      </c>
      <c r="B351" t="s">
        <v>5352</v>
      </c>
      <c r="C351" t="s">
        <v>5353</v>
      </c>
      <c r="D351">
        <v>41.69</v>
      </c>
      <c r="E351">
        <v>41.63</v>
      </c>
      <c r="F351" t="s">
        <v>1588</v>
      </c>
      <c r="G351" t="s">
        <v>5354</v>
      </c>
      <c r="H351">
        <v>15.64</v>
      </c>
      <c r="I351">
        <v>0.03</v>
      </c>
      <c r="J351" t="s">
        <v>5355</v>
      </c>
      <c r="K351" s="8">
        <v>12190000</v>
      </c>
      <c r="L351" s="8">
        <v>1710000</v>
      </c>
      <c r="M351" s="8">
        <v>72550000</v>
      </c>
      <c r="N351" s="8">
        <v>9650000000</v>
      </c>
      <c r="O351" s="6">
        <f t="shared" si="20"/>
        <v>-0.89634669793848787</v>
      </c>
      <c r="P351" s="6">
        <f t="shared" si="21"/>
        <v>0.59995659798053069</v>
      </c>
      <c r="Q351" s="6">
        <f t="shared" si="22"/>
        <v>-2.1838959119880191E-2</v>
      </c>
      <c r="R351" s="12">
        <f t="shared" si="23"/>
        <v>0.11415727166660371</v>
      </c>
      <c r="T351" s="12">
        <f>MATCH(A351,'[1]Final List'!$A:$A,0)</f>
        <v>466</v>
      </c>
    </row>
    <row r="352" spans="1:20" x14ac:dyDescent="0.25">
      <c r="A352" s="5" t="s">
        <v>5723</v>
      </c>
      <c r="B352" t="s">
        <v>5724</v>
      </c>
      <c r="C352" t="s">
        <v>5725</v>
      </c>
      <c r="D352">
        <v>73.790000000000006</v>
      </c>
      <c r="E352">
        <v>75.849999999999994</v>
      </c>
      <c r="F352" t="s">
        <v>2052</v>
      </c>
      <c r="G352" t="s">
        <v>5726</v>
      </c>
      <c r="H352">
        <v>30.68</v>
      </c>
      <c r="I352">
        <v>0.05</v>
      </c>
      <c r="J352" t="s">
        <v>5727</v>
      </c>
      <c r="K352" s="8">
        <v>38840000</v>
      </c>
      <c r="L352" s="8">
        <v>2089999.9999999998</v>
      </c>
      <c r="M352" s="8">
        <v>91680000</v>
      </c>
      <c r="N352" s="8">
        <v>11390000000</v>
      </c>
      <c r="O352" s="6">
        <f t="shared" si="20"/>
        <v>0.55635312285837146</v>
      </c>
      <c r="P352" s="6">
        <f t="shared" si="21"/>
        <v>0</v>
      </c>
      <c r="Q352" s="6">
        <f t="shared" si="22"/>
        <v>7.8483759337069428E-3</v>
      </c>
      <c r="R352" s="12">
        <f t="shared" si="23"/>
        <v>0.11362513735178639</v>
      </c>
      <c r="T352" s="12">
        <f>MATCH(A352,'[1]Final List'!$A:$A,0)</f>
        <v>453</v>
      </c>
    </row>
    <row r="353" spans="1:20" x14ac:dyDescent="0.25">
      <c r="A353" s="5" t="s">
        <v>4142</v>
      </c>
      <c r="B353" t="s">
        <v>4143</v>
      </c>
      <c r="C353" t="s">
        <v>1813</v>
      </c>
      <c r="D353">
        <v>31.37</v>
      </c>
      <c r="E353">
        <v>31.4</v>
      </c>
      <c r="F353" t="s">
        <v>1256</v>
      </c>
      <c r="G353" t="s">
        <v>4144</v>
      </c>
      <c r="H353">
        <v>16.3</v>
      </c>
      <c r="I353">
        <v>0.03</v>
      </c>
      <c r="J353" t="s">
        <v>2802</v>
      </c>
      <c r="K353" s="8">
        <v>8470000</v>
      </c>
      <c r="L353" s="8">
        <v>1450000</v>
      </c>
      <c r="M353" s="8">
        <v>36150000</v>
      </c>
      <c r="N353" s="8">
        <v>6770000000</v>
      </c>
      <c r="O353" s="6">
        <f t="shared" si="20"/>
        <v>-0.83259790261096611</v>
      </c>
      <c r="P353" s="6">
        <f t="shared" si="21"/>
        <v>0.59995659798053069</v>
      </c>
      <c r="Q353" s="6">
        <f t="shared" si="22"/>
        <v>-7.097661713961062E-2</v>
      </c>
      <c r="R353" s="12">
        <f t="shared" si="23"/>
        <v>0.11216573332618893</v>
      </c>
      <c r="T353" s="12">
        <f>MATCH(A353,'[1]Final List'!$A:$A,0)</f>
        <v>560</v>
      </c>
    </row>
    <row r="354" spans="1:20" x14ac:dyDescent="0.25">
      <c r="A354" s="5" t="s">
        <v>5485</v>
      </c>
      <c r="B354" t="s">
        <v>5486</v>
      </c>
      <c r="C354" t="s">
        <v>5487</v>
      </c>
      <c r="D354">
        <v>27.01</v>
      </c>
      <c r="E354">
        <v>31.16</v>
      </c>
      <c r="F354" t="s">
        <v>821</v>
      </c>
      <c r="G354" t="s">
        <v>5488</v>
      </c>
      <c r="H354">
        <v>24.13</v>
      </c>
      <c r="I354">
        <v>0.04</v>
      </c>
      <c r="J354" t="s">
        <v>5489</v>
      </c>
      <c r="K354" s="8">
        <v>18470000</v>
      </c>
      <c r="L354" s="8">
        <v>3100000</v>
      </c>
      <c r="M354" s="8">
        <v>79590000</v>
      </c>
      <c r="N354" s="8">
        <v>6500000000</v>
      </c>
      <c r="O354" s="6">
        <f t="shared" si="20"/>
        <v>-7.6305376225367219E-2</v>
      </c>
      <c r="P354" s="6">
        <f t="shared" si="21"/>
        <v>0.29997829899026535</v>
      </c>
      <c r="Q354" s="6">
        <f t="shared" si="22"/>
        <v>-7.5583272578960345E-2</v>
      </c>
      <c r="R354" s="12">
        <f t="shared" si="23"/>
        <v>0.11205309247637113</v>
      </c>
      <c r="T354" s="12">
        <f>MATCH(A354,'[1]Final List'!$A:$A,0)</f>
        <v>559</v>
      </c>
    </row>
    <row r="355" spans="1:20" x14ac:dyDescent="0.25">
      <c r="A355" s="5" t="s">
        <v>6182</v>
      </c>
      <c r="B355" t="s">
        <v>6183</v>
      </c>
      <c r="C355" t="s">
        <v>6184</v>
      </c>
      <c r="D355">
        <v>28.82</v>
      </c>
      <c r="E355">
        <v>29.37</v>
      </c>
      <c r="F355" t="s">
        <v>3080</v>
      </c>
      <c r="G355" t="s">
        <v>6185</v>
      </c>
      <c r="H355">
        <v>23.66</v>
      </c>
      <c r="I355">
        <v>0.04</v>
      </c>
      <c r="J355" t="s">
        <v>6186</v>
      </c>
      <c r="K355" s="8">
        <v>30180000</v>
      </c>
      <c r="L355" s="8">
        <v>4870000</v>
      </c>
      <c r="M355" s="8">
        <v>126580000</v>
      </c>
      <c r="N355" s="8">
        <v>8250000000</v>
      </c>
      <c r="O355" s="6">
        <f t="shared" si="20"/>
        <v>-0.12170224562526896</v>
      </c>
      <c r="P355" s="6">
        <f t="shared" si="21"/>
        <v>0.29997829899026535</v>
      </c>
      <c r="Q355" s="6">
        <f t="shared" si="22"/>
        <v>-4.5725320657249151E-2</v>
      </c>
      <c r="R355" s="12">
        <f t="shared" si="23"/>
        <v>0.11193110417290414</v>
      </c>
      <c r="T355" s="12">
        <f>MATCH(A355,'[1]Final List'!$A:$A,0)</f>
        <v>497</v>
      </c>
    </row>
    <row r="356" spans="1:20" x14ac:dyDescent="0.25">
      <c r="A356" s="5" t="s">
        <v>7195</v>
      </c>
      <c r="B356" t="s">
        <v>7196</v>
      </c>
      <c r="C356" t="s">
        <v>7197</v>
      </c>
      <c r="D356">
        <v>88</v>
      </c>
      <c r="E356">
        <v>87.45</v>
      </c>
      <c r="F356" t="s">
        <v>750</v>
      </c>
      <c r="G356" t="s">
        <v>7198</v>
      </c>
      <c r="H356">
        <v>24.87</v>
      </c>
      <c r="I356">
        <v>0.05</v>
      </c>
      <c r="J356" t="s">
        <v>7199</v>
      </c>
      <c r="K356" s="8">
        <v>50070000</v>
      </c>
      <c r="L356" s="8">
        <v>2860000</v>
      </c>
      <c r="M356" s="8">
        <v>312700000</v>
      </c>
      <c r="N356" s="8">
        <v>32540000000</v>
      </c>
      <c r="O356" s="6">
        <f t="shared" si="20"/>
        <v>-4.8294541914789893E-3</v>
      </c>
      <c r="P356" s="6">
        <f t="shared" si="21"/>
        <v>0</v>
      </c>
      <c r="Q356" s="6">
        <f t="shared" si="22"/>
        <v>0.36870305201610226</v>
      </c>
      <c r="R356" s="12">
        <f t="shared" si="23"/>
        <v>0.10964502476653487</v>
      </c>
      <c r="T356" s="12">
        <f>MATCH(A356,'[1]Final List'!$A:$A,0)</f>
        <v>180</v>
      </c>
    </row>
    <row r="357" spans="1:20" x14ac:dyDescent="0.25">
      <c r="A357" s="5" t="s">
        <v>4114</v>
      </c>
      <c r="B357" t="s">
        <v>4115</v>
      </c>
      <c r="C357" t="s">
        <v>1436</v>
      </c>
      <c r="D357">
        <v>52.24</v>
      </c>
      <c r="E357">
        <v>51.8</v>
      </c>
      <c r="F357" t="s">
        <v>4116</v>
      </c>
      <c r="G357" t="s">
        <v>4117</v>
      </c>
      <c r="H357">
        <v>15.95</v>
      </c>
      <c r="I357">
        <v>0.03</v>
      </c>
      <c r="J357" t="s">
        <v>3737</v>
      </c>
      <c r="K357" s="8">
        <v>6150000</v>
      </c>
      <c r="L357" s="8">
        <v>686950</v>
      </c>
      <c r="M357" s="8">
        <v>35700000</v>
      </c>
      <c r="N357" s="8">
        <v>7430000000</v>
      </c>
      <c r="O357" s="6">
        <f t="shared" si="20"/>
        <v>-0.86640408195131868</v>
      </c>
      <c r="P357" s="6">
        <f t="shared" si="21"/>
        <v>0.59995659798053069</v>
      </c>
      <c r="Q357" s="6">
        <f t="shared" si="22"/>
        <v>-5.9715903843422395E-2</v>
      </c>
      <c r="R357" s="12">
        <f t="shared" si="23"/>
        <v>0.10878271144697488</v>
      </c>
      <c r="T357" s="12" t="e">
        <f>MATCH(A357,'[1]Final List'!$A:$A,0)</f>
        <v>#N/A</v>
      </c>
    </row>
    <row r="358" spans="1:20" x14ac:dyDescent="0.25">
      <c r="A358" s="5" t="s">
        <v>2604</v>
      </c>
      <c r="B358" t="s">
        <v>2605</v>
      </c>
      <c r="C358" t="s">
        <v>2606</v>
      </c>
      <c r="D358">
        <v>30.49</v>
      </c>
      <c r="E358">
        <v>28.99</v>
      </c>
      <c r="F358" t="s">
        <v>2607</v>
      </c>
      <c r="G358" t="s">
        <v>2608</v>
      </c>
      <c r="H358">
        <v>47.86</v>
      </c>
      <c r="I358">
        <v>7.0000000000000007E-2</v>
      </c>
      <c r="J358" t="s">
        <v>2609</v>
      </c>
      <c r="K358" s="8">
        <v>6500000</v>
      </c>
      <c r="L358" s="8">
        <v>945260</v>
      </c>
      <c r="M358" s="8">
        <v>14080000</v>
      </c>
      <c r="N358" s="8">
        <v>4139999999.9999995</v>
      </c>
      <c r="O358" s="6">
        <f t="shared" si="20"/>
        <v>2.2157535830505286</v>
      </c>
      <c r="P358" s="6">
        <f t="shared" si="21"/>
        <v>-0.59995659798053069</v>
      </c>
      <c r="Q358" s="6">
        <f t="shared" si="22"/>
        <v>-0.11584885345623945</v>
      </c>
      <c r="R358" s="12">
        <f t="shared" si="23"/>
        <v>0.10841776158296856</v>
      </c>
      <c r="T358" s="12" t="e">
        <f>MATCH(A358,'[1]Final List'!$A:$A,0)</f>
        <v>#N/A</v>
      </c>
    </row>
    <row r="359" spans="1:20" x14ac:dyDescent="0.25">
      <c r="A359" s="5" t="s">
        <v>4288</v>
      </c>
      <c r="B359" t="s">
        <v>4289</v>
      </c>
      <c r="C359" t="s">
        <v>4290</v>
      </c>
      <c r="D359">
        <v>65.569999999999993</v>
      </c>
      <c r="E359">
        <v>53.13</v>
      </c>
      <c r="F359" t="s">
        <v>318</v>
      </c>
      <c r="G359" t="s">
        <v>4291</v>
      </c>
      <c r="H359">
        <v>30.06</v>
      </c>
      <c r="I359">
        <v>0.05</v>
      </c>
      <c r="J359" t="s">
        <v>4292</v>
      </c>
      <c r="K359" s="8">
        <v>19530000</v>
      </c>
      <c r="L359" s="8">
        <v>1420000</v>
      </c>
      <c r="M359" s="8">
        <v>38460000</v>
      </c>
      <c r="N359" s="8">
        <v>12060000000</v>
      </c>
      <c r="O359" s="6">
        <f t="shared" si="20"/>
        <v>0.49646789088403281</v>
      </c>
      <c r="P359" s="6">
        <f t="shared" si="21"/>
        <v>0</v>
      </c>
      <c r="Q359" s="6">
        <f t="shared" si="22"/>
        <v>1.9279706098019232E-2</v>
      </c>
      <c r="R359" s="12">
        <f t="shared" si="23"/>
        <v>0.10507749000621233</v>
      </c>
      <c r="T359" s="12">
        <f>MATCH(A359,'[1]Final List'!$A:$A,0)</f>
        <v>478</v>
      </c>
    </row>
    <row r="360" spans="1:20" x14ac:dyDescent="0.25">
      <c r="A360" s="5" t="s">
        <v>6177</v>
      </c>
      <c r="B360" t="s">
        <v>6178</v>
      </c>
      <c r="C360" t="s">
        <v>6179</v>
      </c>
      <c r="D360">
        <v>33.85</v>
      </c>
      <c r="E360">
        <v>29.91</v>
      </c>
      <c r="F360" t="s">
        <v>1672</v>
      </c>
      <c r="G360" t="s">
        <v>6180</v>
      </c>
      <c r="H360">
        <v>23.48</v>
      </c>
      <c r="I360">
        <v>0.04</v>
      </c>
      <c r="J360" t="s">
        <v>6181</v>
      </c>
      <c r="K360" s="8">
        <v>15530000</v>
      </c>
      <c r="L360" s="8">
        <v>2720000</v>
      </c>
      <c r="M360" s="8">
        <v>126430000</v>
      </c>
      <c r="N360" s="8">
        <v>7290000000</v>
      </c>
      <c r="O360" s="6">
        <f t="shared" si="20"/>
        <v>-0.13908828071459306</v>
      </c>
      <c r="P360" s="6">
        <f t="shared" si="21"/>
        <v>0.29997829899026535</v>
      </c>
      <c r="Q360" s="6">
        <f t="shared" si="22"/>
        <v>-6.2104539997159293E-2</v>
      </c>
      <c r="R360" s="12">
        <f t="shared" si="23"/>
        <v>0.10354013135306626</v>
      </c>
      <c r="T360" s="12">
        <f>MATCH(A360,'[1]Final List'!$A:$A,0)</f>
        <v>594</v>
      </c>
    </row>
    <row r="361" spans="1:20" x14ac:dyDescent="0.25">
      <c r="A361" s="5" t="s">
        <v>7392</v>
      </c>
      <c r="B361" t="s">
        <v>7393</v>
      </c>
      <c r="C361" t="s">
        <v>7394</v>
      </c>
      <c r="D361">
        <v>137.76</v>
      </c>
      <c r="E361">
        <v>133.69999999999999</v>
      </c>
      <c r="F361" t="s">
        <v>380</v>
      </c>
      <c r="G361" t="s">
        <v>7395</v>
      </c>
      <c r="H361">
        <v>22.78</v>
      </c>
      <c r="I361">
        <v>0.05</v>
      </c>
      <c r="J361" t="s">
        <v>7396</v>
      </c>
      <c r="K361" s="8">
        <v>47020000</v>
      </c>
      <c r="L361" s="8">
        <v>1670000</v>
      </c>
      <c r="M361" s="8">
        <v>397830000</v>
      </c>
      <c r="N361" s="8">
        <v>39030000000</v>
      </c>
      <c r="O361" s="6">
        <f t="shared" si="20"/>
        <v>-0.20670063939529787</v>
      </c>
      <c r="P361" s="6">
        <f t="shared" si="21"/>
        <v>0</v>
      </c>
      <c r="Q361" s="6">
        <f t="shared" si="22"/>
        <v>0.47943339942861979</v>
      </c>
      <c r="R361" s="12">
        <f t="shared" si="23"/>
        <v>0.10248989194952635</v>
      </c>
      <c r="T361" s="12">
        <f>MATCH(A361,'[1]Final List'!$A:$A,0)</f>
        <v>159</v>
      </c>
    </row>
    <row r="362" spans="1:20" x14ac:dyDescent="0.25">
      <c r="A362" s="5" t="s">
        <v>5019</v>
      </c>
      <c r="B362" t="s">
        <v>5020</v>
      </c>
      <c r="C362" t="s">
        <v>5021</v>
      </c>
      <c r="D362">
        <v>25.39</v>
      </c>
      <c r="E362">
        <v>28.78</v>
      </c>
      <c r="F362" t="s">
        <v>664</v>
      </c>
      <c r="G362" t="s">
        <v>5022</v>
      </c>
      <c r="H362">
        <v>24.01</v>
      </c>
      <c r="I362">
        <v>0.04</v>
      </c>
      <c r="J362" t="s">
        <v>3960</v>
      </c>
      <c r="K362" s="8">
        <v>19830000</v>
      </c>
      <c r="L362" s="8">
        <v>2590000</v>
      </c>
      <c r="M362" s="8">
        <v>59870000</v>
      </c>
      <c r="N362" s="8">
        <v>5040000000</v>
      </c>
      <c r="O362" s="6">
        <f t="shared" si="20"/>
        <v>-8.7896066284916377E-2</v>
      </c>
      <c r="P362" s="6">
        <f t="shared" si="21"/>
        <v>0.29997829899026535</v>
      </c>
      <c r="Q362" s="6">
        <f t="shared" si="22"/>
        <v>-0.10049333532507369</v>
      </c>
      <c r="R362" s="12">
        <f t="shared" si="23"/>
        <v>0.10226193564062729</v>
      </c>
      <c r="T362" s="12">
        <f>MATCH(A362,'[1]Final List'!$A:$A,0)</f>
        <v>604</v>
      </c>
    </row>
    <row r="363" spans="1:20" x14ac:dyDescent="0.25">
      <c r="A363" s="5" t="s">
        <v>6675</v>
      </c>
      <c r="B363" t="s">
        <v>6676</v>
      </c>
      <c r="C363" t="s">
        <v>3669</v>
      </c>
      <c r="D363">
        <v>45.73</v>
      </c>
      <c r="E363">
        <v>40.42</v>
      </c>
      <c r="F363" t="s">
        <v>637</v>
      </c>
      <c r="G363" t="s">
        <v>6677</v>
      </c>
      <c r="H363">
        <v>30.22</v>
      </c>
      <c r="I363">
        <v>0.05</v>
      </c>
      <c r="J363" t="s">
        <v>6678</v>
      </c>
      <c r="K363" s="8">
        <v>28120000</v>
      </c>
      <c r="L363" s="8">
        <v>2540000</v>
      </c>
      <c r="M363" s="8">
        <v>191190000</v>
      </c>
      <c r="N363" s="8">
        <v>10800000000</v>
      </c>
      <c r="O363" s="6">
        <f t="shared" si="20"/>
        <v>0.5119221442967653</v>
      </c>
      <c r="P363" s="6">
        <f t="shared" si="21"/>
        <v>0</v>
      </c>
      <c r="Q363" s="6">
        <f t="shared" si="22"/>
        <v>-2.2180192856128319E-3</v>
      </c>
      <c r="R363" s="12">
        <f t="shared" si="23"/>
        <v>0.10171902307366922</v>
      </c>
      <c r="T363" s="12">
        <f>MATCH(A363,'[1]Final List'!$A:$A,0)</f>
        <v>505</v>
      </c>
    </row>
    <row r="364" spans="1:20" x14ac:dyDescent="0.25">
      <c r="A364" s="5" t="s">
        <v>7769</v>
      </c>
      <c r="B364" t="s">
        <v>7770</v>
      </c>
      <c r="C364" t="s">
        <v>7771</v>
      </c>
      <c r="D364">
        <v>193.24</v>
      </c>
      <c r="E364">
        <v>157.97</v>
      </c>
      <c r="F364" t="s">
        <v>2702</v>
      </c>
      <c r="G364" t="s">
        <v>7772</v>
      </c>
      <c r="H364">
        <v>35.24</v>
      </c>
      <c r="I364">
        <v>0.06</v>
      </c>
      <c r="J364" t="s">
        <v>7773</v>
      </c>
      <c r="K364" s="8">
        <v>153060000</v>
      </c>
      <c r="L364" s="8">
        <v>3000000</v>
      </c>
      <c r="M364" s="8">
        <v>842540000</v>
      </c>
      <c r="N364" s="8">
        <v>20960000000</v>
      </c>
      <c r="O364" s="6">
        <f t="shared" si="20"/>
        <v>0.99679934512124935</v>
      </c>
      <c r="P364" s="6">
        <f t="shared" si="21"/>
        <v>-0.29997829899026518</v>
      </c>
      <c r="Q364" s="6">
        <f t="shared" si="22"/>
        <v>0.17112871872843619</v>
      </c>
      <c r="R364" s="12">
        <f t="shared" si="23"/>
        <v>0.10070933514764814</v>
      </c>
      <c r="T364" s="12">
        <f>MATCH(A364,'[1]Final List'!$A:$A,0)</f>
        <v>324</v>
      </c>
    </row>
    <row r="365" spans="1:20" x14ac:dyDescent="0.25">
      <c r="A365" s="5" t="s">
        <v>3254</v>
      </c>
      <c r="B365" t="s">
        <v>3255</v>
      </c>
      <c r="C365" t="s">
        <v>3256</v>
      </c>
      <c r="D365">
        <v>23.8</v>
      </c>
      <c r="E365">
        <v>26.05</v>
      </c>
      <c r="F365" t="s">
        <v>3257</v>
      </c>
      <c r="G365" t="s">
        <v>3258</v>
      </c>
      <c r="H365">
        <v>70.760000000000005</v>
      </c>
      <c r="I365">
        <v>0.08</v>
      </c>
      <c r="J365" t="s">
        <v>2278</v>
      </c>
      <c r="K365" s="8">
        <v>5730000</v>
      </c>
      <c r="L365" s="8">
        <v>945710</v>
      </c>
      <c r="M365" s="8">
        <v>22300000</v>
      </c>
      <c r="N365" s="8">
        <v>1270000000</v>
      </c>
      <c r="O365" s="6">
        <f t="shared" si="20"/>
        <v>3</v>
      </c>
      <c r="P365" s="6">
        <f t="shared" si="21"/>
        <v>-0.89993489697079587</v>
      </c>
      <c r="Q365" s="6">
        <f t="shared" si="22"/>
        <v>-0.16481589460784582</v>
      </c>
      <c r="R365" s="12">
        <f t="shared" si="23"/>
        <v>0.10058778313224841</v>
      </c>
      <c r="T365" s="12" t="e">
        <f>MATCH(A365,'[1]Final List'!$A:$A,0)</f>
        <v>#N/A</v>
      </c>
    </row>
    <row r="366" spans="1:20" x14ac:dyDescent="0.25">
      <c r="A366" s="5" t="s">
        <v>4447</v>
      </c>
      <c r="B366" t="s">
        <v>4448</v>
      </c>
      <c r="C366" t="s">
        <v>4449</v>
      </c>
      <c r="D366">
        <v>13.07</v>
      </c>
      <c r="E366">
        <v>26.32</v>
      </c>
      <c r="F366" t="s">
        <v>997</v>
      </c>
      <c r="G366" t="s">
        <v>4450</v>
      </c>
      <c r="H366">
        <v>74.42</v>
      </c>
      <c r="I366">
        <v>0.08</v>
      </c>
      <c r="J366" t="s">
        <v>751</v>
      </c>
      <c r="K366" s="8">
        <v>21170000</v>
      </c>
      <c r="L366" s="8">
        <v>3900000</v>
      </c>
      <c r="M366" s="8">
        <v>43570000</v>
      </c>
      <c r="N366" s="8">
        <v>1130000000</v>
      </c>
      <c r="O366" s="6">
        <f t="shared" si="20"/>
        <v>3</v>
      </c>
      <c r="P366" s="6">
        <f t="shared" si="21"/>
        <v>-0.89993489697079587</v>
      </c>
      <c r="Q366" s="6">
        <f t="shared" si="22"/>
        <v>-0.1672045307615827</v>
      </c>
      <c r="R366" s="12">
        <f t="shared" si="23"/>
        <v>9.9871192286127342E-2</v>
      </c>
      <c r="T366" s="12" t="e">
        <f>MATCH(A366,'[1]Final List'!$A:$A,0)</f>
        <v>#N/A</v>
      </c>
    </row>
    <row r="367" spans="1:20" x14ac:dyDescent="0.25">
      <c r="A367" s="5" t="s">
        <v>5136</v>
      </c>
      <c r="B367" t="s">
        <v>5137</v>
      </c>
      <c r="C367" t="s">
        <v>5138</v>
      </c>
      <c r="D367">
        <v>48.79</v>
      </c>
      <c r="E367">
        <v>51.45</v>
      </c>
      <c r="F367" t="s">
        <v>1082</v>
      </c>
      <c r="G367" t="s">
        <v>5139</v>
      </c>
      <c r="H367">
        <v>22.36</v>
      </c>
      <c r="I367">
        <v>0.04</v>
      </c>
      <c r="J367" t="s">
        <v>5140</v>
      </c>
      <c r="K367" s="8">
        <v>14180000</v>
      </c>
      <c r="L367" s="8">
        <v>1580000</v>
      </c>
      <c r="M367" s="8">
        <v>64129999.999999993</v>
      </c>
      <c r="N367" s="8">
        <v>10790000000</v>
      </c>
      <c r="O367" s="6">
        <f t="shared" si="20"/>
        <v>-0.24726805460372098</v>
      </c>
      <c r="P367" s="6">
        <f t="shared" si="21"/>
        <v>0.29997829899026535</v>
      </c>
      <c r="Q367" s="6">
        <f t="shared" si="22"/>
        <v>-2.388636153736896E-3</v>
      </c>
      <c r="R367" s="12">
        <f t="shared" si="23"/>
        <v>9.981894772826741E-2</v>
      </c>
      <c r="T367" s="12">
        <f>MATCH(A367,'[1]Final List'!$A:$A,0)</f>
        <v>419</v>
      </c>
    </row>
    <row r="368" spans="1:20" x14ac:dyDescent="0.25">
      <c r="A368" s="5" t="s">
        <v>7542</v>
      </c>
      <c r="B368" t="s">
        <v>7543</v>
      </c>
      <c r="C368" t="s">
        <v>7544</v>
      </c>
      <c r="D368">
        <v>146.9</v>
      </c>
      <c r="E368">
        <v>159.86000000000001</v>
      </c>
      <c r="F368" t="s">
        <v>1193</v>
      </c>
      <c r="G368" t="s">
        <v>7545</v>
      </c>
      <c r="H368">
        <v>20.87</v>
      </c>
      <c r="I368">
        <v>0.05</v>
      </c>
      <c r="J368" t="s">
        <v>7546</v>
      </c>
      <c r="K368" s="8">
        <v>70110000</v>
      </c>
      <c r="L368" s="8">
        <v>1850000</v>
      </c>
      <c r="M368" s="8">
        <v>477800000</v>
      </c>
      <c r="N368" s="8">
        <v>45550000000</v>
      </c>
      <c r="O368" s="6">
        <f t="shared" si="20"/>
        <v>-0.39118578950979266</v>
      </c>
      <c r="P368" s="6">
        <f t="shared" si="21"/>
        <v>0</v>
      </c>
      <c r="Q368" s="6">
        <f t="shared" si="22"/>
        <v>0.59067559744550957</v>
      </c>
      <c r="R368" s="12">
        <f t="shared" si="23"/>
        <v>9.8965521331694339E-2</v>
      </c>
      <c r="T368" s="12">
        <f>MATCH(A368,'[1]Final List'!$A:$A,0)</f>
        <v>112</v>
      </c>
    </row>
    <row r="369" spans="1:20" x14ac:dyDescent="0.25">
      <c r="A369" s="5" t="s">
        <v>5804</v>
      </c>
      <c r="B369" t="s">
        <v>5805</v>
      </c>
      <c r="C369" t="s">
        <v>5806</v>
      </c>
      <c r="D369">
        <v>93.71</v>
      </c>
      <c r="E369">
        <v>82.61</v>
      </c>
      <c r="F369" t="s">
        <v>12</v>
      </c>
      <c r="G369" t="s">
        <v>5807</v>
      </c>
      <c r="H369">
        <v>21.67</v>
      </c>
      <c r="I369">
        <v>0.04</v>
      </c>
      <c r="J369" t="s">
        <v>5808</v>
      </c>
      <c r="K369" s="8">
        <v>30620000</v>
      </c>
      <c r="L369" s="8">
        <v>1550000</v>
      </c>
      <c r="M369" s="8">
        <v>97050000</v>
      </c>
      <c r="N369" s="8">
        <v>13070000000</v>
      </c>
      <c r="O369" s="6">
        <f t="shared" si="20"/>
        <v>-0.31391452244612988</v>
      </c>
      <c r="P369" s="6">
        <f t="shared" si="21"/>
        <v>0.29997829899026535</v>
      </c>
      <c r="Q369" s="6">
        <f t="shared" si="22"/>
        <v>3.6512009778549695E-2</v>
      </c>
      <c r="R369" s="12">
        <f t="shared" si="23"/>
        <v>9.8159847939471606E-2</v>
      </c>
      <c r="T369" s="12">
        <f>MATCH(A369,'[1]Final List'!$A:$A,0)</f>
        <v>435</v>
      </c>
    </row>
    <row r="370" spans="1:20" x14ac:dyDescent="0.25">
      <c r="A370" s="5" t="s">
        <v>5105</v>
      </c>
      <c r="B370" t="s">
        <v>5106</v>
      </c>
      <c r="C370" t="s">
        <v>2148</v>
      </c>
      <c r="D370">
        <v>42.93</v>
      </c>
      <c r="E370">
        <v>46.61</v>
      </c>
      <c r="F370" t="s">
        <v>3984</v>
      </c>
      <c r="G370" t="s">
        <v>5107</v>
      </c>
      <c r="H370">
        <v>23.63</v>
      </c>
      <c r="I370">
        <v>0.04</v>
      </c>
      <c r="J370" t="s">
        <v>5108</v>
      </c>
      <c r="K370" s="8">
        <v>10340000</v>
      </c>
      <c r="L370" s="8">
        <v>1250000</v>
      </c>
      <c r="M370" s="8">
        <v>62980000</v>
      </c>
      <c r="N370" s="8">
        <v>5650000000</v>
      </c>
      <c r="O370" s="6">
        <f t="shared" si="20"/>
        <v>-0.12459991814015642</v>
      </c>
      <c r="P370" s="6">
        <f t="shared" si="21"/>
        <v>0.29997829899026535</v>
      </c>
      <c r="Q370" s="6">
        <f t="shared" si="22"/>
        <v>-9.0085706369505789E-2</v>
      </c>
      <c r="R370" s="12">
        <f t="shared" si="23"/>
        <v>9.8043453956249638E-2</v>
      </c>
      <c r="T370" s="12" t="e">
        <f>MATCH(A370,'[1]Final List'!$A:$A,0)</f>
        <v>#N/A</v>
      </c>
    </row>
    <row r="371" spans="1:20" x14ac:dyDescent="0.25">
      <c r="A371" s="5" t="s">
        <v>5048</v>
      </c>
      <c r="B371" t="s">
        <v>5049</v>
      </c>
      <c r="C371" t="s">
        <v>5050</v>
      </c>
      <c r="D371">
        <v>33.44</v>
      </c>
      <c r="E371">
        <v>36.799999999999997</v>
      </c>
      <c r="F371" t="s">
        <v>1193</v>
      </c>
      <c r="G371" t="s">
        <v>5051</v>
      </c>
      <c r="H371">
        <v>22.48</v>
      </c>
      <c r="I371">
        <v>0.04</v>
      </c>
      <c r="J371" t="s">
        <v>5052</v>
      </c>
      <c r="K371" s="8">
        <v>13800000</v>
      </c>
      <c r="L371" s="8">
        <v>1850000</v>
      </c>
      <c r="M371" s="8">
        <v>61330000</v>
      </c>
      <c r="N371" s="8">
        <v>9540000000</v>
      </c>
      <c r="O371" s="6">
        <f t="shared" si="20"/>
        <v>-0.23567736454417146</v>
      </c>
      <c r="P371" s="6">
        <f t="shared" si="21"/>
        <v>0.29997829899026535</v>
      </c>
      <c r="Q371" s="6">
        <f t="shared" si="22"/>
        <v>-2.3715744669244896E-2</v>
      </c>
      <c r="R371" s="12">
        <f t="shared" si="23"/>
        <v>9.5738953185524903E-2</v>
      </c>
      <c r="T371" s="12" t="e">
        <f>MATCH(A371,'[1]Final List'!$A:$A,0)</f>
        <v>#N/A</v>
      </c>
    </row>
    <row r="372" spans="1:20" x14ac:dyDescent="0.25">
      <c r="A372" s="5" t="s">
        <v>4782</v>
      </c>
      <c r="B372" t="s">
        <v>4783</v>
      </c>
      <c r="C372" t="s">
        <v>1649</v>
      </c>
      <c r="D372">
        <v>31.16</v>
      </c>
      <c r="E372">
        <v>34.380000000000003</v>
      </c>
      <c r="F372" t="s">
        <v>273</v>
      </c>
      <c r="G372" t="s">
        <v>4784</v>
      </c>
      <c r="H372">
        <v>31.63</v>
      </c>
      <c r="I372">
        <v>0.05</v>
      </c>
      <c r="J372" t="s">
        <v>3975</v>
      </c>
      <c r="K372" s="8">
        <v>7480000</v>
      </c>
      <c r="L372" s="8">
        <v>1270000</v>
      </c>
      <c r="M372" s="8">
        <v>51600000</v>
      </c>
      <c r="N372" s="8">
        <v>3690000000</v>
      </c>
      <c r="O372" s="6">
        <f t="shared" si="20"/>
        <v>0.64811275249647093</v>
      </c>
      <c r="P372" s="6">
        <f t="shared" si="21"/>
        <v>0</v>
      </c>
      <c r="Q372" s="6">
        <f t="shared" si="22"/>
        <v>-0.12352661252182233</v>
      </c>
      <c r="R372" s="12">
        <f t="shared" si="23"/>
        <v>9.2564566742747489E-2</v>
      </c>
      <c r="T372" s="12">
        <f>MATCH(A372,'[1]Final List'!$A:$A,0)</f>
        <v>656</v>
      </c>
    </row>
    <row r="373" spans="1:20" x14ac:dyDescent="0.25">
      <c r="A373" s="5" t="s">
        <v>6895</v>
      </c>
      <c r="B373" t="s">
        <v>6896</v>
      </c>
      <c r="C373" t="s">
        <v>6897</v>
      </c>
      <c r="D373">
        <v>51.96</v>
      </c>
      <c r="E373">
        <v>54.79</v>
      </c>
      <c r="F373" t="s">
        <v>1402</v>
      </c>
      <c r="G373" t="s">
        <v>6898</v>
      </c>
      <c r="H373">
        <v>19.86</v>
      </c>
      <c r="I373">
        <v>0.04</v>
      </c>
      <c r="J373" t="s">
        <v>6899</v>
      </c>
      <c r="K373" s="8">
        <v>21950000</v>
      </c>
      <c r="L373" s="8">
        <v>2270000</v>
      </c>
      <c r="M373" s="8">
        <v>222440000</v>
      </c>
      <c r="N373" s="8">
        <v>18750000000</v>
      </c>
      <c r="O373" s="6">
        <f t="shared" si="20"/>
        <v>-0.48874076417766704</v>
      </c>
      <c r="P373" s="6">
        <f t="shared" si="21"/>
        <v>0.29997829899026535</v>
      </c>
      <c r="Q373" s="6">
        <f t="shared" si="22"/>
        <v>0.13342239087301805</v>
      </c>
      <c r="R373" s="12">
        <f t="shared" si="23"/>
        <v>9.2267713921504679E-2</v>
      </c>
      <c r="T373" s="12">
        <f>MATCH(A373,'[1]Final List'!$A:$A,0)</f>
        <v>278</v>
      </c>
    </row>
    <row r="374" spans="1:20" x14ac:dyDescent="0.25">
      <c r="A374" s="5" t="s">
        <v>5869</v>
      </c>
      <c r="B374" t="s">
        <v>5870</v>
      </c>
      <c r="C374" t="s">
        <v>5871</v>
      </c>
      <c r="D374">
        <v>27.6</v>
      </c>
      <c r="E374">
        <v>26.17</v>
      </c>
      <c r="F374" t="s">
        <v>870</v>
      </c>
      <c r="G374" t="s">
        <v>5872</v>
      </c>
      <c r="H374">
        <v>21.52</v>
      </c>
      <c r="I374">
        <v>0.04</v>
      </c>
      <c r="J374" t="s">
        <v>5873</v>
      </c>
      <c r="K374" s="8">
        <v>18340000</v>
      </c>
      <c r="L374" s="8">
        <v>3260000</v>
      </c>
      <c r="M374" s="8">
        <v>102950000</v>
      </c>
      <c r="N374" s="8">
        <v>11960000000</v>
      </c>
      <c r="O374" s="6">
        <f t="shared" si="20"/>
        <v>-0.32840288502056686</v>
      </c>
      <c r="P374" s="6">
        <f t="shared" si="21"/>
        <v>0.29997829899026535</v>
      </c>
      <c r="Q374" s="6">
        <f t="shared" si="22"/>
        <v>1.7573537416778591E-2</v>
      </c>
      <c r="R374" s="12">
        <f t="shared" si="23"/>
        <v>8.9580633716052877E-2</v>
      </c>
      <c r="T374" s="12">
        <f>MATCH(A374,'[1]Final List'!$A:$A,0)</f>
        <v>432</v>
      </c>
    </row>
    <row r="375" spans="1:20" x14ac:dyDescent="0.25">
      <c r="A375" s="5" t="s">
        <v>5794</v>
      </c>
      <c r="B375" t="s">
        <v>5795</v>
      </c>
      <c r="C375" t="s">
        <v>5796</v>
      </c>
      <c r="D375">
        <v>95.7</v>
      </c>
      <c r="E375">
        <v>94.79</v>
      </c>
      <c r="F375" t="s">
        <v>369</v>
      </c>
      <c r="G375" t="s">
        <v>5797</v>
      </c>
      <c r="H375">
        <v>16.27</v>
      </c>
      <c r="I375">
        <v>0.04</v>
      </c>
      <c r="J375" t="s">
        <v>5798</v>
      </c>
      <c r="K375" s="8">
        <v>29150000</v>
      </c>
      <c r="L375" s="8">
        <v>1620000</v>
      </c>
      <c r="M375" s="8">
        <v>96490000</v>
      </c>
      <c r="N375" s="8">
        <v>31660000000</v>
      </c>
      <c r="O375" s="6">
        <f t="shared" si="20"/>
        <v>-0.8354955751258536</v>
      </c>
      <c r="P375" s="6">
        <f t="shared" si="21"/>
        <v>0.29997829899026535</v>
      </c>
      <c r="Q375" s="6">
        <f t="shared" si="22"/>
        <v>0.35368876762118467</v>
      </c>
      <c r="R375" s="12">
        <f t="shared" si="23"/>
        <v>8.8996664756317359E-2</v>
      </c>
      <c r="T375" s="12">
        <f>MATCH(A375,'[1]Final List'!$A:$A,0)</f>
        <v>183</v>
      </c>
    </row>
    <row r="376" spans="1:20" x14ac:dyDescent="0.25">
      <c r="A376" s="5" t="s">
        <v>6081</v>
      </c>
      <c r="B376" t="s">
        <v>6082</v>
      </c>
      <c r="C376" t="s">
        <v>6083</v>
      </c>
      <c r="D376">
        <v>61.48</v>
      </c>
      <c r="E376">
        <v>49.34</v>
      </c>
      <c r="F376" t="s">
        <v>1178</v>
      </c>
      <c r="G376" t="s">
        <v>6084</v>
      </c>
      <c r="H376">
        <v>22.27</v>
      </c>
      <c r="I376">
        <v>0.04</v>
      </c>
      <c r="J376" t="s">
        <v>6085</v>
      </c>
      <c r="K376" s="8">
        <v>13930000</v>
      </c>
      <c r="L376" s="8">
        <v>1360000</v>
      </c>
      <c r="M376" s="8">
        <v>121860000</v>
      </c>
      <c r="N376" s="8">
        <v>8600000000</v>
      </c>
      <c r="O376" s="6">
        <f t="shared" si="20"/>
        <v>-0.25596107214838304</v>
      </c>
      <c r="P376" s="6">
        <f t="shared" si="21"/>
        <v>0.29997829899026535</v>
      </c>
      <c r="Q376" s="6">
        <f t="shared" si="22"/>
        <v>-3.9753730272906906E-2</v>
      </c>
      <c r="R376" s="12">
        <f t="shared" si="23"/>
        <v>8.6870815983583982E-2</v>
      </c>
      <c r="T376" s="12">
        <f>MATCH(A376,'[1]Final List'!$A:$A,0)</f>
        <v>577</v>
      </c>
    </row>
    <row r="377" spans="1:20" x14ac:dyDescent="0.25">
      <c r="A377" s="5" t="s">
        <v>6042</v>
      </c>
      <c r="B377" t="s">
        <v>6043</v>
      </c>
      <c r="C377" t="s">
        <v>6044</v>
      </c>
      <c r="D377">
        <v>137.19</v>
      </c>
      <c r="E377">
        <v>119.83</v>
      </c>
      <c r="F377" t="s">
        <v>1076</v>
      </c>
      <c r="G377" t="s">
        <v>6045</v>
      </c>
      <c r="H377">
        <v>24.65</v>
      </c>
      <c r="I377">
        <v>0.05</v>
      </c>
      <c r="J377" t="s">
        <v>6046</v>
      </c>
      <c r="K377" s="8">
        <v>39150000</v>
      </c>
      <c r="L377" s="8">
        <v>1470000</v>
      </c>
      <c r="M377" s="8">
        <v>116640000</v>
      </c>
      <c r="N377" s="8">
        <v>28880000000</v>
      </c>
      <c r="O377" s="6">
        <f t="shared" si="20"/>
        <v>-2.6079052633986476E-2</v>
      </c>
      <c r="P377" s="6">
        <f t="shared" si="21"/>
        <v>0</v>
      </c>
      <c r="Q377" s="6">
        <f t="shared" si="22"/>
        <v>0.30625727828269483</v>
      </c>
      <c r="R377" s="12">
        <f t="shared" si="23"/>
        <v>8.6661372958011143E-2</v>
      </c>
      <c r="T377" s="12">
        <f>MATCH(A377,'[1]Final List'!$A:$A,0)</f>
        <v>254</v>
      </c>
    </row>
    <row r="378" spans="1:20" x14ac:dyDescent="0.25">
      <c r="A378" s="5" t="s">
        <v>7241</v>
      </c>
      <c r="B378" t="s">
        <v>7242</v>
      </c>
      <c r="C378" t="s">
        <v>7243</v>
      </c>
      <c r="D378">
        <v>104.95</v>
      </c>
      <c r="E378">
        <v>106.55</v>
      </c>
      <c r="F378" t="s">
        <v>659</v>
      </c>
      <c r="G378" t="s">
        <v>7244</v>
      </c>
      <c r="H378">
        <v>20.76</v>
      </c>
      <c r="I378">
        <v>0.05</v>
      </c>
      <c r="J378" t="s">
        <v>7245</v>
      </c>
      <c r="K378" s="8">
        <v>66500000</v>
      </c>
      <c r="L378" s="8">
        <v>2580000</v>
      </c>
      <c r="M378" s="8">
        <v>329210000</v>
      </c>
      <c r="N378" s="8">
        <v>43540000000</v>
      </c>
      <c r="O378" s="6">
        <f t="shared" si="20"/>
        <v>-0.40181058873104625</v>
      </c>
      <c r="P378" s="6">
        <f t="shared" si="21"/>
        <v>0</v>
      </c>
      <c r="Q378" s="6">
        <f t="shared" si="22"/>
        <v>0.55638160695257266</v>
      </c>
      <c r="R378" s="12">
        <f t="shared" si="23"/>
        <v>8.6552364339562524E-2</v>
      </c>
      <c r="T378" s="12">
        <f>MATCH(A378,'[1]Final List'!$A:$A,0)</f>
        <v>123</v>
      </c>
    </row>
    <row r="379" spans="1:20" x14ac:dyDescent="0.25">
      <c r="A379" s="5" t="s">
        <v>5697</v>
      </c>
      <c r="B379" t="s">
        <v>5698</v>
      </c>
      <c r="C379" t="s">
        <v>5699</v>
      </c>
      <c r="D379">
        <v>39.15</v>
      </c>
      <c r="E379">
        <v>36.01</v>
      </c>
      <c r="F379" t="s">
        <v>2043</v>
      </c>
      <c r="G379" t="s">
        <v>5700</v>
      </c>
      <c r="H379">
        <v>22.59</v>
      </c>
      <c r="I379">
        <v>0.04</v>
      </c>
      <c r="J379" t="s">
        <v>5701</v>
      </c>
      <c r="K379" s="8">
        <v>18940000</v>
      </c>
      <c r="L379" s="8">
        <v>2080000</v>
      </c>
      <c r="M379" s="8">
        <v>91010000</v>
      </c>
      <c r="N379" s="8">
        <v>7260000000</v>
      </c>
      <c r="O379" s="6">
        <f t="shared" si="20"/>
        <v>-0.2250525653229179</v>
      </c>
      <c r="P379" s="6">
        <f t="shared" si="21"/>
        <v>0.29997829899026535</v>
      </c>
      <c r="Q379" s="6">
        <f t="shared" si="22"/>
        <v>-6.2616390601531485E-2</v>
      </c>
      <c r="R379" s="12">
        <f t="shared" si="23"/>
        <v>8.6193719250089645E-2</v>
      </c>
      <c r="T379" s="12">
        <f>MATCH(A379,'[1]Final List'!$A:$A,0)</f>
        <v>575</v>
      </c>
    </row>
    <row r="380" spans="1:20" x14ac:dyDescent="0.25">
      <c r="A380" s="5" t="s">
        <v>4827</v>
      </c>
      <c r="B380" t="s">
        <v>4828</v>
      </c>
      <c r="C380" t="s">
        <v>2805</v>
      </c>
      <c r="D380">
        <v>33.49</v>
      </c>
      <c r="E380">
        <v>36.25</v>
      </c>
      <c r="F380" t="s">
        <v>1256</v>
      </c>
      <c r="G380" t="s">
        <v>4829</v>
      </c>
      <c r="H380">
        <v>23.17</v>
      </c>
      <c r="I380">
        <v>0.04</v>
      </c>
      <c r="J380" t="s">
        <v>3296</v>
      </c>
      <c r="K380" s="8">
        <v>9440000</v>
      </c>
      <c r="L380" s="8">
        <v>1450000</v>
      </c>
      <c r="M380" s="8">
        <v>53090000</v>
      </c>
      <c r="N380" s="8">
        <v>5030000000</v>
      </c>
      <c r="O380" s="6">
        <f t="shared" si="20"/>
        <v>-0.16903089670176225</v>
      </c>
      <c r="P380" s="6">
        <f t="shared" si="21"/>
        <v>0.29997829899026535</v>
      </c>
      <c r="Q380" s="6">
        <f t="shared" si="22"/>
        <v>-0.10066395219319775</v>
      </c>
      <c r="R380" s="12">
        <f t="shared" si="23"/>
        <v>8.5983784496820898E-2</v>
      </c>
      <c r="T380" s="12">
        <f>MATCH(A380,'[1]Final List'!$A:$A,0)</f>
        <v>603</v>
      </c>
    </row>
    <row r="381" spans="1:20" x14ac:dyDescent="0.25">
      <c r="A381" s="5" t="s">
        <v>6047</v>
      </c>
      <c r="B381" t="s">
        <v>6048</v>
      </c>
      <c r="C381" t="s">
        <v>6049</v>
      </c>
      <c r="D381">
        <v>86.77</v>
      </c>
      <c r="E381">
        <v>76.06</v>
      </c>
      <c r="F381" t="s">
        <v>3984</v>
      </c>
      <c r="G381" t="s">
        <v>6050</v>
      </c>
      <c r="H381">
        <v>20.170000000000002</v>
      </c>
      <c r="I381">
        <v>0.04</v>
      </c>
      <c r="J381" t="s">
        <v>6051</v>
      </c>
      <c r="K381" s="8">
        <v>20170000</v>
      </c>
      <c r="L381" s="8">
        <v>1250000</v>
      </c>
      <c r="M381" s="8">
        <v>117490000</v>
      </c>
      <c r="N381" s="8">
        <v>15770000000</v>
      </c>
      <c r="O381" s="6">
        <f t="shared" si="20"/>
        <v>-0.45879814819049752</v>
      </c>
      <c r="P381" s="6">
        <f t="shared" si="21"/>
        <v>0.29997829899026535</v>
      </c>
      <c r="Q381" s="6">
        <f t="shared" si="22"/>
        <v>8.2578564172046967E-2</v>
      </c>
      <c r="R381" s="12">
        <f t="shared" si="23"/>
        <v>8.3003089108647246E-2</v>
      </c>
      <c r="T381" s="12">
        <f>MATCH(A381,'[1]Final List'!$A:$A,0)</f>
        <v>373</v>
      </c>
    </row>
    <row r="382" spans="1:20" x14ac:dyDescent="0.25">
      <c r="A382" s="5" t="s">
        <v>5973</v>
      </c>
      <c r="B382" t="s">
        <v>5974</v>
      </c>
      <c r="C382" t="s">
        <v>3707</v>
      </c>
      <c r="D382">
        <v>71.09</v>
      </c>
      <c r="E382">
        <v>66.3</v>
      </c>
      <c r="F382" t="s">
        <v>1519</v>
      </c>
      <c r="G382" t="s">
        <v>5975</v>
      </c>
      <c r="H382">
        <v>16.57</v>
      </c>
      <c r="I382">
        <v>0.04</v>
      </c>
      <c r="J382" t="s">
        <v>5976</v>
      </c>
      <c r="K382" s="8">
        <v>28350000</v>
      </c>
      <c r="L382" s="8">
        <v>2060000</v>
      </c>
      <c r="M382" s="8">
        <v>110580000</v>
      </c>
      <c r="N382" s="8">
        <v>29230000000</v>
      </c>
      <c r="O382" s="6">
        <f t="shared" si="20"/>
        <v>-0.80651884997697998</v>
      </c>
      <c r="P382" s="6">
        <f t="shared" si="21"/>
        <v>0.29997829899026535</v>
      </c>
      <c r="Q382" s="6">
        <f t="shared" si="22"/>
        <v>0.31222886866703708</v>
      </c>
      <c r="R382" s="12">
        <f t="shared" si="23"/>
        <v>8.23540400998478E-2</v>
      </c>
      <c r="T382" s="12">
        <f>MATCH(A382,'[1]Final List'!$A:$A,0)</f>
        <v>207</v>
      </c>
    </row>
    <row r="383" spans="1:20" x14ac:dyDescent="0.25">
      <c r="A383" s="5" t="s">
        <v>5575</v>
      </c>
      <c r="B383" t="s">
        <v>5576</v>
      </c>
      <c r="C383" t="s">
        <v>5577</v>
      </c>
      <c r="D383">
        <v>93.18</v>
      </c>
      <c r="E383">
        <v>105.88</v>
      </c>
      <c r="F383" t="s">
        <v>243</v>
      </c>
      <c r="G383" t="s">
        <v>5578</v>
      </c>
      <c r="H383">
        <v>19.02</v>
      </c>
      <c r="I383">
        <v>0.04</v>
      </c>
      <c r="J383" t="s">
        <v>5579</v>
      </c>
      <c r="K383" s="8">
        <v>22830000</v>
      </c>
      <c r="L383" s="8">
        <v>1110000</v>
      </c>
      <c r="M383" s="8">
        <v>84550000</v>
      </c>
      <c r="N383" s="8">
        <v>19560000000</v>
      </c>
      <c r="O383" s="6">
        <f t="shared" si="20"/>
        <v>-0.56987559459451287</v>
      </c>
      <c r="P383" s="6">
        <f t="shared" si="21"/>
        <v>0.29997829899026535</v>
      </c>
      <c r="Q383" s="6">
        <f t="shared" si="22"/>
        <v>0.14724235719106724</v>
      </c>
      <c r="R383" s="12">
        <f t="shared" si="23"/>
        <v>8.0186737733550256E-2</v>
      </c>
      <c r="T383" s="12">
        <f>MATCH(A383,'[1]Final List'!$A:$A,0)</f>
        <v>242</v>
      </c>
    </row>
    <row r="384" spans="1:20" x14ac:dyDescent="0.25">
      <c r="A384" s="5" t="s">
        <v>4981</v>
      </c>
      <c r="B384" t="s">
        <v>4982</v>
      </c>
      <c r="C384" t="s">
        <v>4983</v>
      </c>
      <c r="D384">
        <v>35.020000000000003</v>
      </c>
      <c r="E384">
        <v>31.08</v>
      </c>
      <c r="F384" t="s">
        <v>335</v>
      </c>
      <c r="G384" t="s">
        <v>4984</v>
      </c>
      <c r="H384">
        <v>30.92</v>
      </c>
      <c r="I384">
        <v>0.05</v>
      </c>
      <c r="J384" t="s">
        <v>1041</v>
      </c>
      <c r="K384" s="8">
        <v>7520000</v>
      </c>
      <c r="L384" s="8">
        <v>1460000</v>
      </c>
      <c r="M384" s="8">
        <v>57980000</v>
      </c>
      <c r="N384" s="8">
        <v>3950000000</v>
      </c>
      <c r="O384" s="6">
        <f t="shared" si="20"/>
        <v>0.57953450297747056</v>
      </c>
      <c r="P384" s="6">
        <f t="shared" si="21"/>
        <v>0</v>
      </c>
      <c r="Q384" s="6">
        <f t="shared" si="22"/>
        <v>-0.11909057395059666</v>
      </c>
      <c r="R384" s="12">
        <f t="shared" si="23"/>
        <v>8.0179728410315121E-2</v>
      </c>
      <c r="T384" s="12" t="e">
        <f>MATCH(A384,'[1]Final List'!$A:$A,0)</f>
        <v>#N/A</v>
      </c>
    </row>
    <row r="385" spans="1:20" x14ac:dyDescent="0.25">
      <c r="A385" s="5" t="s">
        <v>5462</v>
      </c>
      <c r="B385" t="s">
        <v>5463</v>
      </c>
      <c r="C385" t="s">
        <v>3335</v>
      </c>
      <c r="D385">
        <v>109.82</v>
      </c>
      <c r="E385">
        <v>95</v>
      </c>
      <c r="F385" t="s">
        <v>4001</v>
      </c>
      <c r="G385" t="s">
        <v>5464</v>
      </c>
      <c r="H385">
        <v>19.45</v>
      </c>
      <c r="I385">
        <v>0.04</v>
      </c>
      <c r="J385" t="s">
        <v>5465</v>
      </c>
      <c r="K385" s="8">
        <v>23160000</v>
      </c>
      <c r="L385" s="8">
        <v>1100000</v>
      </c>
      <c r="M385" s="8">
        <v>78270000</v>
      </c>
      <c r="N385" s="8">
        <v>17760000000</v>
      </c>
      <c r="O385" s="6">
        <f t="shared" si="20"/>
        <v>-0.52834228854779419</v>
      </c>
      <c r="P385" s="6">
        <f t="shared" si="21"/>
        <v>0.29997829899026535</v>
      </c>
      <c r="Q385" s="6">
        <f t="shared" si="22"/>
        <v>0.11653132092873571</v>
      </c>
      <c r="R385" s="12">
        <f t="shared" si="23"/>
        <v>7.9280088064194537E-2</v>
      </c>
      <c r="T385" s="12">
        <f>MATCH(A385,'[1]Final List'!$A:$A,0)</f>
        <v>347</v>
      </c>
    </row>
    <row r="386" spans="1:20" x14ac:dyDescent="0.25">
      <c r="A386" s="5" t="s">
        <v>4672</v>
      </c>
      <c r="B386" t="s">
        <v>4673</v>
      </c>
      <c r="C386" t="s">
        <v>4674</v>
      </c>
      <c r="D386">
        <v>37.78</v>
      </c>
      <c r="E386">
        <v>37.51</v>
      </c>
      <c r="F386" t="s">
        <v>4675</v>
      </c>
      <c r="G386" t="s">
        <v>4676</v>
      </c>
      <c r="H386">
        <v>21.38</v>
      </c>
      <c r="I386">
        <v>0.04</v>
      </c>
      <c r="J386" t="s">
        <v>4677</v>
      </c>
      <c r="K386" s="8">
        <v>10120000</v>
      </c>
      <c r="L386" s="8">
        <v>1570000</v>
      </c>
      <c r="M386" s="8">
        <v>48440000</v>
      </c>
      <c r="N386" s="8">
        <v>10310000000</v>
      </c>
      <c r="O386" s="6">
        <f t="shared" ref="O386:O449" si="24">IF((H386-MEDIAN(H:H))/_xlfn.STDEV.P(H:H)&gt;3,3,IF((H386-MEDIAN(H:H))/_xlfn.STDEV.P(H:H)&lt;-3,-3,(H386-MEDIAN(H:H))/_xlfn.STDEV.P(H:H)))</f>
        <v>-0.34192535675670788</v>
      </c>
      <c r="P386" s="6">
        <f t="shared" ref="P386:P449" si="25">IF(-(I386-MEDIAN(I:I))/_xlfn.STDEV.P(I:I)&gt;3,3,IF(-(I386-MEDIAN(I:I))/_xlfn.STDEV.P(I:I)&lt;-3,-3,-(I386-MEDIAN(I:I))/_xlfn.STDEV.P(I:I)))</f>
        <v>0.29997829899026535</v>
      </c>
      <c r="Q386" s="6">
        <f t="shared" ref="Q386:Q449" si="26">IF((N386-MEDIAN(N:N))/_xlfn.STDEV.P(N:N)&gt;3,3,IF((N386-MEDIAN(N:N))/_xlfn.STDEV.P(N:N)&lt;-3,-3,(N386-MEDIAN(N:N))/_xlfn.STDEV.P(N:N)))</f>
        <v>-1.0578245823691967E-2</v>
      </c>
      <c r="R386" s="12">
        <f t="shared" ref="R386:R449" si="27">0.2*O386+0.5*P386+0.3*Q386</f>
        <v>7.8430604396683506E-2</v>
      </c>
      <c r="T386" s="12">
        <f>MATCH(A386,'[1]Final List'!$A:$A,0)</f>
        <v>454</v>
      </c>
    </row>
    <row r="387" spans="1:20" x14ac:dyDescent="0.25">
      <c r="A387" s="12" t="s">
        <v>6963</v>
      </c>
      <c r="B387" t="s">
        <v>6964</v>
      </c>
      <c r="C387" t="s">
        <v>6965</v>
      </c>
      <c r="D387">
        <v>103.17</v>
      </c>
      <c r="E387">
        <v>115.95</v>
      </c>
      <c r="F387" t="s">
        <v>1024</v>
      </c>
      <c r="G387" t="s">
        <v>6966</v>
      </c>
      <c r="H387">
        <v>14.62</v>
      </c>
      <c r="I387">
        <v>0.04</v>
      </c>
      <c r="J387" t="s">
        <v>6967</v>
      </c>
      <c r="K387" s="8">
        <v>120510000</v>
      </c>
      <c r="L387" s="8">
        <v>4000000</v>
      </c>
      <c r="M387" s="8">
        <v>242050000</v>
      </c>
      <c r="N387" s="8">
        <v>35700000000</v>
      </c>
      <c r="O387" s="6">
        <f t="shared" si="24"/>
        <v>-0.99486756344465799</v>
      </c>
      <c r="P387" s="6">
        <f t="shared" si="25"/>
        <v>0.29997829899026535</v>
      </c>
      <c r="Q387" s="6">
        <f t="shared" si="26"/>
        <v>0.4226179823433065</v>
      </c>
      <c r="R387" s="12">
        <f t="shared" si="27"/>
        <v>7.7801031509193014E-2</v>
      </c>
      <c r="T387" s="12" t="e">
        <f>MATCH(A387,'[1]Final List'!$A:$A,0)</f>
        <v>#N/A</v>
      </c>
    </row>
    <row r="388" spans="1:20" x14ac:dyDescent="0.25">
      <c r="A388" s="5" t="s">
        <v>5728</v>
      </c>
      <c r="B388" t="s">
        <v>5729</v>
      </c>
      <c r="C388" t="s">
        <v>5730</v>
      </c>
      <c r="D388">
        <v>99.45</v>
      </c>
      <c r="E388">
        <v>100.55</v>
      </c>
      <c r="F388" t="s">
        <v>577</v>
      </c>
      <c r="G388" t="s">
        <v>5731</v>
      </c>
      <c r="H388">
        <v>20.45</v>
      </c>
      <c r="I388">
        <v>0.04</v>
      </c>
      <c r="J388" t="s">
        <v>5732</v>
      </c>
      <c r="K388" s="8">
        <v>22700000</v>
      </c>
      <c r="L388" s="8">
        <v>1120000</v>
      </c>
      <c r="M388" s="8">
        <v>92390000</v>
      </c>
      <c r="N388" s="8">
        <v>13510000000</v>
      </c>
      <c r="O388" s="6">
        <f t="shared" si="24"/>
        <v>-0.43175320471821577</v>
      </c>
      <c r="P388" s="6">
        <f t="shared" si="25"/>
        <v>0.29997829899026535</v>
      </c>
      <c r="Q388" s="6">
        <f t="shared" si="26"/>
        <v>4.401915197600851E-2</v>
      </c>
      <c r="R388" s="12">
        <f t="shared" si="27"/>
        <v>7.6844254144292065E-2</v>
      </c>
      <c r="T388" s="12">
        <f>MATCH(A388,'[1]Final List'!$A:$A,0)</f>
        <v>391</v>
      </c>
    </row>
    <row r="389" spans="1:20" x14ac:dyDescent="0.25">
      <c r="A389" s="5" t="s">
        <v>5109</v>
      </c>
      <c r="B389" t="s">
        <v>5110</v>
      </c>
      <c r="C389" t="s">
        <v>5010</v>
      </c>
      <c r="D389">
        <v>30.33</v>
      </c>
      <c r="E389">
        <v>33.450000000000003</v>
      </c>
      <c r="F389" t="s">
        <v>1290</v>
      </c>
      <c r="G389" t="s">
        <v>5111</v>
      </c>
      <c r="H389">
        <v>30.3</v>
      </c>
      <c r="I389">
        <v>0.05</v>
      </c>
      <c r="J389" t="s">
        <v>3330</v>
      </c>
      <c r="K389" s="8">
        <v>12370000</v>
      </c>
      <c r="L389" s="8">
        <v>1910000</v>
      </c>
      <c r="M389" s="8">
        <v>63000000</v>
      </c>
      <c r="N389" s="8">
        <v>5070000000</v>
      </c>
      <c r="O389" s="6">
        <f t="shared" si="24"/>
        <v>0.51964927100313185</v>
      </c>
      <c r="P389" s="6">
        <f t="shared" si="25"/>
        <v>0</v>
      </c>
      <c r="Q389" s="6">
        <f t="shared" si="26"/>
        <v>-9.9981484720701494E-2</v>
      </c>
      <c r="R389" s="12">
        <f t="shared" si="27"/>
        <v>7.3935408784415929E-2</v>
      </c>
      <c r="T389" s="12">
        <f>MATCH(A389,'[1]Final List'!$A:$A,0)</f>
        <v>590</v>
      </c>
    </row>
    <row r="390" spans="1:20" x14ac:dyDescent="0.25">
      <c r="A390" s="5" t="s">
        <v>5472</v>
      </c>
      <c r="B390" t="s">
        <v>5473</v>
      </c>
      <c r="C390" t="s">
        <v>5474</v>
      </c>
      <c r="D390">
        <v>61.4</v>
      </c>
      <c r="E390">
        <v>58.12</v>
      </c>
      <c r="F390" t="s">
        <v>233</v>
      </c>
      <c r="G390" t="s">
        <v>5475</v>
      </c>
      <c r="H390">
        <v>22.51</v>
      </c>
      <c r="I390">
        <v>0.04</v>
      </c>
      <c r="J390" t="s">
        <v>4149</v>
      </c>
      <c r="K390" s="8">
        <v>15510000</v>
      </c>
      <c r="L390" s="8">
        <v>1140000</v>
      </c>
      <c r="M390" s="8">
        <v>78570000</v>
      </c>
      <c r="N390" s="8">
        <v>5080000000</v>
      </c>
      <c r="O390" s="6">
        <f t="shared" si="24"/>
        <v>-0.232779692029284</v>
      </c>
      <c r="P390" s="6">
        <f t="shared" si="25"/>
        <v>0.29997829899026535</v>
      </c>
      <c r="Q390" s="6">
        <f t="shared" si="26"/>
        <v>-9.9810867852577437E-2</v>
      </c>
      <c r="R390" s="12">
        <f t="shared" si="27"/>
        <v>7.3489950733502632E-2</v>
      </c>
      <c r="T390" s="12">
        <f>MATCH(A390,'[1]Final List'!$A:$A,0)</f>
        <v>621</v>
      </c>
    </row>
    <row r="391" spans="1:20" x14ac:dyDescent="0.25">
      <c r="A391" s="5" t="s">
        <v>6297</v>
      </c>
      <c r="B391" t="s">
        <v>6298</v>
      </c>
      <c r="C391" t="s">
        <v>6299</v>
      </c>
      <c r="D391">
        <v>86.54</v>
      </c>
      <c r="E391">
        <v>84.97</v>
      </c>
      <c r="F391" t="s">
        <v>391</v>
      </c>
      <c r="G391" t="s">
        <v>6300</v>
      </c>
      <c r="H391">
        <v>25.27</v>
      </c>
      <c r="I391">
        <v>0.05</v>
      </c>
      <c r="J391" t="s">
        <v>6301</v>
      </c>
      <c r="K391" s="8">
        <v>41730000</v>
      </c>
      <c r="L391" s="8">
        <v>1740000</v>
      </c>
      <c r="M391" s="8">
        <v>138280000</v>
      </c>
      <c r="N391" s="8">
        <v>22930000000</v>
      </c>
      <c r="O391" s="6">
        <f t="shared" si="24"/>
        <v>3.3806179340352238E-2</v>
      </c>
      <c r="P391" s="6">
        <f t="shared" si="25"/>
        <v>0</v>
      </c>
      <c r="Q391" s="6">
        <f t="shared" si="26"/>
        <v>0.20474024174887678</v>
      </c>
      <c r="R391" s="12">
        <f t="shared" si="27"/>
        <v>6.8183308392733483E-2</v>
      </c>
      <c r="T391" s="12" t="e">
        <f>MATCH(A391,'[1]Final List'!$A:$A,0)</f>
        <v>#N/A</v>
      </c>
    </row>
    <row r="392" spans="1:20" x14ac:dyDescent="0.25">
      <c r="A392" s="5" t="s">
        <v>4307</v>
      </c>
      <c r="B392" t="s">
        <v>4308</v>
      </c>
      <c r="C392" t="s">
        <v>2209</v>
      </c>
      <c r="D392">
        <v>25.32</v>
      </c>
      <c r="E392">
        <v>29.31</v>
      </c>
      <c r="F392" t="s">
        <v>3657</v>
      </c>
      <c r="G392" t="s">
        <v>4309</v>
      </c>
      <c r="H392">
        <v>30.35</v>
      </c>
      <c r="I392">
        <v>0.05</v>
      </c>
      <c r="J392" t="s">
        <v>2657</v>
      </c>
      <c r="K392" s="8">
        <v>10900000</v>
      </c>
      <c r="L392" s="8">
        <v>2020000</v>
      </c>
      <c r="M392" s="8">
        <v>39100000</v>
      </c>
      <c r="N392" s="8">
        <v>3310000000</v>
      </c>
      <c r="O392" s="6">
        <f t="shared" si="24"/>
        <v>0.52447872519461081</v>
      </c>
      <c r="P392" s="6">
        <f t="shared" si="25"/>
        <v>0</v>
      </c>
      <c r="Q392" s="6">
        <f t="shared" si="26"/>
        <v>-0.13001005351053677</v>
      </c>
      <c r="R392" s="12">
        <f t="shared" si="27"/>
        <v>6.5892728985761151E-2</v>
      </c>
      <c r="T392" s="12" t="e">
        <f>MATCH(A392,'[1]Final List'!$A:$A,0)</f>
        <v>#N/A</v>
      </c>
    </row>
    <row r="393" spans="1:20" x14ac:dyDescent="0.25">
      <c r="A393" s="5" t="s">
        <v>4084</v>
      </c>
      <c r="B393" t="s">
        <v>4085</v>
      </c>
      <c r="C393" t="s">
        <v>4086</v>
      </c>
      <c r="D393">
        <v>39.51</v>
      </c>
      <c r="E393">
        <v>42.85</v>
      </c>
      <c r="F393" t="s">
        <v>2601</v>
      </c>
      <c r="G393" t="s">
        <v>4087</v>
      </c>
      <c r="H393">
        <v>30.42</v>
      </c>
      <c r="I393">
        <v>0.05</v>
      </c>
      <c r="J393" t="s">
        <v>1432</v>
      </c>
      <c r="K393" s="8">
        <v>12780000</v>
      </c>
      <c r="L393" s="8">
        <v>1390000</v>
      </c>
      <c r="M393" s="8">
        <v>35410000</v>
      </c>
      <c r="N393" s="8">
        <v>3040000000</v>
      </c>
      <c r="O393" s="6">
        <f t="shared" si="24"/>
        <v>0.53123996106268134</v>
      </c>
      <c r="P393" s="6">
        <f t="shared" si="25"/>
        <v>0</v>
      </c>
      <c r="Q393" s="6">
        <f t="shared" si="26"/>
        <v>-0.13461670894988648</v>
      </c>
      <c r="R393" s="12">
        <f t="shared" si="27"/>
        <v>6.5862979527570337E-2</v>
      </c>
      <c r="T393" s="12">
        <f>MATCH(A393,'[1]Final List'!$A:$A,0)</f>
        <v>657</v>
      </c>
    </row>
    <row r="394" spans="1:20" x14ac:dyDescent="0.25">
      <c r="A394" s="5" t="s">
        <v>7040</v>
      </c>
      <c r="B394" t="s">
        <v>7041</v>
      </c>
      <c r="C394" t="s">
        <v>7042</v>
      </c>
      <c r="D394">
        <v>98.12</v>
      </c>
      <c r="E394">
        <v>104.51</v>
      </c>
      <c r="F394" t="s">
        <v>2324</v>
      </c>
      <c r="G394" t="s">
        <v>7043</v>
      </c>
      <c r="H394">
        <v>36.01</v>
      </c>
      <c r="I394">
        <v>0.06</v>
      </c>
      <c r="J394" t="s">
        <v>7044</v>
      </c>
      <c r="K394" s="8">
        <v>65530000</v>
      </c>
      <c r="L394" s="8">
        <v>2520000</v>
      </c>
      <c r="M394" s="8">
        <v>261750000</v>
      </c>
      <c r="N394" s="8">
        <v>11220000000</v>
      </c>
      <c r="O394" s="6">
        <f t="shared" si="24"/>
        <v>1.0711729396700242</v>
      </c>
      <c r="P394" s="6">
        <f t="shared" si="25"/>
        <v>-0.29997829899026518</v>
      </c>
      <c r="Q394" s="6">
        <f t="shared" si="26"/>
        <v>4.9478891755978553E-3</v>
      </c>
      <c r="R394" s="12">
        <f t="shared" si="27"/>
        <v>6.572980519155161E-2</v>
      </c>
      <c r="T394" s="12">
        <f>MATCH(A394,'[1]Final List'!$A:$A,0)</f>
        <v>375</v>
      </c>
    </row>
    <row r="395" spans="1:20" x14ac:dyDescent="0.25">
      <c r="A395" s="5" t="s">
        <v>5397</v>
      </c>
      <c r="B395" t="s">
        <v>5398</v>
      </c>
      <c r="C395" t="s">
        <v>5399</v>
      </c>
      <c r="D395">
        <v>38.43</v>
      </c>
      <c r="E395">
        <v>39.75</v>
      </c>
      <c r="F395" t="s">
        <v>1548</v>
      </c>
      <c r="G395" t="s">
        <v>5400</v>
      </c>
      <c r="H395">
        <v>20.64</v>
      </c>
      <c r="I395">
        <v>0.04</v>
      </c>
      <c r="J395" t="s">
        <v>5401</v>
      </c>
      <c r="K395" s="8">
        <v>23880000</v>
      </c>
      <c r="L395" s="8">
        <v>2700000</v>
      </c>
      <c r="M395" s="8">
        <v>74170000</v>
      </c>
      <c r="N395" s="8">
        <v>10620000000</v>
      </c>
      <c r="O395" s="6">
        <f t="shared" si="24"/>
        <v>-0.41340127879059574</v>
      </c>
      <c r="P395" s="6">
        <f t="shared" si="25"/>
        <v>0.29997829899026535</v>
      </c>
      <c r="Q395" s="6">
        <f t="shared" si="26"/>
        <v>-5.2891229118459835E-3</v>
      </c>
      <c r="R395" s="12">
        <f t="shared" si="27"/>
        <v>6.5722156863459724E-2</v>
      </c>
      <c r="T395" s="12">
        <f>MATCH(A395,'[1]Final List'!$A:$A,0)</f>
        <v>442</v>
      </c>
    </row>
    <row r="396" spans="1:20" x14ac:dyDescent="0.25">
      <c r="A396" s="5" t="s">
        <v>7261</v>
      </c>
      <c r="B396" t="s">
        <v>7262</v>
      </c>
      <c r="C396" t="s">
        <v>7263</v>
      </c>
      <c r="D396">
        <v>86.12</v>
      </c>
      <c r="E396">
        <v>94.33</v>
      </c>
      <c r="F396" t="s">
        <v>386</v>
      </c>
      <c r="G396" t="s">
        <v>7264</v>
      </c>
      <c r="H396">
        <v>28.19</v>
      </c>
      <c r="I396">
        <v>0.05</v>
      </c>
      <c r="J396" t="s">
        <v>7265</v>
      </c>
      <c r="K396" s="8">
        <v>34540000</v>
      </c>
      <c r="L396" s="8">
        <v>1680000</v>
      </c>
      <c r="M396" s="8">
        <v>340150000</v>
      </c>
      <c r="N396" s="8">
        <v>10770000000</v>
      </c>
      <c r="O396" s="6">
        <f t="shared" si="24"/>
        <v>0.31584630412272141</v>
      </c>
      <c r="P396" s="6">
        <f t="shared" si="25"/>
        <v>0</v>
      </c>
      <c r="Q396" s="6">
        <f t="shared" si="26"/>
        <v>-2.7298698899850238E-3</v>
      </c>
      <c r="R396" s="12">
        <f t="shared" si="27"/>
        <v>6.235029985754878E-2</v>
      </c>
      <c r="T396" s="12">
        <f>MATCH(A396,'[1]Final List'!$A:$A,0)</f>
        <v>430</v>
      </c>
    </row>
    <row r="397" spans="1:20" x14ac:dyDescent="0.25">
      <c r="A397" s="5" t="s">
        <v>4467</v>
      </c>
      <c r="B397" t="s">
        <v>4468</v>
      </c>
      <c r="C397" t="s">
        <v>4469</v>
      </c>
      <c r="D397">
        <v>64.900000000000006</v>
      </c>
      <c r="E397">
        <v>60.86</v>
      </c>
      <c r="F397" t="s">
        <v>4470</v>
      </c>
      <c r="G397" t="s">
        <v>4471</v>
      </c>
      <c r="H397">
        <v>20.29</v>
      </c>
      <c r="I397">
        <v>0.04</v>
      </c>
      <c r="J397" t="s">
        <v>4472</v>
      </c>
      <c r="K397" s="8">
        <v>10770000</v>
      </c>
      <c r="L397" s="8">
        <v>961850</v>
      </c>
      <c r="M397" s="8">
        <v>43760000</v>
      </c>
      <c r="N397" s="8">
        <v>11130000000</v>
      </c>
      <c r="O397" s="6">
        <f t="shared" si="24"/>
        <v>-0.44720745813094831</v>
      </c>
      <c r="P397" s="6">
        <f t="shared" si="25"/>
        <v>0.29997829899026535</v>
      </c>
      <c r="Q397" s="6">
        <f t="shared" si="26"/>
        <v>3.4123373624812799E-3</v>
      </c>
      <c r="R397" s="12">
        <f t="shared" si="27"/>
        <v>6.157135907768739E-2</v>
      </c>
      <c r="T397" s="12">
        <f>MATCH(A397,'[1]Final List'!$A:$A,0)</f>
        <v>469</v>
      </c>
    </row>
    <row r="398" spans="1:20" x14ac:dyDescent="0.25">
      <c r="A398" s="5" t="s">
        <v>4728</v>
      </c>
      <c r="B398" t="s">
        <v>4729</v>
      </c>
      <c r="C398" t="s">
        <v>4730</v>
      </c>
      <c r="D398">
        <v>47.28</v>
      </c>
      <c r="E398">
        <v>41.95</v>
      </c>
      <c r="F398" t="s">
        <v>2043</v>
      </c>
      <c r="G398" t="s">
        <v>4731</v>
      </c>
      <c r="H398">
        <v>18.86</v>
      </c>
      <c r="I398">
        <v>0.04</v>
      </c>
      <c r="J398" t="s">
        <v>4732</v>
      </c>
      <c r="K398" s="8">
        <v>14230000</v>
      </c>
      <c r="L398" s="8">
        <v>2080000</v>
      </c>
      <c r="M398" s="8">
        <v>49870000</v>
      </c>
      <c r="N398" s="8">
        <v>16059999999.999998</v>
      </c>
      <c r="O398" s="6">
        <f t="shared" si="24"/>
        <v>-0.58532984800724541</v>
      </c>
      <c r="P398" s="6">
        <f t="shared" si="25"/>
        <v>0.29997829899026535</v>
      </c>
      <c r="Q398" s="6">
        <f t="shared" si="26"/>
        <v>8.7526453347644792E-2</v>
      </c>
      <c r="R398" s="12">
        <f t="shared" si="27"/>
        <v>5.9181115897977019E-2</v>
      </c>
      <c r="T398" s="12" t="e">
        <f>MATCH(A398,'[1]Final List'!$A:$A,0)</f>
        <v>#N/A</v>
      </c>
    </row>
    <row r="399" spans="1:20" x14ac:dyDescent="0.25">
      <c r="A399" s="5" t="s">
        <v>6788</v>
      </c>
      <c r="B399" t="s">
        <v>6789</v>
      </c>
      <c r="C399" t="s">
        <v>6790</v>
      </c>
      <c r="D399">
        <v>28.08</v>
      </c>
      <c r="E399">
        <v>34.119999999999997</v>
      </c>
      <c r="F399" t="s">
        <v>3390</v>
      </c>
      <c r="G399" t="s">
        <v>6791</v>
      </c>
      <c r="H399">
        <v>17.93</v>
      </c>
      <c r="I399">
        <v>0.04</v>
      </c>
      <c r="J399" t="s">
        <v>6792</v>
      </c>
      <c r="K399" s="8">
        <v>39110000</v>
      </c>
      <c r="L399" s="8">
        <v>6020000</v>
      </c>
      <c r="M399" s="8">
        <v>203520000</v>
      </c>
      <c r="N399" s="8">
        <v>19500000000</v>
      </c>
      <c r="O399" s="6">
        <f t="shared" si="24"/>
        <v>-0.6751576959687533</v>
      </c>
      <c r="P399" s="6">
        <f t="shared" si="25"/>
        <v>0.29997829899026535</v>
      </c>
      <c r="Q399" s="6">
        <f t="shared" si="26"/>
        <v>0.14621865598232284</v>
      </c>
      <c r="R399" s="12">
        <f t="shared" si="27"/>
        <v>5.8823207096078862E-2</v>
      </c>
      <c r="T399" s="12">
        <f>MATCH(A399,'[1]Final List'!$A:$A,0)</f>
        <v>225</v>
      </c>
    </row>
    <row r="400" spans="1:20" x14ac:dyDescent="0.25">
      <c r="A400" s="5" t="s">
        <v>6670</v>
      </c>
      <c r="B400" t="s">
        <v>6671</v>
      </c>
      <c r="C400" t="s">
        <v>6672</v>
      </c>
      <c r="D400">
        <v>160.63</v>
      </c>
      <c r="E400">
        <v>125.11</v>
      </c>
      <c r="F400" t="s">
        <v>1739</v>
      </c>
      <c r="G400" t="s">
        <v>6673</v>
      </c>
      <c r="H400">
        <v>23.27</v>
      </c>
      <c r="I400">
        <v>0.05</v>
      </c>
      <c r="J400" t="s">
        <v>6674</v>
      </c>
      <c r="K400" s="8">
        <v>57180000</v>
      </c>
      <c r="L400" s="8">
        <v>1730000</v>
      </c>
      <c r="M400" s="8">
        <v>190000000</v>
      </c>
      <c r="N400" s="8">
        <v>28430000000</v>
      </c>
      <c r="O400" s="6">
        <f t="shared" si="24"/>
        <v>-0.15937198831880461</v>
      </c>
      <c r="P400" s="6">
        <f t="shared" si="25"/>
        <v>0</v>
      </c>
      <c r="Q400" s="6">
        <f t="shared" si="26"/>
        <v>0.29857951921711195</v>
      </c>
      <c r="R400" s="12">
        <f t="shared" si="27"/>
        <v>5.7699458101372662E-2</v>
      </c>
      <c r="T400" s="12">
        <f>MATCH(A400,'[1]Final List'!$A:$A,0)</f>
        <v>255</v>
      </c>
    </row>
    <row r="401" spans="1:20" x14ac:dyDescent="0.25">
      <c r="A401" s="5" t="s">
        <v>5895</v>
      </c>
      <c r="B401" t="s">
        <v>5896</v>
      </c>
      <c r="C401" t="s">
        <v>5897</v>
      </c>
      <c r="D401">
        <v>114.57</v>
      </c>
      <c r="E401">
        <v>117.06</v>
      </c>
      <c r="F401" t="s">
        <v>243</v>
      </c>
      <c r="G401" t="s">
        <v>5898</v>
      </c>
      <c r="H401">
        <v>27.34</v>
      </c>
      <c r="I401">
        <v>0.05</v>
      </c>
      <c r="J401" t="s">
        <v>5899</v>
      </c>
      <c r="K401" s="8">
        <v>32250000</v>
      </c>
      <c r="L401" s="8">
        <v>1110000</v>
      </c>
      <c r="M401" s="8">
        <v>104340000</v>
      </c>
      <c r="N401" s="8">
        <v>13020000000</v>
      </c>
      <c r="O401" s="6">
        <f t="shared" si="24"/>
        <v>0.2337455828675796</v>
      </c>
      <c r="P401" s="6">
        <f t="shared" si="25"/>
        <v>0</v>
      </c>
      <c r="Q401" s="6">
        <f t="shared" si="26"/>
        <v>3.5658925437929374E-2</v>
      </c>
      <c r="R401" s="12">
        <f t="shared" si="27"/>
        <v>5.7446794204894736E-2</v>
      </c>
      <c r="T401" s="12">
        <f>MATCH(A401,'[1]Final List'!$A:$A,0)</f>
        <v>415</v>
      </c>
    </row>
    <row r="402" spans="1:20" x14ac:dyDescent="0.25">
      <c r="A402" s="5" t="s">
        <v>7200</v>
      </c>
      <c r="B402" t="s">
        <v>7201</v>
      </c>
      <c r="C402" t="s">
        <v>7202</v>
      </c>
      <c r="D402">
        <v>73.44</v>
      </c>
      <c r="E402">
        <v>72.98</v>
      </c>
      <c r="F402" t="s">
        <v>1082</v>
      </c>
      <c r="G402" t="s">
        <v>7203</v>
      </c>
      <c r="H402">
        <v>28.03</v>
      </c>
      <c r="I402">
        <v>0.05</v>
      </c>
      <c r="J402" t="s">
        <v>7204</v>
      </c>
      <c r="K402" s="8">
        <v>28590000</v>
      </c>
      <c r="L402" s="8">
        <v>1580000</v>
      </c>
      <c r="M402" s="8">
        <v>314110000</v>
      </c>
      <c r="N402" s="8">
        <v>10350000000</v>
      </c>
      <c r="O402" s="6">
        <f t="shared" si="24"/>
        <v>0.30039205070998881</v>
      </c>
      <c r="P402" s="6">
        <f t="shared" si="25"/>
        <v>0</v>
      </c>
      <c r="Q402" s="6">
        <f t="shared" si="26"/>
        <v>-9.8957783511957106E-3</v>
      </c>
      <c r="R402" s="12">
        <f t="shared" si="27"/>
        <v>5.7109676636639052E-2</v>
      </c>
      <c r="T402" s="12">
        <f>MATCH(A402,'[1]Final List'!$A:$A,0)</f>
        <v>484</v>
      </c>
    </row>
    <row r="403" spans="1:20" x14ac:dyDescent="0.25">
      <c r="A403" s="5" t="s">
        <v>6161</v>
      </c>
      <c r="B403" t="s">
        <v>6162</v>
      </c>
      <c r="C403" t="s">
        <v>6163</v>
      </c>
      <c r="D403">
        <v>70.67</v>
      </c>
      <c r="E403">
        <v>52.26</v>
      </c>
      <c r="F403" t="s">
        <v>375</v>
      </c>
      <c r="G403" t="s">
        <v>6164</v>
      </c>
      <c r="H403">
        <v>52.8</v>
      </c>
      <c r="I403">
        <v>0.08</v>
      </c>
      <c r="J403" t="s">
        <v>6165</v>
      </c>
      <c r="K403" s="8">
        <v>31750000</v>
      </c>
      <c r="L403" s="8">
        <v>1650000</v>
      </c>
      <c r="M403" s="8">
        <v>125410000</v>
      </c>
      <c r="N403" s="8">
        <v>4680000000</v>
      </c>
      <c r="O403" s="6">
        <f t="shared" si="24"/>
        <v>2.692903657168646</v>
      </c>
      <c r="P403" s="6">
        <f t="shared" si="25"/>
        <v>-0.89993489697079587</v>
      </c>
      <c r="Q403" s="6">
        <f t="shared" si="26"/>
        <v>-0.10663554257753999</v>
      </c>
      <c r="R403" s="12">
        <f t="shared" si="27"/>
        <v>5.662262017506927E-2</v>
      </c>
      <c r="T403" s="12">
        <f>MATCH(A403,'[1]Final List'!$A:$A,0)</f>
        <v>675</v>
      </c>
    </row>
    <row r="404" spans="1:20" x14ac:dyDescent="0.25">
      <c r="A404" s="5" t="s">
        <v>5347</v>
      </c>
      <c r="B404" t="s">
        <v>5348</v>
      </c>
      <c r="C404" t="s">
        <v>5349</v>
      </c>
      <c r="D404">
        <v>41.7</v>
      </c>
      <c r="E404">
        <v>50.71</v>
      </c>
      <c r="F404" t="s">
        <v>306</v>
      </c>
      <c r="G404" t="s">
        <v>5350</v>
      </c>
      <c r="H404">
        <v>45.75</v>
      </c>
      <c r="I404">
        <v>7.0000000000000007E-2</v>
      </c>
      <c r="J404" t="s">
        <v>1413</v>
      </c>
      <c r="K404" s="8">
        <v>18430000</v>
      </c>
      <c r="L404" s="8">
        <v>1380000</v>
      </c>
      <c r="M404" s="8">
        <v>71970000</v>
      </c>
      <c r="N404" s="8">
        <v>1650000000</v>
      </c>
      <c r="O404" s="6">
        <f t="shared" si="24"/>
        <v>2.0119506161701182</v>
      </c>
      <c r="P404" s="6">
        <f t="shared" si="25"/>
        <v>-0.59995659798053069</v>
      </c>
      <c r="Q404" s="6">
        <f t="shared" si="26"/>
        <v>-0.15833245361913137</v>
      </c>
      <c r="R404" s="12">
        <f t="shared" si="27"/>
        <v>5.4912088158018922E-2</v>
      </c>
      <c r="T404" s="12" t="e">
        <f>MATCH(A404,'[1]Final List'!$A:$A,0)</f>
        <v>#N/A</v>
      </c>
    </row>
    <row r="405" spans="1:20" x14ac:dyDescent="0.25">
      <c r="A405" s="5" t="s">
        <v>4252</v>
      </c>
      <c r="B405" t="s">
        <v>4253</v>
      </c>
      <c r="C405" t="s">
        <v>4254</v>
      </c>
      <c r="D405">
        <v>31.16</v>
      </c>
      <c r="E405">
        <v>28.43</v>
      </c>
      <c r="F405" t="s">
        <v>437</v>
      </c>
      <c r="G405" t="s">
        <v>4255</v>
      </c>
      <c r="H405">
        <v>29.67</v>
      </c>
      <c r="I405">
        <v>0.05</v>
      </c>
      <c r="J405" t="s">
        <v>3889</v>
      </c>
      <c r="K405" s="8">
        <v>9430000</v>
      </c>
      <c r="L405" s="8">
        <v>1820000</v>
      </c>
      <c r="M405" s="8">
        <v>37780000</v>
      </c>
      <c r="N405" s="8">
        <v>3530000000</v>
      </c>
      <c r="O405" s="6">
        <f t="shared" si="24"/>
        <v>0.45879814819049752</v>
      </c>
      <c r="P405" s="6">
        <f t="shared" si="25"/>
        <v>0</v>
      </c>
      <c r="Q405" s="6">
        <f t="shared" si="26"/>
        <v>-0.12625648241180734</v>
      </c>
      <c r="R405" s="12">
        <f t="shared" si="27"/>
        <v>5.3882684914557312E-2</v>
      </c>
      <c r="T405" s="12" t="e">
        <f>MATCH(A405,'[1]Final List'!$A:$A,0)</f>
        <v>#N/A</v>
      </c>
    </row>
    <row r="406" spans="1:20" x14ac:dyDescent="0.25">
      <c r="A406" s="5" t="s">
        <v>4925</v>
      </c>
      <c r="B406" t="s">
        <v>4926</v>
      </c>
      <c r="C406" t="s">
        <v>4927</v>
      </c>
      <c r="D406">
        <v>37.56</v>
      </c>
      <c r="E406">
        <v>35.18</v>
      </c>
      <c r="F406" t="s">
        <v>487</v>
      </c>
      <c r="G406" t="s">
        <v>4928</v>
      </c>
      <c r="H406">
        <v>20.37</v>
      </c>
      <c r="I406">
        <v>0.04</v>
      </c>
      <c r="J406" t="s">
        <v>4929</v>
      </c>
      <c r="K406" s="8">
        <v>14930000</v>
      </c>
      <c r="L406" s="8">
        <v>2040000</v>
      </c>
      <c r="M406" s="8">
        <v>56020000</v>
      </c>
      <c r="N406" s="8">
        <v>9320000000</v>
      </c>
      <c r="O406" s="6">
        <f t="shared" si="24"/>
        <v>-0.43948033142458187</v>
      </c>
      <c r="P406" s="6">
        <f t="shared" si="25"/>
        <v>0.29997829899026535</v>
      </c>
      <c r="Q406" s="6">
        <f t="shared" si="26"/>
        <v>-2.7469315767974303E-2</v>
      </c>
      <c r="R406" s="12">
        <f t="shared" si="27"/>
        <v>5.3852288479824005E-2</v>
      </c>
      <c r="T406" s="12">
        <f>MATCH(A406,'[1]Final List'!$A:$A,0)</f>
        <v>516</v>
      </c>
    </row>
    <row r="407" spans="1:20" x14ac:dyDescent="0.25">
      <c r="A407" s="5" t="s">
        <v>4944</v>
      </c>
      <c r="B407" t="s">
        <v>4945</v>
      </c>
      <c r="C407" t="s">
        <v>4946</v>
      </c>
      <c r="D407">
        <v>73.400000000000006</v>
      </c>
      <c r="E407">
        <v>60.57</v>
      </c>
      <c r="F407" t="s">
        <v>1698</v>
      </c>
      <c r="G407" t="s">
        <v>4947</v>
      </c>
      <c r="H407">
        <v>29.45</v>
      </c>
      <c r="I407">
        <v>0.05</v>
      </c>
      <c r="J407" t="s">
        <v>4948</v>
      </c>
      <c r="K407" s="8">
        <v>16020000</v>
      </c>
      <c r="L407" s="8">
        <v>1220000</v>
      </c>
      <c r="M407" s="8">
        <v>56510000</v>
      </c>
      <c r="N407" s="8">
        <v>4070000000.0000005</v>
      </c>
      <c r="O407" s="6">
        <f t="shared" si="24"/>
        <v>0.43754854974799001</v>
      </c>
      <c r="P407" s="6">
        <f t="shared" si="25"/>
        <v>0</v>
      </c>
      <c r="Q407" s="6">
        <f t="shared" si="26"/>
        <v>-0.11704317153310789</v>
      </c>
      <c r="R407" s="12">
        <f t="shared" si="27"/>
        <v>5.2396758489665636E-2</v>
      </c>
      <c r="T407" s="12">
        <f>MATCH(A407,'[1]Final List'!$A:$A,0)</f>
        <v>668</v>
      </c>
    </row>
    <row r="408" spans="1:20" x14ac:dyDescent="0.25">
      <c r="A408" s="5" t="s">
        <v>7058</v>
      </c>
      <c r="B408" t="s">
        <v>7059</v>
      </c>
      <c r="C408" t="s">
        <v>7060</v>
      </c>
      <c r="D408">
        <v>119.71</v>
      </c>
      <c r="E408">
        <v>122.45</v>
      </c>
      <c r="F408" t="s">
        <v>1856</v>
      </c>
      <c r="G408" t="s">
        <v>7061</v>
      </c>
      <c r="H408">
        <v>23.7</v>
      </c>
      <c r="I408">
        <v>0.05</v>
      </c>
      <c r="J408" t="s">
        <v>7062</v>
      </c>
      <c r="K408" s="8">
        <v>46570000</v>
      </c>
      <c r="L408" s="8">
        <v>1480000</v>
      </c>
      <c r="M408" s="8">
        <v>266660000.00000003</v>
      </c>
      <c r="N408" s="8">
        <v>25350000000</v>
      </c>
      <c r="O408" s="6">
        <f t="shared" si="24"/>
        <v>-0.11783868227208591</v>
      </c>
      <c r="P408" s="6">
        <f t="shared" si="25"/>
        <v>0</v>
      </c>
      <c r="Q408" s="6">
        <f t="shared" si="26"/>
        <v>0.24602952383490026</v>
      </c>
      <c r="R408" s="12">
        <f t="shared" si="27"/>
        <v>5.0241120696052889E-2</v>
      </c>
      <c r="T408" s="12">
        <f>MATCH(A408,'[1]Final List'!$A:$A,0)</f>
        <v>208</v>
      </c>
    </row>
    <row r="409" spans="1:20" x14ac:dyDescent="0.25">
      <c r="A409" s="5" t="s">
        <v>4256</v>
      </c>
      <c r="B409" t="s">
        <v>4257</v>
      </c>
      <c r="C409" t="s">
        <v>4258</v>
      </c>
      <c r="D409">
        <v>29.94</v>
      </c>
      <c r="E409">
        <v>27.43</v>
      </c>
      <c r="F409" t="s">
        <v>397</v>
      </c>
      <c r="G409" t="s">
        <v>4259</v>
      </c>
      <c r="H409">
        <v>29.07</v>
      </c>
      <c r="I409">
        <v>0.05</v>
      </c>
      <c r="J409" t="s">
        <v>4260</v>
      </c>
      <c r="K409" s="8">
        <v>11660000</v>
      </c>
      <c r="L409" s="8">
        <v>1750000</v>
      </c>
      <c r="M409" s="8">
        <v>37830000</v>
      </c>
      <c r="N409" s="8">
        <v>4340000000</v>
      </c>
      <c r="O409" s="6">
        <f t="shared" si="24"/>
        <v>0.40084469789275029</v>
      </c>
      <c r="P409" s="6">
        <f t="shared" si="25"/>
        <v>0</v>
      </c>
      <c r="Q409" s="6">
        <f t="shared" si="26"/>
        <v>-0.11243651609375817</v>
      </c>
      <c r="R409" s="12">
        <f t="shared" si="27"/>
        <v>4.6437984750422615E-2</v>
      </c>
      <c r="T409" s="12" t="e">
        <f>MATCH(A409,'[1]Final List'!$A:$A,0)</f>
        <v>#N/A</v>
      </c>
    </row>
    <row r="410" spans="1:20" x14ac:dyDescent="0.25">
      <c r="A410" s="5" t="s">
        <v>3713</v>
      </c>
      <c r="B410" t="s">
        <v>3714</v>
      </c>
      <c r="C410" t="s">
        <v>3715</v>
      </c>
      <c r="D410">
        <v>42.29</v>
      </c>
      <c r="E410">
        <v>57.46</v>
      </c>
      <c r="F410" t="s">
        <v>3716</v>
      </c>
      <c r="G410" t="s">
        <v>3717</v>
      </c>
      <c r="H410">
        <v>29.62</v>
      </c>
      <c r="I410">
        <v>0.05</v>
      </c>
      <c r="J410" t="s">
        <v>2312</v>
      </c>
      <c r="K410" s="8">
        <v>5670000</v>
      </c>
      <c r="L410" s="8">
        <v>676890</v>
      </c>
      <c r="M410" s="8">
        <v>28620000</v>
      </c>
      <c r="N410" s="8">
        <v>2160000000</v>
      </c>
      <c r="O410" s="6">
        <f t="shared" si="24"/>
        <v>0.45396869399901851</v>
      </c>
      <c r="P410" s="6">
        <f t="shared" si="25"/>
        <v>0</v>
      </c>
      <c r="Q410" s="6">
        <f t="shared" si="26"/>
        <v>-0.14963099334480412</v>
      </c>
      <c r="R410" s="12">
        <f t="shared" si="27"/>
        <v>4.5904440796362474E-2</v>
      </c>
      <c r="T410" s="12" t="e">
        <f>MATCH(A410,'[1]Final List'!$A:$A,0)</f>
        <v>#N/A</v>
      </c>
    </row>
    <row r="411" spans="1:20" x14ac:dyDescent="0.25">
      <c r="A411" s="5" t="s">
        <v>7256</v>
      </c>
      <c r="B411" t="s">
        <v>7257</v>
      </c>
      <c r="C411" t="s">
        <v>7258</v>
      </c>
      <c r="D411">
        <v>97.34</v>
      </c>
      <c r="E411">
        <v>119.89</v>
      </c>
      <c r="F411" t="s">
        <v>1959</v>
      </c>
      <c r="G411" t="s">
        <v>7259</v>
      </c>
      <c r="H411">
        <v>35.08</v>
      </c>
      <c r="I411">
        <v>0.06</v>
      </c>
      <c r="J411" t="s">
        <v>7260</v>
      </c>
      <c r="K411" s="8">
        <v>60210000</v>
      </c>
      <c r="L411" s="8">
        <v>1880000</v>
      </c>
      <c r="M411" s="8">
        <v>336680000</v>
      </c>
      <c r="N411" s="8">
        <v>10780000000</v>
      </c>
      <c r="O411" s="6">
        <f t="shared" si="24"/>
        <v>0.98134509170851647</v>
      </c>
      <c r="P411" s="6">
        <f t="shared" si="25"/>
        <v>-0.29997829899026518</v>
      </c>
      <c r="Q411" s="6">
        <f t="shared" si="26"/>
        <v>-2.5592530218609597E-3</v>
      </c>
      <c r="R411" s="12">
        <f t="shared" si="27"/>
        <v>4.5512092940012419E-2</v>
      </c>
      <c r="T411" s="12">
        <f>MATCH(A411,'[1]Final List'!$A:$A,0)</f>
        <v>331</v>
      </c>
    </row>
    <row r="412" spans="1:20" x14ac:dyDescent="0.25">
      <c r="A412" s="5" t="s">
        <v>4337</v>
      </c>
      <c r="B412" t="s">
        <v>4338</v>
      </c>
      <c r="C412" t="s">
        <v>2843</v>
      </c>
      <c r="D412">
        <v>41.94</v>
      </c>
      <c r="E412">
        <v>52.2</v>
      </c>
      <c r="F412" t="s">
        <v>1276</v>
      </c>
      <c r="G412" t="s">
        <v>4339</v>
      </c>
      <c r="H412">
        <v>29.69</v>
      </c>
      <c r="I412">
        <v>0.05</v>
      </c>
      <c r="J412" t="s">
        <v>842</v>
      </c>
      <c r="K412" s="8">
        <v>16710000</v>
      </c>
      <c r="L412" s="8">
        <v>1280000</v>
      </c>
      <c r="M412" s="8">
        <v>40590000</v>
      </c>
      <c r="N412" s="8">
        <v>1770000000</v>
      </c>
      <c r="O412" s="6">
        <f t="shared" si="24"/>
        <v>0.46072992986708905</v>
      </c>
      <c r="P412" s="6">
        <f t="shared" si="25"/>
        <v>0</v>
      </c>
      <c r="Q412" s="6">
        <f t="shared" si="26"/>
        <v>-0.15628505120164263</v>
      </c>
      <c r="R412" s="12">
        <f t="shared" si="27"/>
        <v>4.5260470612925034E-2</v>
      </c>
      <c r="T412" s="12">
        <f>MATCH(A412,'[1]Final List'!$A:$A,0)</f>
        <v>689</v>
      </c>
    </row>
    <row r="413" spans="1:20" x14ac:dyDescent="0.25">
      <c r="A413" s="5" t="s">
        <v>4150</v>
      </c>
      <c r="B413" t="s">
        <v>4151</v>
      </c>
      <c r="C413" t="s">
        <v>4152</v>
      </c>
      <c r="D413">
        <v>28.68</v>
      </c>
      <c r="E413">
        <v>27.68</v>
      </c>
      <c r="F413" t="s">
        <v>791</v>
      </c>
      <c r="G413" t="s">
        <v>4153</v>
      </c>
      <c r="H413">
        <v>20.71</v>
      </c>
      <c r="I413">
        <v>0.04</v>
      </c>
      <c r="J413" t="s">
        <v>3466</v>
      </c>
      <c r="K413" s="8">
        <v>10760000</v>
      </c>
      <c r="L413" s="8">
        <v>2029999.9999999998</v>
      </c>
      <c r="M413" s="8">
        <v>36400000</v>
      </c>
      <c r="N413" s="8">
        <v>5770000000</v>
      </c>
      <c r="O413" s="6">
        <f t="shared" si="24"/>
        <v>-0.40664004292252526</v>
      </c>
      <c r="P413" s="6">
        <f t="shared" si="25"/>
        <v>0.29997829899026535</v>
      </c>
      <c r="Q413" s="6">
        <f t="shared" si="26"/>
        <v>-8.8038303952017019E-2</v>
      </c>
      <c r="R413" s="12">
        <f t="shared" si="27"/>
        <v>4.2249649725022501E-2</v>
      </c>
      <c r="T413" s="12" t="e">
        <f>MATCH(A413,'[1]Final List'!$A:$A,0)</f>
        <v>#N/A</v>
      </c>
    </row>
    <row r="414" spans="1:20" x14ac:dyDescent="0.25">
      <c r="A414" s="12" t="s">
        <v>4276</v>
      </c>
      <c r="B414" t="s">
        <v>4277</v>
      </c>
      <c r="C414" t="s">
        <v>4278</v>
      </c>
      <c r="D414">
        <v>86.95</v>
      </c>
      <c r="E414">
        <v>78.09</v>
      </c>
      <c r="F414" t="s">
        <v>4279</v>
      </c>
      <c r="G414" t="s">
        <v>4280</v>
      </c>
      <c r="H414">
        <v>18.190000000000001</v>
      </c>
      <c r="I414">
        <v>0.04</v>
      </c>
      <c r="J414" t="s">
        <v>4281</v>
      </c>
      <c r="K414" s="8">
        <v>14920000</v>
      </c>
      <c r="L414" s="8">
        <v>985980</v>
      </c>
      <c r="M414" s="8">
        <v>38250000</v>
      </c>
      <c r="N414" s="8">
        <v>14480000000</v>
      </c>
      <c r="O414" s="6">
        <f t="shared" si="24"/>
        <v>-0.65004453417306285</v>
      </c>
      <c r="P414" s="6">
        <f t="shared" si="25"/>
        <v>0.29997829899026535</v>
      </c>
      <c r="Q414" s="6">
        <f t="shared" si="26"/>
        <v>6.0568988184042716E-2</v>
      </c>
      <c r="R414" s="12">
        <f t="shared" si="27"/>
        <v>3.8150939115732904E-2</v>
      </c>
      <c r="T414" s="12">
        <f>MATCH(A414,'[1]Final List'!$A:$A,0)</f>
        <v>403</v>
      </c>
    </row>
    <row r="415" spans="1:20" x14ac:dyDescent="0.25">
      <c r="A415" s="5" t="s">
        <v>4378</v>
      </c>
      <c r="B415" t="s">
        <v>4379</v>
      </c>
      <c r="C415" t="s">
        <v>4380</v>
      </c>
      <c r="D415">
        <v>66.239999999999995</v>
      </c>
      <c r="E415">
        <v>62.23</v>
      </c>
      <c r="F415" t="s">
        <v>4381</v>
      </c>
      <c r="G415" t="s">
        <v>4382</v>
      </c>
      <c r="H415">
        <v>19.309999999999999</v>
      </c>
      <c r="I415">
        <v>0.04</v>
      </c>
      <c r="J415" t="s">
        <v>4383</v>
      </c>
      <c r="K415" s="8">
        <v>9830000</v>
      </c>
      <c r="L415" s="8">
        <v>878310</v>
      </c>
      <c r="M415" s="8">
        <v>41710000</v>
      </c>
      <c r="N415" s="8">
        <v>10050000000</v>
      </c>
      <c r="O415" s="6">
        <f t="shared" si="24"/>
        <v>-0.54186476028393527</v>
      </c>
      <c r="P415" s="6">
        <f t="shared" si="25"/>
        <v>0.29997829899026535</v>
      </c>
      <c r="Q415" s="6">
        <f t="shared" si="26"/>
        <v>-1.5014284394917631E-2</v>
      </c>
      <c r="R415" s="12">
        <f t="shared" si="27"/>
        <v>3.7111912119870326E-2</v>
      </c>
      <c r="T415" s="12">
        <f>MATCH(A415,'[1]Final List'!$A:$A,0)</f>
        <v>488</v>
      </c>
    </row>
    <row r="416" spans="1:20" x14ac:dyDescent="0.25">
      <c r="A416" s="12" t="s">
        <v>5066</v>
      </c>
      <c r="B416" t="s">
        <v>5067</v>
      </c>
      <c r="C416" t="s">
        <v>2245</v>
      </c>
      <c r="D416">
        <v>78.510000000000005</v>
      </c>
      <c r="E416">
        <v>68.099999999999994</v>
      </c>
      <c r="F416" t="s">
        <v>5068</v>
      </c>
      <c r="G416" t="s">
        <v>5069</v>
      </c>
      <c r="H416">
        <v>18.21</v>
      </c>
      <c r="I416">
        <v>0.04</v>
      </c>
      <c r="J416" t="s">
        <v>5070</v>
      </c>
      <c r="K416" s="8">
        <v>11240000</v>
      </c>
      <c r="L416" s="8">
        <v>913080</v>
      </c>
      <c r="M416" s="8">
        <v>62070000</v>
      </c>
      <c r="N416" s="8">
        <v>14130000000</v>
      </c>
      <c r="O416" s="6">
        <f t="shared" si="24"/>
        <v>-0.64811275249647127</v>
      </c>
      <c r="P416" s="6">
        <f t="shared" si="25"/>
        <v>0.29997829899026535</v>
      </c>
      <c r="Q416" s="6">
        <f t="shared" si="26"/>
        <v>5.4597397799700478E-2</v>
      </c>
      <c r="R416" s="12">
        <f t="shared" si="27"/>
        <v>3.6745818335748567E-2</v>
      </c>
      <c r="T416" s="12">
        <f>MATCH(A416,'[1]Final List'!$A:$A,0)</f>
        <v>413</v>
      </c>
    </row>
    <row r="417" spans="1:20" x14ac:dyDescent="0.25">
      <c r="A417" s="5" t="s">
        <v>6359</v>
      </c>
      <c r="B417" t="s">
        <v>6360</v>
      </c>
      <c r="C417" t="s">
        <v>3936</v>
      </c>
      <c r="D417">
        <v>96.01</v>
      </c>
      <c r="E417">
        <v>83.86</v>
      </c>
      <c r="F417" t="s">
        <v>4675</v>
      </c>
      <c r="G417" t="s">
        <v>6361</v>
      </c>
      <c r="H417">
        <v>25.34</v>
      </c>
      <c r="I417">
        <v>0.05</v>
      </c>
      <c r="J417" t="s">
        <v>6362</v>
      </c>
      <c r="K417" s="8">
        <v>32729999.999999996</v>
      </c>
      <c r="L417" s="8">
        <v>1570000</v>
      </c>
      <c r="M417" s="8">
        <v>142720000</v>
      </c>
      <c r="N417" s="8">
        <v>16510000000.000002</v>
      </c>
      <c r="O417" s="6">
        <f t="shared" si="24"/>
        <v>4.0567415208422761E-2</v>
      </c>
      <c r="P417" s="6">
        <f t="shared" si="25"/>
        <v>0</v>
      </c>
      <c r="Q417" s="6">
        <f t="shared" si="26"/>
        <v>9.520421241322774E-2</v>
      </c>
      <c r="R417" s="12">
        <f t="shared" si="27"/>
        <v>3.6674746765652869E-2</v>
      </c>
      <c r="T417" s="12">
        <f>MATCH(A417,'[1]Final List'!$A:$A,0)</f>
        <v>380</v>
      </c>
    </row>
    <row r="418" spans="1:20" x14ac:dyDescent="0.25">
      <c r="A418" s="12" t="s">
        <v>4365</v>
      </c>
      <c r="B418" t="s">
        <v>4366</v>
      </c>
      <c r="C418" t="s">
        <v>3673</v>
      </c>
      <c r="D418">
        <v>38.340000000000003</v>
      </c>
      <c r="E418">
        <v>37.950000000000003</v>
      </c>
      <c r="F418" t="s">
        <v>352</v>
      </c>
      <c r="G418" t="s">
        <v>4367</v>
      </c>
      <c r="H418">
        <v>18.79</v>
      </c>
      <c r="I418">
        <v>0.04</v>
      </c>
      <c r="J418" t="s">
        <v>4368</v>
      </c>
      <c r="K418" s="8">
        <v>10640000</v>
      </c>
      <c r="L418" s="8">
        <v>1600000</v>
      </c>
      <c r="M418" s="8">
        <v>41340000</v>
      </c>
      <c r="N418" s="8">
        <v>11870000000</v>
      </c>
      <c r="O418" s="6">
        <f t="shared" si="24"/>
        <v>-0.59209108387531595</v>
      </c>
      <c r="P418" s="6">
        <f t="shared" si="25"/>
        <v>0.29997829899026535</v>
      </c>
      <c r="Q418" s="6">
        <f t="shared" si="26"/>
        <v>1.6037985603662014E-2</v>
      </c>
      <c r="R418" s="12">
        <f t="shared" si="27"/>
        <v>3.6382328401168076E-2</v>
      </c>
      <c r="T418" s="12">
        <f>MATCH(A418,'[1]Final List'!$A:$A,0)</f>
        <v>426</v>
      </c>
    </row>
    <row r="419" spans="1:20" x14ac:dyDescent="0.25">
      <c r="A419" s="5" t="s">
        <v>4058</v>
      </c>
      <c r="B419" t="s">
        <v>4059</v>
      </c>
      <c r="C419" t="s">
        <v>4060</v>
      </c>
      <c r="D419">
        <v>40.549999999999997</v>
      </c>
      <c r="E419">
        <v>30.71</v>
      </c>
      <c r="F419" t="s">
        <v>4001</v>
      </c>
      <c r="G419" t="s">
        <v>4061</v>
      </c>
      <c r="H419">
        <v>36.340000000000003</v>
      </c>
      <c r="I419">
        <v>0.06</v>
      </c>
      <c r="J419" t="s">
        <v>4062</v>
      </c>
      <c r="K419" s="8">
        <v>9480000</v>
      </c>
      <c r="L419" s="8">
        <v>1100000</v>
      </c>
      <c r="M419" s="8">
        <v>35010000</v>
      </c>
      <c r="N419" s="8">
        <v>3990000000</v>
      </c>
      <c r="O419" s="6">
        <f t="shared" si="24"/>
        <v>1.1030473373337857</v>
      </c>
      <c r="P419" s="6">
        <f t="shared" si="25"/>
        <v>-0.29997829899026518</v>
      </c>
      <c r="Q419" s="6">
        <f t="shared" si="26"/>
        <v>-0.11840810647810041</v>
      </c>
      <c r="R419" s="12">
        <f t="shared" si="27"/>
        <v>3.5097886028194428E-2</v>
      </c>
      <c r="T419" s="12" t="e">
        <f>MATCH(A419,'[1]Final List'!$A:$A,0)</f>
        <v>#N/A</v>
      </c>
    </row>
    <row r="420" spans="1:20" x14ac:dyDescent="0.25">
      <c r="A420" s="5" t="s">
        <v>4094</v>
      </c>
      <c r="B420" t="s">
        <v>4095</v>
      </c>
      <c r="C420" t="s">
        <v>4096</v>
      </c>
      <c r="D420">
        <v>27.59</v>
      </c>
      <c r="E420">
        <v>26.93</v>
      </c>
      <c r="F420" t="s">
        <v>1082</v>
      </c>
      <c r="G420" t="s">
        <v>4097</v>
      </c>
      <c r="H420">
        <v>20.51</v>
      </c>
      <c r="I420">
        <v>0.04</v>
      </c>
      <c r="J420" t="s">
        <v>3960</v>
      </c>
      <c r="K420" s="8">
        <v>10200000</v>
      </c>
      <c r="L420" s="8">
        <v>1580000</v>
      </c>
      <c r="M420" s="8">
        <v>35510000</v>
      </c>
      <c r="N420" s="8">
        <v>5040000000</v>
      </c>
      <c r="O420" s="6">
        <f t="shared" si="24"/>
        <v>-0.42595785968844085</v>
      </c>
      <c r="P420" s="6">
        <f t="shared" si="25"/>
        <v>0.29997829899026535</v>
      </c>
      <c r="Q420" s="6">
        <f t="shared" si="26"/>
        <v>-0.10049333532507369</v>
      </c>
      <c r="R420" s="12">
        <f t="shared" si="27"/>
        <v>3.4649576959922393E-2</v>
      </c>
      <c r="T420" s="12" t="e">
        <f>MATCH(A420,'[1]Final List'!$A:$A,0)</f>
        <v>#N/A</v>
      </c>
    </row>
    <row r="421" spans="1:20" x14ac:dyDescent="0.25">
      <c r="A421" s="5" t="s">
        <v>6514</v>
      </c>
      <c r="B421" t="s">
        <v>6515</v>
      </c>
      <c r="C421" t="s">
        <v>6516</v>
      </c>
      <c r="D421">
        <v>60.33</v>
      </c>
      <c r="E421">
        <v>47.82</v>
      </c>
      <c r="F421" t="s">
        <v>670</v>
      </c>
      <c r="G421" t="s">
        <v>6517</v>
      </c>
      <c r="H421">
        <v>25.36</v>
      </c>
      <c r="I421">
        <v>0.05</v>
      </c>
      <c r="J421" t="s">
        <v>6518</v>
      </c>
      <c r="K421" s="8">
        <v>30410000</v>
      </c>
      <c r="L421" s="8">
        <v>2600000</v>
      </c>
      <c r="M421" s="8">
        <v>164360000</v>
      </c>
      <c r="N421" s="8">
        <v>15970000000</v>
      </c>
      <c r="O421" s="6">
        <f t="shared" si="24"/>
        <v>4.2499196885014287E-2</v>
      </c>
      <c r="P421" s="6">
        <f t="shared" si="25"/>
        <v>0</v>
      </c>
      <c r="Q421" s="6">
        <f t="shared" si="26"/>
        <v>8.599090153452825E-2</v>
      </c>
      <c r="R421" s="12">
        <f t="shared" si="27"/>
        <v>3.4297109837361332E-2</v>
      </c>
      <c r="T421" s="12">
        <f>MATCH(A421,'[1]Final List'!$A:$A,0)</f>
        <v>425</v>
      </c>
    </row>
    <row r="422" spans="1:20" x14ac:dyDescent="0.25">
      <c r="A422" s="12" t="s">
        <v>5112</v>
      </c>
      <c r="B422" t="s">
        <v>5113</v>
      </c>
      <c r="C422" t="s">
        <v>5114</v>
      </c>
      <c r="D422">
        <v>74.83</v>
      </c>
      <c r="E422">
        <v>70.42</v>
      </c>
      <c r="F422" t="s">
        <v>5115</v>
      </c>
      <c r="G422" t="s">
        <v>5116</v>
      </c>
      <c r="H422">
        <v>17</v>
      </c>
      <c r="I422">
        <v>0.04</v>
      </c>
      <c r="J422" t="s">
        <v>5117</v>
      </c>
      <c r="K422" s="8">
        <v>13290000</v>
      </c>
      <c r="L422" s="8">
        <v>1210000</v>
      </c>
      <c r="M422" s="8">
        <v>63440000</v>
      </c>
      <c r="N422" s="8">
        <v>17330000000</v>
      </c>
      <c r="O422" s="6">
        <f t="shared" si="24"/>
        <v>-0.7649855439302613</v>
      </c>
      <c r="P422" s="6">
        <f t="shared" si="25"/>
        <v>0.29997829899026535</v>
      </c>
      <c r="Q422" s="6">
        <f t="shared" si="26"/>
        <v>0.10919479559940096</v>
      </c>
      <c r="R422" s="12">
        <f t="shared" si="27"/>
        <v>2.9750479388900686E-2</v>
      </c>
      <c r="T422" s="12">
        <f>MATCH(A422,'[1]Final List'!$A:$A,0)</f>
        <v>326</v>
      </c>
    </row>
    <row r="423" spans="1:20" x14ac:dyDescent="0.25">
      <c r="A423" s="5" t="s">
        <v>4512</v>
      </c>
      <c r="B423" t="s">
        <v>4513</v>
      </c>
      <c r="C423" t="s">
        <v>2148</v>
      </c>
      <c r="D423">
        <v>29.56</v>
      </c>
      <c r="E423">
        <v>29.12</v>
      </c>
      <c r="F423" t="s">
        <v>2601</v>
      </c>
      <c r="G423" t="s">
        <v>4514</v>
      </c>
      <c r="H423">
        <v>35.96</v>
      </c>
      <c r="I423">
        <v>0.06</v>
      </c>
      <c r="J423" t="s">
        <v>4515</v>
      </c>
      <c r="K423" s="8">
        <v>10340000</v>
      </c>
      <c r="L423" s="8">
        <v>1390000</v>
      </c>
      <c r="M423" s="8">
        <v>44950000</v>
      </c>
      <c r="N423" s="8">
        <v>3910000000</v>
      </c>
      <c r="O423" s="6">
        <f t="shared" si="24"/>
        <v>1.0663434854785456</v>
      </c>
      <c r="P423" s="6">
        <f t="shared" si="25"/>
        <v>-0.29997829899026518</v>
      </c>
      <c r="Q423" s="6">
        <f t="shared" si="26"/>
        <v>-0.11977304142309292</v>
      </c>
      <c r="R423" s="12">
        <f t="shared" si="27"/>
        <v>2.7347635173648681E-2</v>
      </c>
      <c r="T423" s="12" t="e">
        <f>MATCH(A423,'[1]Final List'!$A:$A,0)</f>
        <v>#N/A</v>
      </c>
    </row>
    <row r="424" spans="1:20" x14ac:dyDescent="0.25">
      <c r="A424" s="12" t="s">
        <v>5702</v>
      </c>
      <c r="B424" t="s">
        <v>5703</v>
      </c>
      <c r="C424" t="s">
        <v>5704</v>
      </c>
      <c r="D424">
        <v>70.27</v>
      </c>
      <c r="E424">
        <v>64.099999999999994</v>
      </c>
      <c r="F424" t="s">
        <v>233</v>
      </c>
      <c r="G424" t="s">
        <v>5705</v>
      </c>
      <c r="H424">
        <v>18.07</v>
      </c>
      <c r="I424">
        <v>0.04</v>
      </c>
      <c r="J424" t="s">
        <v>5706</v>
      </c>
      <c r="K424" s="8">
        <v>12900000</v>
      </c>
      <c r="L424" s="8">
        <v>1140000</v>
      </c>
      <c r="M424" s="8">
        <v>91040000</v>
      </c>
      <c r="N424" s="8">
        <v>12790000000</v>
      </c>
      <c r="O424" s="6">
        <f t="shared" si="24"/>
        <v>-0.66163522423261234</v>
      </c>
      <c r="P424" s="6">
        <f t="shared" si="25"/>
        <v>0.29997829899026535</v>
      </c>
      <c r="Q424" s="6">
        <f t="shared" si="26"/>
        <v>3.1734737471075899E-2</v>
      </c>
      <c r="R424" s="12">
        <f t="shared" si="27"/>
        <v>2.7182525889932974E-2</v>
      </c>
      <c r="T424" s="12" t="e">
        <f>MATCH(A424,'[1]Final List'!$A:$A,0)</f>
        <v>#N/A</v>
      </c>
    </row>
    <row r="425" spans="1:20" x14ac:dyDescent="0.25">
      <c r="A425" s="5" t="s">
        <v>3942</v>
      </c>
      <c r="B425" t="s">
        <v>3943</v>
      </c>
      <c r="C425" t="s">
        <v>3944</v>
      </c>
      <c r="D425">
        <v>40.61</v>
      </c>
      <c r="E425">
        <v>36.08</v>
      </c>
      <c r="F425" t="s">
        <v>1276</v>
      </c>
      <c r="G425" t="s">
        <v>3945</v>
      </c>
      <c r="H425">
        <v>27.83</v>
      </c>
      <c r="I425">
        <v>0.05</v>
      </c>
      <c r="J425" t="s">
        <v>3946</v>
      </c>
      <c r="K425" s="8">
        <v>9550000</v>
      </c>
      <c r="L425" s="8">
        <v>1280000</v>
      </c>
      <c r="M425" s="8">
        <v>32909999.999999996</v>
      </c>
      <c r="N425" s="8">
        <v>4910000000</v>
      </c>
      <c r="O425" s="6">
        <f t="shared" si="24"/>
        <v>0.28107423394407288</v>
      </c>
      <c r="P425" s="6">
        <f t="shared" si="25"/>
        <v>0</v>
      </c>
      <c r="Q425" s="6">
        <f t="shared" si="26"/>
        <v>-0.10271135461068652</v>
      </c>
      <c r="R425" s="12">
        <f t="shared" si="27"/>
        <v>2.5401440405608627E-2</v>
      </c>
      <c r="T425" s="12">
        <f>MATCH(A425,'[1]Final List'!$A:$A,0)</f>
        <v>646</v>
      </c>
    </row>
    <row r="426" spans="1:20" x14ac:dyDescent="0.25">
      <c r="A426" s="5" t="s">
        <v>4118</v>
      </c>
      <c r="B426" t="s">
        <v>4119</v>
      </c>
      <c r="C426" t="s">
        <v>4120</v>
      </c>
      <c r="D426">
        <v>32.54</v>
      </c>
      <c r="E426">
        <v>29.16</v>
      </c>
      <c r="F426" t="s">
        <v>1054</v>
      </c>
      <c r="G426" t="s">
        <v>4121</v>
      </c>
      <c r="H426">
        <v>27.96</v>
      </c>
      <c r="I426">
        <v>0.05</v>
      </c>
      <c r="J426" t="s">
        <v>3274</v>
      </c>
      <c r="K426" s="8">
        <v>8560000</v>
      </c>
      <c r="L426" s="8">
        <v>1260000</v>
      </c>
      <c r="M426" s="8">
        <v>35860000</v>
      </c>
      <c r="N426" s="8">
        <v>4040000000</v>
      </c>
      <c r="O426" s="6">
        <f t="shared" si="24"/>
        <v>0.29363081484191833</v>
      </c>
      <c r="P426" s="6">
        <f t="shared" si="25"/>
        <v>0</v>
      </c>
      <c r="Q426" s="6">
        <f t="shared" si="26"/>
        <v>-0.11755502213748009</v>
      </c>
      <c r="R426" s="12">
        <f t="shared" si="27"/>
        <v>2.3459656327139644E-2</v>
      </c>
      <c r="T426" s="12" t="e">
        <f>MATCH(A426,'[1]Final List'!$A:$A,0)</f>
        <v>#N/A</v>
      </c>
    </row>
    <row r="427" spans="1:20" x14ac:dyDescent="0.25">
      <c r="A427" s="5" t="s">
        <v>4169</v>
      </c>
      <c r="B427" t="s">
        <v>4170</v>
      </c>
      <c r="C427" t="s">
        <v>4171</v>
      </c>
      <c r="D427">
        <v>38.270000000000003</v>
      </c>
      <c r="E427">
        <v>34.1</v>
      </c>
      <c r="F427" t="s">
        <v>239</v>
      </c>
      <c r="G427" t="s">
        <v>4172</v>
      </c>
      <c r="H427">
        <v>27.69</v>
      </c>
      <c r="I427">
        <v>0.05</v>
      </c>
      <c r="J427" t="s">
        <v>4173</v>
      </c>
      <c r="K427" s="8">
        <v>9910000</v>
      </c>
      <c r="L427" s="8">
        <v>1170000</v>
      </c>
      <c r="M427" s="8">
        <v>36660000</v>
      </c>
      <c r="N427" s="8">
        <v>4870000000</v>
      </c>
      <c r="O427" s="6">
        <f t="shared" si="24"/>
        <v>0.2675517622079322</v>
      </c>
      <c r="P427" s="6">
        <f t="shared" si="25"/>
        <v>0</v>
      </c>
      <c r="Q427" s="6">
        <f t="shared" si="26"/>
        <v>-0.10339382208318278</v>
      </c>
      <c r="R427" s="12">
        <f t="shared" si="27"/>
        <v>2.2492205816631614E-2</v>
      </c>
      <c r="T427" s="12" t="e">
        <f>MATCH(A427,'[1]Final List'!$A:$A,0)</f>
        <v>#N/A</v>
      </c>
    </row>
    <row r="428" spans="1:20" x14ac:dyDescent="0.25">
      <c r="A428" s="5" t="s">
        <v>7173</v>
      </c>
      <c r="B428" t="s">
        <v>7174</v>
      </c>
      <c r="C428" t="s">
        <v>7175</v>
      </c>
      <c r="D428">
        <v>88.64</v>
      </c>
      <c r="E428">
        <v>103.61</v>
      </c>
      <c r="F428" t="s">
        <v>621</v>
      </c>
      <c r="G428" t="s">
        <v>7176</v>
      </c>
      <c r="H428">
        <v>32.130000000000003</v>
      </c>
      <c r="I428">
        <v>0.06</v>
      </c>
      <c r="J428" t="s">
        <v>7177</v>
      </c>
      <c r="K428" s="8">
        <v>57510000</v>
      </c>
      <c r="L428" s="8">
        <v>2400000</v>
      </c>
      <c r="M428" s="8">
        <v>307600000</v>
      </c>
      <c r="N428" s="8">
        <v>16149999999.999998</v>
      </c>
      <c r="O428" s="6">
        <f t="shared" si="24"/>
        <v>0.69640729441126048</v>
      </c>
      <c r="P428" s="6">
        <f t="shared" si="25"/>
        <v>-0.29997829899026518</v>
      </c>
      <c r="Q428" s="6">
        <f t="shared" si="26"/>
        <v>8.9062005160761376E-2</v>
      </c>
      <c r="R428" s="12">
        <f t="shared" si="27"/>
        <v>1.6010910935347924E-2</v>
      </c>
      <c r="T428" s="12">
        <f>MATCH(A428,'[1]Final List'!$A:$A,0)</f>
        <v>273</v>
      </c>
    </row>
    <row r="429" spans="1:20" x14ac:dyDescent="0.25">
      <c r="A429" s="5" t="s">
        <v>4529</v>
      </c>
      <c r="B429" t="s">
        <v>4530</v>
      </c>
      <c r="C429" t="s">
        <v>3288</v>
      </c>
      <c r="D429">
        <v>33.72</v>
      </c>
      <c r="E429">
        <v>27.7</v>
      </c>
      <c r="F429" t="s">
        <v>3984</v>
      </c>
      <c r="G429" t="s">
        <v>4531</v>
      </c>
      <c r="H429">
        <v>35.380000000000003</v>
      </c>
      <c r="I429">
        <v>0.06</v>
      </c>
      <c r="J429" t="s">
        <v>4532</v>
      </c>
      <c r="K429" s="8">
        <v>8910000</v>
      </c>
      <c r="L429" s="8">
        <v>1250000</v>
      </c>
      <c r="M429" s="8">
        <v>45090000</v>
      </c>
      <c r="N429" s="8">
        <v>3680000000</v>
      </c>
      <c r="O429" s="6">
        <f t="shared" si="24"/>
        <v>1.0103218168573904</v>
      </c>
      <c r="P429" s="6">
        <f t="shared" si="25"/>
        <v>-0.29997829899026518</v>
      </c>
      <c r="Q429" s="6">
        <f t="shared" si="26"/>
        <v>-0.12369722938994639</v>
      </c>
      <c r="R429" s="12">
        <f t="shared" si="27"/>
        <v>1.4966045059361589E-2</v>
      </c>
      <c r="T429" s="12" t="e">
        <f>MATCH(A429,'[1]Final List'!$A:$A,0)</f>
        <v>#N/A</v>
      </c>
    </row>
    <row r="430" spans="1:20" x14ac:dyDescent="0.25">
      <c r="A430" s="5" t="s">
        <v>5885</v>
      </c>
      <c r="B430" t="s">
        <v>5886</v>
      </c>
      <c r="C430" t="s">
        <v>5887</v>
      </c>
      <c r="D430">
        <v>104</v>
      </c>
      <c r="E430">
        <v>93.7</v>
      </c>
      <c r="F430" t="s">
        <v>369</v>
      </c>
      <c r="G430" t="s">
        <v>5888</v>
      </c>
      <c r="H430">
        <v>20.7</v>
      </c>
      <c r="I430">
        <v>0.05</v>
      </c>
      <c r="J430" t="s">
        <v>5889</v>
      </c>
      <c r="K430" s="8">
        <v>32030000</v>
      </c>
      <c r="L430" s="8">
        <v>1620000</v>
      </c>
      <c r="M430" s="8">
        <v>103920000</v>
      </c>
      <c r="N430" s="8">
        <v>29710000000</v>
      </c>
      <c r="O430" s="6">
        <f t="shared" si="24"/>
        <v>-0.40760593376082116</v>
      </c>
      <c r="P430" s="6">
        <f t="shared" si="25"/>
        <v>0</v>
      </c>
      <c r="Q430" s="6">
        <f t="shared" si="26"/>
        <v>0.32041847833699216</v>
      </c>
      <c r="R430" s="12">
        <f t="shared" si="27"/>
        <v>1.46043567489334E-2</v>
      </c>
      <c r="T430" s="12" t="e">
        <f>MATCH(A430,'[1]Final List'!$A:$A,0)</f>
        <v>#N/A</v>
      </c>
    </row>
    <row r="431" spans="1:20" x14ac:dyDescent="0.25">
      <c r="A431" s="5" t="s">
        <v>6938</v>
      </c>
      <c r="B431" t="s">
        <v>6939</v>
      </c>
      <c r="C431" t="s">
        <v>5151</v>
      </c>
      <c r="D431">
        <v>129.18</v>
      </c>
      <c r="E431">
        <v>117.01</v>
      </c>
      <c r="F431" t="s">
        <v>615</v>
      </c>
      <c r="G431" t="s">
        <v>6940</v>
      </c>
      <c r="H431">
        <v>36.619999999999997</v>
      </c>
      <c r="I431">
        <v>7.0000000000000007E-2</v>
      </c>
      <c r="J431" t="s">
        <v>6941</v>
      </c>
      <c r="K431" s="8">
        <v>64420000</v>
      </c>
      <c r="L431" s="8">
        <v>2390000</v>
      </c>
      <c r="M431" s="8">
        <v>234850000</v>
      </c>
      <c r="N431" s="8">
        <v>28200000000</v>
      </c>
      <c r="O431" s="6">
        <f t="shared" si="24"/>
        <v>1.1300922808060672</v>
      </c>
      <c r="P431" s="6">
        <f t="shared" si="25"/>
        <v>-0.59995659798053069</v>
      </c>
      <c r="Q431" s="6">
        <f t="shared" si="26"/>
        <v>0.2946553312502585</v>
      </c>
      <c r="R431" s="12">
        <f t="shared" si="27"/>
        <v>1.4436756546025636E-2</v>
      </c>
      <c r="T431" s="12">
        <f>MATCH(A431,'[1]Final List'!$A:$A,0)</f>
        <v>204</v>
      </c>
    </row>
    <row r="432" spans="1:20" x14ac:dyDescent="0.25">
      <c r="A432" s="5" t="s">
        <v>4722</v>
      </c>
      <c r="B432" t="s">
        <v>4723</v>
      </c>
      <c r="C432" t="s">
        <v>4724</v>
      </c>
      <c r="D432">
        <v>31.2</v>
      </c>
      <c r="E432">
        <v>30.81</v>
      </c>
      <c r="F432" t="s">
        <v>4725</v>
      </c>
      <c r="G432" t="s">
        <v>4726</v>
      </c>
      <c r="H432">
        <v>26.45</v>
      </c>
      <c r="I432">
        <v>0.05</v>
      </c>
      <c r="J432" t="s">
        <v>4727</v>
      </c>
      <c r="K432" s="8">
        <v>13540000</v>
      </c>
      <c r="L432" s="8">
        <v>2510000</v>
      </c>
      <c r="M432" s="8">
        <v>49840000</v>
      </c>
      <c r="N432" s="8">
        <v>7950000000</v>
      </c>
      <c r="O432" s="6">
        <f t="shared" si="24"/>
        <v>0.14778129825925476</v>
      </c>
      <c r="P432" s="6">
        <f t="shared" si="25"/>
        <v>0</v>
      </c>
      <c r="Q432" s="6">
        <f t="shared" si="26"/>
        <v>-5.0843826700971068E-2</v>
      </c>
      <c r="R432" s="12">
        <f t="shared" si="27"/>
        <v>1.4303111641559634E-2</v>
      </c>
      <c r="T432" s="12">
        <f>MATCH(A432,'[1]Final List'!$A:$A,0)</f>
        <v>550</v>
      </c>
    </row>
    <row r="433" spans="1:20" x14ac:dyDescent="0.25">
      <c r="A433" s="12" t="s">
        <v>3982</v>
      </c>
      <c r="B433" t="s">
        <v>3983</v>
      </c>
      <c r="C433" t="s">
        <v>2277</v>
      </c>
      <c r="D433">
        <v>37.74</v>
      </c>
      <c r="E433">
        <v>41.44</v>
      </c>
      <c r="F433" t="s">
        <v>3984</v>
      </c>
      <c r="G433" t="s">
        <v>3985</v>
      </c>
      <c r="H433">
        <v>18.28</v>
      </c>
      <c r="I433">
        <v>0.04</v>
      </c>
      <c r="J433" t="s">
        <v>3986</v>
      </c>
      <c r="K433" s="8">
        <v>11380000</v>
      </c>
      <c r="L433" s="8">
        <v>1250000</v>
      </c>
      <c r="M433" s="8">
        <v>33800000</v>
      </c>
      <c r="N433" s="8">
        <v>9280000000</v>
      </c>
      <c r="O433" s="6">
        <f t="shared" si="24"/>
        <v>-0.64135151662840073</v>
      </c>
      <c r="P433" s="6">
        <f t="shared" si="25"/>
        <v>0.29997829899026535</v>
      </c>
      <c r="Q433" s="6">
        <f t="shared" si="26"/>
        <v>-2.815178324047056E-2</v>
      </c>
      <c r="R433" s="12">
        <f t="shared" si="27"/>
        <v>1.3273311197311354E-2</v>
      </c>
      <c r="T433" s="12" t="e">
        <f>MATCH(A433,'[1]Final List'!$A:$A,0)</f>
        <v>#N/A</v>
      </c>
    </row>
    <row r="434" spans="1:20" x14ac:dyDescent="0.25">
      <c r="A434" s="5" t="s">
        <v>6742</v>
      </c>
      <c r="B434" t="s">
        <v>6743</v>
      </c>
      <c r="C434" t="s">
        <v>6744</v>
      </c>
      <c r="D434">
        <v>167.51</v>
      </c>
      <c r="E434">
        <v>133.91999999999999</v>
      </c>
      <c r="F434" t="s">
        <v>419</v>
      </c>
      <c r="G434" t="s">
        <v>6745</v>
      </c>
      <c r="H434">
        <v>28.48</v>
      </c>
      <c r="I434">
        <v>0.06</v>
      </c>
      <c r="J434" t="s">
        <v>6746</v>
      </c>
      <c r="K434" s="8">
        <v>58860000</v>
      </c>
      <c r="L434" s="8">
        <v>1780000</v>
      </c>
      <c r="M434" s="8">
        <v>198430000</v>
      </c>
      <c r="N434" s="8">
        <v>29260000000</v>
      </c>
      <c r="O434" s="6">
        <f t="shared" si="24"/>
        <v>0.34385713843329907</v>
      </c>
      <c r="P434" s="6">
        <f t="shared" si="25"/>
        <v>-0.29997829899026518</v>
      </c>
      <c r="Q434" s="6">
        <f t="shared" si="26"/>
        <v>0.31274071927140928</v>
      </c>
      <c r="R434" s="12">
        <f t="shared" si="27"/>
        <v>1.260449397295002E-2</v>
      </c>
      <c r="T434" s="12">
        <f>MATCH(A434,'[1]Final List'!$A:$A,0)</f>
        <v>257</v>
      </c>
    </row>
    <row r="435" spans="1:20" x14ac:dyDescent="0.25">
      <c r="A435" s="5" t="s">
        <v>6793</v>
      </c>
      <c r="B435" t="s">
        <v>6794</v>
      </c>
      <c r="C435" t="s">
        <v>6795</v>
      </c>
      <c r="D435">
        <v>356.12</v>
      </c>
      <c r="E435">
        <v>307.38</v>
      </c>
      <c r="F435" t="s">
        <v>6796</v>
      </c>
      <c r="G435" t="s">
        <v>6797</v>
      </c>
      <c r="H435">
        <v>19.72</v>
      </c>
      <c r="I435">
        <v>0.06</v>
      </c>
      <c r="J435" t="s">
        <v>6798</v>
      </c>
      <c r="K435" s="8">
        <v>61970000</v>
      </c>
      <c r="L435" s="8">
        <v>896590</v>
      </c>
      <c r="M435" s="8">
        <v>205220000</v>
      </c>
      <c r="N435" s="8">
        <v>62100000000</v>
      </c>
      <c r="O435" s="6">
        <f t="shared" si="24"/>
        <v>-0.50226323591380806</v>
      </c>
      <c r="P435" s="6">
        <f t="shared" si="25"/>
        <v>-0.29997829899026518</v>
      </c>
      <c r="Q435" s="6">
        <f t="shared" si="26"/>
        <v>0.87304651419083545</v>
      </c>
      <c r="R435" s="12">
        <f t="shared" si="27"/>
        <v>1.1472157579356379E-2</v>
      </c>
      <c r="T435" s="12">
        <f>MATCH(A435,'[1]Final List'!$A:$A,0)</f>
        <v>108</v>
      </c>
    </row>
    <row r="436" spans="1:20" x14ac:dyDescent="0.25">
      <c r="A436" s="5" t="s">
        <v>3122</v>
      </c>
      <c r="B436" t="s">
        <v>3123</v>
      </c>
      <c r="C436" t="s">
        <v>3124</v>
      </c>
      <c r="D436">
        <v>47.25</v>
      </c>
      <c r="E436">
        <v>31.46</v>
      </c>
      <c r="F436" t="s">
        <v>1178</v>
      </c>
      <c r="G436" t="s">
        <v>3121</v>
      </c>
      <c r="H436">
        <v>35.11</v>
      </c>
      <c r="I436">
        <v>0.06</v>
      </c>
      <c r="J436" t="s">
        <v>2991</v>
      </c>
      <c r="K436" s="8">
        <v>8380000.0000000009</v>
      </c>
      <c r="L436" s="8">
        <v>1360000</v>
      </c>
      <c r="M436" s="8">
        <v>20280000</v>
      </c>
      <c r="N436" s="8">
        <v>3970000000</v>
      </c>
      <c r="O436" s="6">
        <f t="shared" si="24"/>
        <v>0.98424276422340384</v>
      </c>
      <c r="P436" s="6">
        <f t="shared" si="25"/>
        <v>-0.29997829899026518</v>
      </c>
      <c r="Q436" s="6">
        <f t="shared" si="26"/>
        <v>-0.11874934021434853</v>
      </c>
      <c r="R436" s="12">
        <f t="shared" si="27"/>
        <v>1.1234601285243631E-2</v>
      </c>
      <c r="T436" s="12" t="e">
        <f>MATCH(A436,'[1]Final List'!$A:$A,0)</f>
        <v>#N/A</v>
      </c>
    </row>
    <row r="437" spans="1:20" x14ac:dyDescent="0.25">
      <c r="A437" s="5" t="s">
        <v>3937</v>
      </c>
      <c r="B437" t="s">
        <v>3938</v>
      </c>
      <c r="C437" t="s">
        <v>3939</v>
      </c>
      <c r="D437">
        <v>39.96</v>
      </c>
      <c r="E437">
        <v>36.71</v>
      </c>
      <c r="F437" t="s">
        <v>278</v>
      </c>
      <c r="G437" t="s">
        <v>3940</v>
      </c>
      <c r="H437">
        <v>27.16</v>
      </c>
      <c r="I437">
        <v>0.05</v>
      </c>
      <c r="J437" t="s">
        <v>3941</v>
      </c>
      <c r="K437" s="8">
        <v>10670000</v>
      </c>
      <c r="L437" s="8">
        <v>1300000</v>
      </c>
      <c r="M437" s="8">
        <v>32790000</v>
      </c>
      <c r="N437" s="8">
        <v>4670000000</v>
      </c>
      <c r="O437" s="6">
        <f t="shared" si="24"/>
        <v>0.2163595477782555</v>
      </c>
      <c r="P437" s="6">
        <f t="shared" si="25"/>
        <v>0</v>
      </c>
      <c r="Q437" s="6">
        <f t="shared" si="26"/>
        <v>-0.10680615944566406</v>
      </c>
      <c r="R437" s="12">
        <f t="shared" si="27"/>
        <v>1.1230061721951887E-2</v>
      </c>
      <c r="T437" s="12" t="e">
        <f>MATCH(A437,'[1]Final List'!$A:$A,0)</f>
        <v>#N/A</v>
      </c>
    </row>
    <row r="438" spans="1:20" x14ac:dyDescent="0.25">
      <c r="A438" s="5" t="s">
        <v>6929</v>
      </c>
      <c r="B438" t="s">
        <v>6930</v>
      </c>
      <c r="C438" t="s">
        <v>6931</v>
      </c>
      <c r="D438">
        <v>93.8</v>
      </c>
      <c r="E438">
        <v>94.76</v>
      </c>
      <c r="F438" t="s">
        <v>2329</v>
      </c>
      <c r="G438" t="s">
        <v>6932</v>
      </c>
      <c r="H438">
        <v>24.24</v>
      </c>
      <c r="I438">
        <v>0.05</v>
      </c>
      <c r="J438" t="s">
        <v>5387</v>
      </c>
      <c r="K438" s="8">
        <v>24790000</v>
      </c>
      <c r="L438" s="8">
        <v>1500000</v>
      </c>
      <c r="M438" s="8">
        <v>234230000</v>
      </c>
      <c r="N438" s="8">
        <v>15170000000</v>
      </c>
      <c r="O438" s="6">
        <f t="shared" si="24"/>
        <v>-6.5680577004113644E-2</v>
      </c>
      <c r="P438" s="6">
        <f t="shared" si="25"/>
        <v>0</v>
      </c>
      <c r="Q438" s="6">
        <f t="shared" si="26"/>
        <v>7.2341552084603133E-2</v>
      </c>
      <c r="R438" s="12">
        <f t="shared" si="27"/>
        <v>8.5663502245582092E-3</v>
      </c>
      <c r="T438" s="12">
        <f>MATCH(A438,'[1]Final List'!$A:$A,0)</f>
        <v>350</v>
      </c>
    </row>
    <row r="439" spans="1:20" x14ac:dyDescent="0.25">
      <c r="A439" s="5" t="s">
        <v>3894</v>
      </c>
      <c r="B439" t="s">
        <v>3895</v>
      </c>
      <c r="C439" t="s">
        <v>2083</v>
      </c>
      <c r="D439">
        <v>28.09</v>
      </c>
      <c r="E439">
        <v>25.07</v>
      </c>
      <c r="F439" t="s">
        <v>1856</v>
      </c>
      <c r="G439" t="s">
        <v>3896</v>
      </c>
      <c r="H439">
        <v>34.49</v>
      </c>
      <c r="I439">
        <v>0.06</v>
      </c>
      <c r="J439" t="s">
        <v>3758</v>
      </c>
      <c r="K439" s="8">
        <v>9940000</v>
      </c>
      <c r="L439" s="8">
        <v>1480000</v>
      </c>
      <c r="M439" s="8">
        <v>31980000</v>
      </c>
      <c r="N439" s="8">
        <v>5720000000</v>
      </c>
      <c r="O439" s="6">
        <f t="shared" si="24"/>
        <v>0.92435753224906547</v>
      </c>
      <c r="P439" s="6">
        <f t="shared" si="25"/>
        <v>-0.29997829899026518</v>
      </c>
      <c r="Q439" s="6">
        <f t="shared" si="26"/>
        <v>-8.8891388292637333E-2</v>
      </c>
      <c r="R439" s="12">
        <f t="shared" si="27"/>
        <v>8.2149404668893054E-3</v>
      </c>
      <c r="T439" s="12" t="e">
        <f>MATCH(A439,'[1]Final List'!$A:$A,0)</f>
        <v>#N/A</v>
      </c>
    </row>
    <row r="440" spans="1:20" x14ac:dyDescent="0.25">
      <c r="A440" s="12" t="s">
        <v>5939</v>
      </c>
      <c r="B440" t="s">
        <v>5940</v>
      </c>
      <c r="C440" t="s">
        <v>5941</v>
      </c>
      <c r="D440">
        <v>97.03</v>
      </c>
      <c r="E440">
        <v>85.77</v>
      </c>
      <c r="F440" t="s">
        <v>1065</v>
      </c>
      <c r="G440" t="s">
        <v>5942</v>
      </c>
      <c r="H440">
        <v>16.95</v>
      </c>
      <c r="I440">
        <v>0.04</v>
      </c>
      <c r="J440" t="s">
        <v>5428</v>
      </c>
      <c r="K440" s="8">
        <v>25730000</v>
      </c>
      <c r="L440" s="8">
        <v>1690000</v>
      </c>
      <c r="M440" s="8">
        <v>108090000</v>
      </c>
      <c r="N440" s="8">
        <v>13310000000</v>
      </c>
      <c r="O440" s="6">
        <f t="shared" si="24"/>
        <v>-0.76981499812174026</v>
      </c>
      <c r="P440" s="6">
        <f t="shared" si="25"/>
        <v>0.29997829899026535</v>
      </c>
      <c r="Q440" s="6">
        <f t="shared" si="26"/>
        <v>4.0606814613527227E-2</v>
      </c>
      <c r="R440" s="12">
        <f t="shared" si="27"/>
        <v>8.2081942548427791E-3</v>
      </c>
      <c r="T440" s="12">
        <f>MATCH(A440,'[1]Final List'!$A:$A,0)</f>
        <v>387</v>
      </c>
    </row>
    <row r="441" spans="1:20" x14ac:dyDescent="0.25">
      <c r="A441" s="5" t="s">
        <v>4538</v>
      </c>
      <c r="B441" t="s">
        <v>4539</v>
      </c>
      <c r="C441" t="s">
        <v>2387</v>
      </c>
      <c r="D441">
        <v>29.33</v>
      </c>
      <c r="E441">
        <v>38.44</v>
      </c>
      <c r="F441" t="s">
        <v>324</v>
      </c>
      <c r="G441" t="s">
        <v>4540</v>
      </c>
      <c r="H441">
        <v>27.43</v>
      </c>
      <c r="I441">
        <v>0.05</v>
      </c>
      <c r="J441" t="s">
        <v>4541</v>
      </c>
      <c r="K441" s="8">
        <v>12320000</v>
      </c>
      <c r="L441" s="8">
        <v>1430000</v>
      </c>
      <c r="M441" s="8">
        <v>45390000</v>
      </c>
      <c r="N441" s="8">
        <v>3050000000</v>
      </c>
      <c r="O441" s="6">
        <f t="shared" si="24"/>
        <v>0.24243860041224163</v>
      </c>
      <c r="P441" s="6">
        <f t="shared" si="25"/>
        <v>0</v>
      </c>
      <c r="Q441" s="6">
        <f t="shared" si="26"/>
        <v>-0.13444609208176242</v>
      </c>
      <c r="R441" s="12">
        <f t="shared" si="27"/>
        <v>8.1538924579196079E-3</v>
      </c>
      <c r="T441" s="12">
        <f>MATCH(A441,'[1]Final List'!$A:$A,0)</f>
        <v>658</v>
      </c>
    </row>
    <row r="442" spans="1:20" x14ac:dyDescent="0.25">
      <c r="A442" s="5" t="s">
        <v>4584</v>
      </c>
      <c r="B442" t="s">
        <v>4585</v>
      </c>
      <c r="C442" t="s">
        <v>4586</v>
      </c>
      <c r="D442">
        <v>55.03</v>
      </c>
      <c r="E442">
        <v>48.57</v>
      </c>
      <c r="F442" t="s">
        <v>748</v>
      </c>
      <c r="G442" t="s">
        <v>4587</v>
      </c>
      <c r="H442">
        <v>21.27</v>
      </c>
      <c r="I442">
        <v>0.05</v>
      </c>
      <c r="J442" t="s">
        <v>4588</v>
      </c>
      <c r="K442" s="8">
        <v>9150000</v>
      </c>
      <c r="L442" s="8">
        <v>1040000</v>
      </c>
      <c r="M442" s="8">
        <v>46320000</v>
      </c>
      <c r="N442" s="8">
        <v>26110000000</v>
      </c>
      <c r="O442" s="6">
        <f t="shared" si="24"/>
        <v>-0.35255015597796147</v>
      </c>
      <c r="P442" s="6">
        <f t="shared" si="25"/>
        <v>0</v>
      </c>
      <c r="Q442" s="6">
        <f t="shared" si="26"/>
        <v>0.25899640581232913</v>
      </c>
      <c r="R442" s="12">
        <f t="shared" si="27"/>
        <v>7.1888905481064386E-3</v>
      </c>
      <c r="T442" s="12" t="e">
        <f>MATCH(A442,'[1]Final List'!$A:$A,0)</f>
        <v>#N/A</v>
      </c>
    </row>
    <row r="443" spans="1:20" x14ac:dyDescent="0.25">
      <c r="A443" s="5" t="s">
        <v>6262</v>
      </c>
      <c r="B443" t="s">
        <v>6263</v>
      </c>
      <c r="C443" t="s">
        <v>6264</v>
      </c>
      <c r="D443">
        <v>68.14</v>
      </c>
      <c r="E443">
        <v>103.11</v>
      </c>
      <c r="F443" t="s">
        <v>482</v>
      </c>
      <c r="G443" t="s">
        <v>6265</v>
      </c>
      <c r="H443">
        <v>47.59</v>
      </c>
      <c r="I443">
        <v>0.08</v>
      </c>
      <c r="J443" t="s">
        <v>6266</v>
      </c>
      <c r="K443" s="8">
        <v>52640000</v>
      </c>
      <c r="L443" s="8">
        <v>2000000</v>
      </c>
      <c r="M443" s="8">
        <v>133699999.99999999</v>
      </c>
      <c r="N443" s="8">
        <v>14430000000</v>
      </c>
      <c r="O443" s="6">
        <f t="shared" si="24"/>
        <v>2.1896745304165428</v>
      </c>
      <c r="P443" s="6">
        <f t="shared" si="25"/>
        <v>-0.89993489697079587</v>
      </c>
      <c r="Q443" s="6">
        <f t="shared" si="26"/>
        <v>5.9715903843422395E-2</v>
      </c>
      <c r="R443" s="12">
        <f t="shared" si="27"/>
        <v>5.882228750937378E-3</v>
      </c>
      <c r="T443" s="12">
        <f>MATCH(A443,'[1]Final List'!$A:$A,0)</f>
        <v>252</v>
      </c>
    </row>
    <row r="444" spans="1:20" x14ac:dyDescent="0.25">
      <c r="A444" s="12" t="s">
        <v>5749</v>
      </c>
      <c r="B444" t="s">
        <v>5750</v>
      </c>
      <c r="C444" t="s">
        <v>5751</v>
      </c>
      <c r="D444">
        <v>84.28</v>
      </c>
      <c r="E444">
        <v>83.84</v>
      </c>
      <c r="F444" t="s">
        <v>748</v>
      </c>
      <c r="G444" t="s">
        <v>5752</v>
      </c>
      <c r="H444">
        <v>16.29</v>
      </c>
      <c r="I444">
        <v>0.04</v>
      </c>
      <c r="J444" t="s">
        <v>5753</v>
      </c>
      <c r="K444" s="8">
        <v>17730000</v>
      </c>
      <c r="L444" s="8">
        <v>1040000</v>
      </c>
      <c r="M444" s="8">
        <v>93870000</v>
      </c>
      <c r="N444" s="8">
        <v>15200000000</v>
      </c>
      <c r="O444" s="6">
        <f t="shared" si="24"/>
        <v>-0.83356379344926201</v>
      </c>
      <c r="P444" s="6">
        <f t="shared" si="25"/>
        <v>0.29997829899026535</v>
      </c>
      <c r="Q444" s="6">
        <f t="shared" si="26"/>
        <v>7.2853402688975319E-2</v>
      </c>
      <c r="R444" s="12">
        <f t="shared" si="27"/>
        <v>5.1324116119728543E-3</v>
      </c>
      <c r="T444" s="12">
        <f>MATCH(A444,'[1]Final List'!$A:$A,0)</f>
        <v>325</v>
      </c>
    </row>
    <row r="445" spans="1:20" x14ac:dyDescent="0.25">
      <c r="A445" s="5" t="s">
        <v>5952</v>
      </c>
      <c r="B445" t="s">
        <v>5953</v>
      </c>
      <c r="C445" t="s">
        <v>5954</v>
      </c>
      <c r="D445">
        <v>104.02</v>
      </c>
      <c r="E445">
        <v>79.48</v>
      </c>
      <c r="F445" t="s">
        <v>352</v>
      </c>
      <c r="G445" t="s">
        <v>5955</v>
      </c>
      <c r="H445">
        <v>32.520000000000003</v>
      </c>
      <c r="I445">
        <v>0.06</v>
      </c>
      <c r="J445" t="s">
        <v>5956</v>
      </c>
      <c r="K445" s="8">
        <v>26120000</v>
      </c>
      <c r="L445" s="8">
        <v>1600000</v>
      </c>
      <c r="M445" s="8">
        <v>109300000</v>
      </c>
      <c r="N445" s="8">
        <v>12540000000</v>
      </c>
      <c r="O445" s="6">
        <f t="shared" si="24"/>
        <v>0.7340770371047961</v>
      </c>
      <c r="P445" s="6">
        <f t="shared" si="25"/>
        <v>-0.29997829899026518</v>
      </c>
      <c r="Q445" s="6">
        <f t="shared" si="26"/>
        <v>2.7469315767974303E-2</v>
      </c>
      <c r="R445" s="12">
        <f t="shared" si="27"/>
        <v>5.0670526562189219E-3</v>
      </c>
      <c r="T445" s="12">
        <f>MATCH(A445,'[1]Final List'!$A:$A,0)</f>
        <v>513</v>
      </c>
    </row>
    <row r="446" spans="1:20" x14ac:dyDescent="0.25">
      <c r="A446" s="12" t="s">
        <v>3196</v>
      </c>
      <c r="B446" t="s">
        <v>3197</v>
      </c>
      <c r="C446" t="s">
        <v>3198</v>
      </c>
      <c r="D446">
        <v>40.49</v>
      </c>
      <c r="E446">
        <v>37.35</v>
      </c>
      <c r="F446" t="s">
        <v>3199</v>
      </c>
      <c r="G446" t="s">
        <v>3200</v>
      </c>
      <c r="H446">
        <v>18.670000000000002</v>
      </c>
      <c r="I446">
        <v>0.04</v>
      </c>
      <c r="J446" t="s">
        <v>3201</v>
      </c>
      <c r="K446" s="8">
        <v>8060000.0000000009</v>
      </c>
      <c r="L446" s="8">
        <v>817050</v>
      </c>
      <c r="M446" s="8">
        <v>21300000</v>
      </c>
      <c r="N446" s="8">
        <v>5870000000</v>
      </c>
      <c r="O446" s="6">
        <f t="shared" si="24"/>
        <v>-0.60368177393486511</v>
      </c>
      <c r="P446" s="6">
        <f t="shared" si="25"/>
        <v>0.29997829899026535</v>
      </c>
      <c r="Q446" s="6">
        <f t="shared" si="26"/>
        <v>-8.6332135270776378E-2</v>
      </c>
      <c r="R446" s="12">
        <f t="shared" si="27"/>
        <v>3.3531541269267266E-3</v>
      </c>
      <c r="T446" s="12" t="e">
        <f>MATCH(A446,'[1]Final List'!$A:$A,0)</f>
        <v>#N/A</v>
      </c>
    </row>
    <row r="447" spans="1:20" x14ac:dyDescent="0.25">
      <c r="A447" s="12" t="s">
        <v>5692</v>
      </c>
      <c r="B447" t="s">
        <v>5693</v>
      </c>
      <c r="C447" t="s">
        <v>5694</v>
      </c>
      <c r="D447">
        <v>49.69</v>
      </c>
      <c r="E447">
        <v>56.64</v>
      </c>
      <c r="F447" t="s">
        <v>335</v>
      </c>
      <c r="G447" t="s">
        <v>5695</v>
      </c>
      <c r="H447">
        <v>18.41</v>
      </c>
      <c r="I447">
        <v>0.04</v>
      </c>
      <c r="J447" t="s">
        <v>5696</v>
      </c>
      <c r="K447" s="8">
        <v>15680000</v>
      </c>
      <c r="L447" s="8">
        <v>1460000</v>
      </c>
      <c r="M447" s="8">
        <v>90630000</v>
      </c>
      <c r="N447" s="8">
        <v>6670000000</v>
      </c>
      <c r="O447" s="6">
        <f t="shared" si="24"/>
        <v>-0.62879493573055567</v>
      </c>
      <c r="P447" s="6">
        <f t="shared" si="25"/>
        <v>0.29997829899026535</v>
      </c>
      <c r="Q447" s="6">
        <f t="shared" si="26"/>
        <v>-7.2682785820851262E-2</v>
      </c>
      <c r="R447" s="12">
        <f t="shared" si="27"/>
        <v>2.4253266027661549E-3</v>
      </c>
      <c r="T447" s="12" t="e">
        <f>MATCH(A447,'[1]Final List'!$A:$A,0)</f>
        <v>#N/A</v>
      </c>
    </row>
    <row r="448" spans="1:20" x14ac:dyDescent="0.25">
      <c r="A448" s="12" t="s">
        <v>5262</v>
      </c>
      <c r="B448" t="s">
        <v>5263</v>
      </c>
      <c r="C448" t="s">
        <v>2634</v>
      </c>
      <c r="D448">
        <v>25.95</v>
      </c>
      <c r="E448">
        <v>27.52</v>
      </c>
      <c r="F448" t="s">
        <v>1992</v>
      </c>
      <c r="G448" t="s">
        <v>5264</v>
      </c>
      <c r="H448">
        <v>17.62</v>
      </c>
      <c r="I448">
        <v>0.04</v>
      </c>
      <c r="J448" t="s">
        <v>5265</v>
      </c>
      <c r="K448" s="8">
        <v>14410000</v>
      </c>
      <c r="L448" s="8">
        <v>2470000</v>
      </c>
      <c r="M448" s="8">
        <v>68740000</v>
      </c>
      <c r="N448" s="8">
        <v>9260000000</v>
      </c>
      <c r="O448" s="6">
        <f t="shared" si="24"/>
        <v>-0.7051003119559226</v>
      </c>
      <c r="P448" s="6">
        <f t="shared" si="25"/>
        <v>0.29997829899026535</v>
      </c>
      <c r="Q448" s="6">
        <f t="shared" si="26"/>
        <v>-2.8493016976718685E-2</v>
      </c>
      <c r="R448" s="12">
        <f t="shared" si="27"/>
        <v>4.2118201093253697E-4</v>
      </c>
      <c r="T448" s="12">
        <f>MATCH(A448,'[1]Final List'!$A:$A,0)</f>
        <v>456</v>
      </c>
    </row>
    <row r="449" spans="1:20" x14ac:dyDescent="0.25">
      <c r="A449" s="5" t="s">
        <v>4934</v>
      </c>
      <c r="B449" t="s">
        <v>4935</v>
      </c>
      <c r="C449" t="s">
        <v>4936</v>
      </c>
      <c r="D449">
        <v>26.2</v>
      </c>
      <c r="E449">
        <v>27.68</v>
      </c>
      <c r="F449" t="s">
        <v>591</v>
      </c>
      <c r="G449" t="s">
        <v>4937</v>
      </c>
      <c r="H449">
        <v>34.979999999999997</v>
      </c>
      <c r="I449">
        <v>0.06</v>
      </c>
      <c r="J449" t="s">
        <v>978</v>
      </c>
      <c r="K449" s="8">
        <v>20050000</v>
      </c>
      <c r="L449" s="8">
        <v>2310000</v>
      </c>
      <c r="M449" s="8">
        <v>56150000</v>
      </c>
      <c r="N449" s="8">
        <v>2290000000</v>
      </c>
      <c r="O449" s="6">
        <f t="shared" si="24"/>
        <v>0.97168618332555845</v>
      </c>
      <c r="P449" s="6">
        <f t="shared" si="25"/>
        <v>-0.29997829899026518</v>
      </c>
      <c r="Q449" s="6">
        <f t="shared" si="26"/>
        <v>-0.14741297405919129</v>
      </c>
      <c r="R449" s="12">
        <f t="shared" si="27"/>
        <v>1.241949522217331E-4</v>
      </c>
      <c r="T449" s="12">
        <f>MATCH(A449,'[1]Final List'!$A:$A,0)</f>
        <v>686</v>
      </c>
    </row>
    <row r="450" spans="1:20" x14ac:dyDescent="0.25">
      <c r="A450" s="12" t="s">
        <v>4716</v>
      </c>
      <c r="B450" t="s">
        <v>4717</v>
      </c>
      <c r="C450" t="s">
        <v>4718</v>
      </c>
      <c r="D450">
        <v>49.13</v>
      </c>
      <c r="E450">
        <v>51.07</v>
      </c>
      <c r="F450" t="s">
        <v>4719</v>
      </c>
      <c r="G450" t="s">
        <v>4720</v>
      </c>
      <c r="H450">
        <v>18.309999999999999</v>
      </c>
      <c r="I450">
        <v>0.04</v>
      </c>
      <c r="J450" t="s">
        <v>4721</v>
      </c>
      <c r="K450" s="8">
        <v>9170000</v>
      </c>
      <c r="L450" s="8">
        <v>948000</v>
      </c>
      <c r="M450" s="8">
        <v>49750000</v>
      </c>
      <c r="N450" s="8">
        <v>6570000000</v>
      </c>
      <c r="O450" s="6">
        <f t="shared" ref="O450:O513" si="28">IF((H450-MEDIAN(H:H))/_xlfn.STDEV.P(H:H)&gt;3,3,IF((H450-MEDIAN(H:H))/_xlfn.STDEV.P(H:H)&lt;-3,-3,(H450-MEDIAN(H:H))/_xlfn.STDEV.P(H:H)))</f>
        <v>-0.63845384411351369</v>
      </c>
      <c r="P450" s="6">
        <f t="shared" ref="P450:P513" si="29">IF(-(I450-MEDIAN(I:I))/_xlfn.STDEV.P(I:I)&gt;3,3,IF(-(I450-MEDIAN(I:I))/_xlfn.STDEV.P(I:I)&lt;-3,-3,-(I450-MEDIAN(I:I))/_xlfn.STDEV.P(I:I)))</f>
        <v>0.29997829899026535</v>
      </c>
      <c r="Q450" s="6">
        <f t="shared" ref="Q450:Q513" si="30">IF((N450-MEDIAN(N:N))/_xlfn.STDEV.P(N:N)&gt;3,3,IF((N450-MEDIAN(N:N))/_xlfn.STDEV.P(N:N)&lt;-3,-3,(N450-MEDIAN(N:N))/_xlfn.STDEV.P(N:N)))</f>
        <v>-7.4388954502091903E-2</v>
      </c>
      <c r="R450" s="12">
        <f t="shared" ref="R450:R513" si="31">0.2*O450+0.5*P450+0.3*Q450</f>
        <v>-1.8305678197647057E-5</v>
      </c>
      <c r="T450" s="12" t="e">
        <f>MATCH(A450,'[1]Final List'!$A:$A,0)</f>
        <v>#N/A</v>
      </c>
    </row>
    <row r="451" spans="1:20" x14ac:dyDescent="0.25">
      <c r="A451" s="5" t="s">
        <v>6712</v>
      </c>
      <c r="B451" t="s">
        <v>6713</v>
      </c>
      <c r="C451" t="s">
        <v>6714</v>
      </c>
      <c r="D451">
        <v>169.02</v>
      </c>
      <c r="E451">
        <v>167.96</v>
      </c>
      <c r="F451" t="s">
        <v>813</v>
      </c>
      <c r="G451" t="s">
        <v>6715</v>
      </c>
      <c r="H451">
        <v>20.36</v>
      </c>
      <c r="I451">
        <v>0.05</v>
      </c>
      <c r="J451" t="s">
        <v>6716</v>
      </c>
      <c r="K451" s="8">
        <v>60230000</v>
      </c>
      <c r="L451" s="8">
        <v>1560000</v>
      </c>
      <c r="M451" s="8">
        <v>194520000</v>
      </c>
      <c r="N451" s="8">
        <v>27900000000</v>
      </c>
      <c r="O451" s="6">
        <f t="shared" si="28"/>
        <v>-0.44044622226287783</v>
      </c>
      <c r="P451" s="6">
        <f t="shared" si="29"/>
        <v>0</v>
      </c>
      <c r="Q451" s="6">
        <f t="shared" si="30"/>
        <v>0.28953682520653656</v>
      </c>
      <c r="R451" s="12">
        <f t="shared" si="31"/>
        <v>-1.2281968906146107E-3</v>
      </c>
      <c r="T451" s="12">
        <f>MATCH(A451,'[1]Final List'!$A:$A,0)</f>
        <v>194</v>
      </c>
    </row>
    <row r="452" spans="1:20" x14ac:dyDescent="0.25">
      <c r="A452" s="5" t="s">
        <v>7001</v>
      </c>
      <c r="B452" t="s">
        <v>7002</v>
      </c>
      <c r="C452" t="s">
        <v>7003</v>
      </c>
      <c r="D452">
        <v>142.46</v>
      </c>
      <c r="E452">
        <v>156.69999999999999</v>
      </c>
      <c r="F452" t="s">
        <v>243</v>
      </c>
      <c r="G452" t="s">
        <v>7004</v>
      </c>
      <c r="H452">
        <v>21.91</v>
      </c>
      <c r="I452">
        <v>0.05</v>
      </c>
      <c r="J452" t="s">
        <v>7005</v>
      </c>
      <c r="K452" s="8">
        <v>37760000</v>
      </c>
      <c r="L452" s="8">
        <v>1110000</v>
      </c>
      <c r="M452" s="8">
        <v>251620000</v>
      </c>
      <c r="N452" s="8">
        <v>21980000000</v>
      </c>
      <c r="O452" s="6">
        <f t="shared" si="28"/>
        <v>-0.29073314232703118</v>
      </c>
      <c r="P452" s="6">
        <f t="shared" si="29"/>
        <v>0</v>
      </c>
      <c r="Q452" s="6">
        <f t="shared" si="30"/>
        <v>0.18853163927709071</v>
      </c>
      <c r="R452" s="12">
        <f t="shared" si="31"/>
        <v>-1.5871366822790278E-3</v>
      </c>
      <c r="T452" s="12">
        <f>MATCH(A452,'[1]Final List'!$A:$A,0)</f>
        <v>224</v>
      </c>
    </row>
    <row r="453" spans="1:20" x14ac:dyDescent="0.25">
      <c r="A453" s="5" t="s">
        <v>6388</v>
      </c>
      <c r="B453" t="s">
        <v>6389</v>
      </c>
      <c r="C453" t="s">
        <v>4825</v>
      </c>
      <c r="D453">
        <v>157.16</v>
      </c>
      <c r="E453">
        <v>138.63</v>
      </c>
      <c r="F453" t="s">
        <v>1569</v>
      </c>
      <c r="G453" t="s">
        <v>6390</v>
      </c>
      <c r="H453">
        <v>29.19</v>
      </c>
      <c r="I453">
        <v>0.06</v>
      </c>
      <c r="J453" t="s">
        <v>6391</v>
      </c>
      <c r="K453" s="8">
        <v>52980000</v>
      </c>
      <c r="L453" s="8">
        <v>1530000</v>
      </c>
      <c r="M453" s="8">
        <v>149440000</v>
      </c>
      <c r="N453" s="8">
        <v>23430000000</v>
      </c>
      <c r="O453" s="6">
        <f t="shared" si="28"/>
        <v>0.41243538795229984</v>
      </c>
      <c r="P453" s="6">
        <f t="shared" si="29"/>
        <v>-0.29997829899026518</v>
      </c>
      <c r="Q453" s="6">
        <f t="shared" si="30"/>
        <v>0.21327108515507998</v>
      </c>
      <c r="R453" s="12">
        <f t="shared" si="31"/>
        <v>-3.520746358148627E-3</v>
      </c>
      <c r="T453" s="12">
        <f>MATCH(A453,'[1]Final List'!$A:$A,0)</f>
        <v>264</v>
      </c>
    </row>
    <row r="454" spans="1:20" x14ac:dyDescent="0.25">
      <c r="A454" s="5" t="s">
        <v>5082</v>
      </c>
      <c r="B454" t="s">
        <v>5083</v>
      </c>
      <c r="C454" t="s">
        <v>5084</v>
      </c>
      <c r="D454">
        <v>35.93</v>
      </c>
      <c r="E454">
        <v>37.76</v>
      </c>
      <c r="F454" t="s">
        <v>950</v>
      </c>
      <c r="G454" t="s">
        <v>5085</v>
      </c>
      <c r="H454">
        <v>26.44</v>
      </c>
      <c r="I454">
        <v>0.05</v>
      </c>
      <c r="J454" t="s">
        <v>4394</v>
      </c>
      <c r="K454" s="8">
        <v>7240000</v>
      </c>
      <c r="L454" s="8">
        <v>1090000</v>
      </c>
      <c r="M454" s="8">
        <v>62180000</v>
      </c>
      <c r="N454" s="8">
        <v>4130000000</v>
      </c>
      <c r="O454" s="6">
        <f t="shared" si="28"/>
        <v>0.14681540742095917</v>
      </c>
      <c r="P454" s="6">
        <f t="shared" si="29"/>
        <v>0</v>
      </c>
      <c r="Q454" s="6">
        <f t="shared" si="30"/>
        <v>-0.11601947032436351</v>
      </c>
      <c r="R454" s="12">
        <f t="shared" si="31"/>
        <v>-5.4427596131172186E-3</v>
      </c>
      <c r="T454" s="12" t="e">
        <f>MATCH(A454,'[1]Final List'!$A:$A,0)</f>
        <v>#N/A</v>
      </c>
    </row>
    <row r="455" spans="1:20" x14ac:dyDescent="0.25">
      <c r="A455" s="12" t="s">
        <v>4533</v>
      </c>
      <c r="B455" t="s">
        <v>4534</v>
      </c>
      <c r="C455" t="s">
        <v>4535</v>
      </c>
      <c r="D455">
        <v>24.6</v>
      </c>
      <c r="E455">
        <v>28.76</v>
      </c>
      <c r="F455" t="s">
        <v>273</v>
      </c>
      <c r="G455" t="s">
        <v>4536</v>
      </c>
      <c r="H455">
        <v>18.34</v>
      </c>
      <c r="I455">
        <v>0.04</v>
      </c>
      <c r="J455" t="s">
        <v>4537</v>
      </c>
      <c r="K455" s="8">
        <v>7230000</v>
      </c>
      <c r="L455" s="8">
        <v>1270000</v>
      </c>
      <c r="M455" s="8">
        <v>45250000</v>
      </c>
      <c r="N455" s="8">
        <v>5050000000</v>
      </c>
      <c r="O455" s="6">
        <f t="shared" si="28"/>
        <v>-0.63555617159862621</v>
      </c>
      <c r="P455" s="6">
        <f t="shared" si="29"/>
        <v>0.29997829899026535</v>
      </c>
      <c r="Q455" s="6">
        <f t="shared" si="30"/>
        <v>-0.10032271845694962</v>
      </c>
      <c r="R455" s="12">
        <f t="shared" si="31"/>
        <v>-7.2189003616774487E-3</v>
      </c>
      <c r="T455" s="12">
        <f>MATCH(A455,'[1]Final List'!$A:$A,0)</f>
        <v>584</v>
      </c>
    </row>
    <row r="456" spans="1:20" x14ac:dyDescent="0.25">
      <c r="A456" s="12" t="s">
        <v>5452</v>
      </c>
      <c r="B456" t="s">
        <v>5453</v>
      </c>
      <c r="C456" t="s">
        <v>5454</v>
      </c>
      <c r="D456">
        <v>25.94</v>
      </c>
      <c r="E456">
        <v>28.36</v>
      </c>
      <c r="F456" t="s">
        <v>1831</v>
      </c>
      <c r="G456" t="s">
        <v>5455</v>
      </c>
      <c r="H456">
        <v>16.57</v>
      </c>
      <c r="I456">
        <v>0.04</v>
      </c>
      <c r="J456" t="s">
        <v>5456</v>
      </c>
      <c r="K456" s="8">
        <v>21910000</v>
      </c>
      <c r="L456" s="8">
        <v>3860000</v>
      </c>
      <c r="M456" s="8">
        <v>77800000</v>
      </c>
      <c r="N456" s="8">
        <v>11190000000</v>
      </c>
      <c r="O456" s="6">
        <f t="shared" si="28"/>
        <v>-0.80651884997697998</v>
      </c>
      <c r="P456" s="6">
        <f t="shared" si="29"/>
        <v>0.29997829899026535</v>
      </c>
      <c r="Q456" s="6">
        <f t="shared" si="30"/>
        <v>4.4360385712256638E-3</v>
      </c>
      <c r="R456" s="12">
        <f t="shared" si="31"/>
        <v>-9.9838089288956291E-3</v>
      </c>
      <c r="T456" s="12">
        <f>MATCH(A456,'[1]Final List'!$A:$A,0)</f>
        <v>388</v>
      </c>
    </row>
    <row r="457" spans="1:20" x14ac:dyDescent="0.25">
      <c r="A457" s="5" t="s">
        <v>5043</v>
      </c>
      <c r="B457" t="s">
        <v>5044</v>
      </c>
      <c r="C457" t="s">
        <v>5045</v>
      </c>
      <c r="D457">
        <v>48.15</v>
      </c>
      <c r="E457">
        <v>46.48</v>
      </c>
      <c r="F457" t="s">
        <v>2043</v>
      </c>
      <c r="G457" t="s">
        <v>5046</v>
      </c>
      <c r="H457">
        <v>32.85</v>
      </c>
      <c r="I457">
        <v>0.06</v>
      </c>
      <c r="J457" t="s">
        <v>5047</v>
      </c>
      <c r="K457" s="8">
        <v>26340000</v>
      </c>
      <c r="L457" s="8">
        <v>2080000</v>
      </c>
      <c r="M457" s="8">
        <v>61320000</v>
      </c>
      <c r="N457" s="8">
        <v>8080000000</v>
      </c>
      <c r="O457" s="6">
        <f t="shared" si="28"/>
        <v>0.76595143476855687</v>
      </c>
      <c r="P457" s="6">
        <f t="shared" si="29"/>
        <v>-0.29997829899026518</v>
      </c>
      <c r="Q457" s="6">
        <f t="shared" si="30"/>
        <v>-4.8625807415358234E-2</v>
      </c>
      <c r="R457" s="12">
        <f t="shared" si="31"/>
        <v>-1.1386604766028662E-2</v>
      </c>
      <c r="T457" s="12">
        <f>MATCH(A457,'[1]Final List'!$A:$A,0)</f>
        <v>574</v>
      </c>
    </row>
    <row r="458" spans="1:20" x14ac:dyDescent="0.25">
      <c r="A458" s="12" t="s">
        <v>6126</v>
      </c>
      <c r="B458" t="s">
        <v>6127</v>
      </c>
      <c r="C458" t="s">
        <v>5339</v>
      </c>
      <c r="D458">
        <v>103.33</v>
      </c>
      <c r="E458">
        <v>107.69</v>
      </c>
      <c r="F458" t="s">
        <v>474</v>
      </c>
      <c r="G458" t="s">
        <v>6128</v>
      </c>
      <c r="H458">
        <v>14.47</v>
      </c>
      <c r="I458">
        <v>0.04</v>
      </c>
      <c r="J458" t="s">
        <v>6129</v>
      </c>
      <c r="K458" s="8">
        <v>18660000</v>
      </c>
      <c r="L458" s="8">
        <v>1160000</v>
      </c>
      <c r="M458" s="8">
        <v>123390000</v>
      </c>
      <c r="N458" s="8">
        <v>18570000000</v>
      </c>
      <c r="O458" s="6">
        <f t="shared" si="28"/>
        <v>-1.0093559260190945</v>
      </c>
      <c r="P458" s="6">
        <f t="shared" si="29"/>
        <v>0.29997829899026535</v>
      </c>
      <c r="Q458" s="6">
        <f t="shared" si="30"/>
        <v>0.13035128724678488</v>
      </c>
      <c r="R458" s="12">
        <f t="shared" si="31"/>
        <v>-1.2776649534650776E-2</v>
      </c>
      <c r="T458" s="12">
        <f>MATCH(A458,'[1]Final List'!$A:$A,0)</f>
        <v>274</v>
      </c>
    </row>
    <row r="459" spans="1:20" x14ac:dyDescent="0.25">
      <c r="A459" s="5" t="s">
        <v>5132</v>
      </c>
      <c r="B459" t="s">
        <v>5133</v>
      </c>
      <c r="C459" t="s">
        <v>5134</v>
      </c>
      <c r="D459">
        <v>49.65</v>
      </c>
      <c r="E459">
        <v>50.75</v>
      </c>
      <c r="F459" t="s">
        <v>12</v>
      </c>
      <c r="G459" t="s">
        <v>5135</v>
      </c>
      <c r="H459">
        <v>24.58</v>
      </c>
      <c r="I459">
        <v>0.05</v>
      </c>
      <c r="J459" t="s">
        <v>3311</v>
      </c>
      <c r="K459" s="8">
        <v>15080000</v>
      </c>
      <c r="L459" s="8">
        <v>1550000</v>
      </c>
      <c r="M459" s="8">
        <v>64090000</v>
      </c>
      <c r="N459" s="8">
        <v>9440000000</v>
      </c>
      <c r="O459" s="6">
        <f t="shared" si="28"/>
        <v>-3.2840288502056995E-2</v>
      </c>
      <c r="P459" s="6">
        <f t="shared" si="29"/>
        <v>0</v>
      </c>
      <c r="Q459" s="6">
        <f t="shared" si="30"/>
        <v>-2.5421913350485534E-2</v>
      </c>
      <c r="R459" s="12">
        <f t="shared" si="31"/>
        <v>-1.419463170555706E-2</v>
      </c>
      <c r="T459" s="12">
        <f>MATCH(A459,'[1]Final List'!$A:$A,0)</f>
        <v>498</v>
      </c>
    </row>
    <row r="460" spans="1:20" x14ac:dyDescent="0.25">
      <c r="A460" s="5" t="s">
        <v>7437</v>
      </c>
      <c r="B460" t="s">
        <v>7438</v>
      </c>
      <c r="C460" t="s">
        <v>7439</v>
      </c>
      <c r="D460">
        <v>259.3</v>
      </c>
      <c r="E460">
        <v>307.13</v>
      </c>
      <c r="F460" t="s">
        <v>2329</v>
      </c>
      <c r="G460" t="s">
        <v>7440</v>
      </c>
      <c r="H460">
        <v>27.99</v>
      </c>
      <c r="I460">
        <v>7.0000000000000007E-2</v>
      </c>
      <c r="J460" t="s">
        <v>7441</v>
      </c>
      <c r="K460" s="8">
        <v>119940000</v>
      </c>
      <c r="L460" s="8">
        <v>1500000</v>
      </c>
      <c r="M460" s="8">
        <v>413900000</v>
      </c>
      <c r="N460" s="8">
        <v>54860000000</v>
      </c>
      <c r="O460" s="6">
        <f t="shared" si="28"/>
        <v>0.29652848735680543</v>
      </c>
      <c r="P460" s="6">
        <f t="shared" si="29"/>
        <v>-0.59995659798053069</v>
      </c>
      <c r="Q460" s="6">
        <f t="shared" si="30"/>
        <v>0.74951990166901306</v>
      </c>
      <c r="R460" s="12">
        <f t="shared" si="31"/>
        <v>-1.5816631018200356E-2</v>
      </c>
      <c r="T460" s="12">
        <f>MATCH(A460,'[1]Final List'!$A:$A,0)</f>
        <v>77</v>
      </c>
    </row>
    <row r="461" spans="1:20" x14ac:dyDescent="0.25">
      <c r="A461" s="5" t="s">
        <v>3495</v>
      </c>
      <c r="B461" t="s">
        <v>3496</v>
      </c>
      <c r="C461" t="s">
        <v>3497</v>
      </c>
      <c r="D461">
        <v>22.5</v>
      </c>
      <c r="E461">
        <v>28.57</v>
      </c>
      <c r="F461" t="s">
        <v>3498</v>
      </c>
      <c r="G461" t="s">
        <v>3499</v>
      </c>
      <c r="H461">
        <v>33.18</v>
      </c>
      <c r="I461">
        <v>0.06</v>
      </c>
      <c r="J461" t="s">
        <v>3500</v>
      </c>
      <c r="K461" s="8">
        <v>7730000</v>
      </c>
      <c r="L461" s="8">
        <v>1190000</v>
      </c>
      <c r="M461" s="8">
        <v>25060000</v>
      </c>
      <c r="N461" s="8">
        <v>5600000000</v>
      </c>
      <c r="O461" s="6">
        <f t="shared" si="28"/>
        <v>0.79782583243231753</v>
      </c>
      <c r="P461" s="6">
        <f t="shared" si="29"/>
        <v>-0.29997829899026518</v>
      </c>
      <c r="Q461" s="6">
        <f t="shared" si="30"/>
        <v>-9.0938790710126102E-2</v>
      </c>
      <c r="R461" s="12">
        <f t="shared" si="31"/>
        <v>-1.7705620221706905E-2</v>
      </c>
      <c r="T461" s="12" t="e">
        <f>MATCH(A461,'[1]Final List'!$A:$A,0)</f>
        <v>#N/A</v>
      </c>
    </row>
    <row r="462" spans="1:20" x14ac:dyDescent="0.25">
      <c r="A462" s="5" t="s">
        <v>5233</v>
      </c>
      <c r="B462" t="s">
        <v>5234</v>
      </c>
      <c r="C462" t="s">
        <v>5235</v>
      </c>
      <c r="D462">
        <v>60.99</v>
      </c>
      <c r="E462">
        <v>68.540000000000006</v>
      </c>
      <c r="F462" t="s">
        <v>5236</v>
      </c>
      <c r="G462" t="s">
        <v>5237</v>
      </c>
      <c r="H462">
        <v>33.22</v>
      </c>
      <c r="I462">
        <v>0.06</v>
      </c>
      <c r="J462" t="s">
        <v>5238</v>
      </c>
      <c r="K462" s="8">
        <v>12870000</v>
      </c>
      <c r="L462" s="8">
        <v>965050</v>
      </c>
      <c r="M462" s="8">
        <v>67280000</v>
      </c>
      <c r="N462" s="8">
        <v>5220000000</v>
      </c>
      <c r="O462" s="6">
        <f t="shared" si="28"/>
        <v>0.80168939578550058</v>
      </c>
      <c r="P462" s="6">
        <f t="shared" si="29"/>
        <v>-0.29997829899026518</v>
      </c>
      <c r="Q462" s="6">
        <f t="shared" si="30"/>
        <v>-9.7422231698840539E-2</v>
      </c>
      <c r="R462" s="12">
        <f t="shared" si="31"/>
        <v>-1.8877939847684624E-2</v>
      </c>
      <c r="T462" s="12">
        <f>MATCH(A462,'[1]Final List'!$A:$A,0)</f>
        <v>610</v>
      </c>
    </row>
    <row r="463" spans="1:20" x14ac:dyDescent="0.25">
      <c r="A463" s="5" t="s">
        <v>3998</v>
      </c>
      <c r="B463" t="s">
        <v>3999</v>
      </c>
      <c r="C463" t="s">
        <v>4000</v>
      </c>
      <c r="D463">
        <v>58.36</v>
      </c>
      <c r="E463">
        <v>52.86</v>
      </c>
      <c r="F463" t="s">
        <v>4001</v>
      </c>
      <c r="G463" t="s">
        <v>4002</v>
      </c>
      <c r="H463">
        <v>24.92</v>
      </c>
      <c r="I463">
        <v>0.05</v>
      </c>
      <c r="J463" t="s">
        <v>4003</v>
      </c>
      <c r="K463" s="8">
        <v>10330000</v>
      </c>
      <c r="L463" s="8">
        <v>1100000</v>
      </c>
      <c r="M463" s="8">
        <v>34130000</v>
      </c>
      <c r="N463" s="8">
        <v>7220000000</v>
      </c>
      <c r="O463" s="6">
        <f t="shared" si="28"/>
        <v>0</v>
      </c>
      <c r="P463" s="6">
        <f t="shared" si="29"/>
        <v>0</v>
      </c>
      <c r="Q463" s="6">
        <f t="shared" si="30"/>
        <v>-6.3298858074027742E-2</v>
      </c>
      <c r="R463" s="12">
        <f t="shared" si="31"/>
        <v>-1.898965742220832E-2</v>
      </c>
      <c r="T463" s="12" t="e">
        <f>MATCH(A463,'[1]Final List'!$A:$A,0)</f>
        <v>#N/A</v>
      </c>
    </row>
    <row r="464" spans="1:20" x14ac:dyDescent="0.25">
      <c r="A464" s="5" t="s">
        <v>4074</v>
      </c>
      <c r="B464" t="s">
        <v>4075</v>
      </c>
      <c r="C464" t="s">
        <v>4076</v>
      </c>
      <c r="D464">
        <v>36.130000000000003</v>
      </c>
      <c r="E464">
        <v>39.58</v>
      </c>
      <c r="F464" t="s">
        <v>4001</v>
      </c>
      <c r="G464" t="s">
        <v>4077</v>
      </c>
      <c r="H464">
        <v>24.45</v>
      </c>
      <c r="I464">
        <v>0.05</v>
      </c>
      <c r="J464" t="s">
        <v>4078</v>
      </c>
      <c r="K464" s="8">
        <v>8870000</v>
      </c>
      <c r="L464" s="8">
        <v>1100000</v>
      </c>
      <c r="M464" s="8">
        <v>35300000</v>
      </c>
      <c r="N464" s="8">
        <v>8980000000</v>
      </c>
      <c r="O464" s="6">
        <f t="shared" si="28"/>
        <v>-4.539686939990209E-2</v>
      </c>
      <c r="P464" s="6">
        <f t="shared" si="29"/>
        <v>0</v>
      </c>
      <c r="Q464" s="6">
        <f t="shared" si="30"/>
        <v>-3.3270289284192477E-2</v>
      </c>
      <c r="R464" s="12">
        <f t="shared" si="31"/>
        <v>-1.9060460665238161E-2</v>
      </c>
      <c r="T464" s="12" t="e">
        <f>MATCH(A464,'[1]Final List'!$A:$A,0)</f>
        <v>#N/A</v>
      </c>
    </row>
    <row r="465" spans="1:20" x14ac:dyDescent="0.25">
      <c r="A465" s="5" t="s">
        <v>5127</v>
      </c>
      <c r="B465" t="s">
        <v>5128</v>
      </c>
      <c r="C465" t="s">
        <v>5129</v>
      </c>
      <c r="D465">
        <v>51.02</v>
      </c>
      <c r="E465">
        <v>57.47</v>
      </c>
      <c r="F465" t="s">
        <v>4001</v>
      </c>
      <c r="G465" t="s">
        <v>5130</v>
      </c>
      <c r="H465">
        <v>25.46</v>
      </c>
      <c r="I465">
        <v>0.05</v>
      </c>
      <c r="J465" t="s">
        <v>5131</v>
      </c>
      <c r="K465" s="8">
        <v>12470000</v>
      </c>
      <c r="L465" s="8">
        <v>1100000</v>
      </c>
      <c r="M465" s="8">
        <v>63970000</v>
      </c>
      <c r="N465" s="8">
        <v>4930000000</v>
      </c>
      <c r="O465" s="6">
        <f t="shared" si="28"/>
        <v>5.2158105267972266E-2</v>
      </c>
      <c r="P465" s="6">
        <f t="shared" si="29"/>
        <v>0</v>
      </c>
      <c r="Q465" s="6">
        <f t="shared" si="30"/>
        <v>-0.10237012087443839</v>
      </c>
      <c r="R465" s="12">
        <f t="shared" si="31"/>
        <v>-2.0279415208737061E-2</v>
      </c>
      <c r="T465" s="12">
        <f>MATCH(A465,'[1]Final List'!$A:$A,0)</f>
        <v>600</v>
      </c>
    </row>
    <row r="466" spans="1:20" x14ac:dyDescent="0.25">
      <c r="A466" s="5" t="s">
        <v>6349</v>
      </c>
      <c r="B466" t="s">
        <v>6350</v>
      </c>
      <c r="C466" t="s">
        <v>6351</v>
      </c>
      <c r="D466">
        <v>192.05</v>
      </c>
      <c r="E466">
        <v>169.38</v>
      </c>
      <c r="F466" t="s">
        <v>1054</v>
      </c>
      <c r="G466" t="s">
        <v>6352</v>
      </c>
      <c r="H466">
        <v>21.74</v>
      </c>
      <c r="I466">
        <v>0.06</v>
      </c>
      <c r="J466" t="s">
        <v>6353</v>
      </c>
      <c r="K466" s="8">
        <v>45350000</v>
      </c>
      <c r="L466" s="8">
        <v>1260000</v>
      </c>
      <c r="M466" s="8">
        <v>141840000</v>
      </c>
      <c r="N466" s="8">
        <v>47890000000</v>
      </c>
      <c r="O466" s="6">
        <f t="shared" si="28"/>
        <v>-0.30715328657805968</v>
      </c>
      <c r="P466" s="6">
        <f t="shared" si="29"/>
        <v>-0.29997829899026518</v>
      </c>
      <c r="Q466" s="6">
        <f t="shared" si="30"/>
        <v>0.63059994458654045</v>
      </c>
      <c r="R466" s="12">
        <f t="shared" si="31"/>
        <v>-2.2239823434782396E-2</v>
      </c>
      <c r="T466" s="12">
        <f>MATCH(A466,'[1]Final List'!$A:$A,0)</f>
        <v>139</v>
      </c>
    </row>
    <row r="467" spans="1:20" x14ac:dyDescent="0.25">
      <c r="A467" s="5" t="s">
        <v>6228</v>
      </c>
      <c r="B467" t="s">
        <v>6229</v>
      </c>
      <c r="C467" t="s">
        <v>6230</v>
      </c>
      <c r="D467">
        <v>164.2</v>
      </c>
      <c r="E467">
        <v>145.1</v>
      </c>
      <c r="F467" t="s">
        <v>352</v>
      </c>
      <c r="G467" t="s">
        <v>6231</v>
      </c>
      <c r="H467">
        <v>19.5</v>
      </c>
      <c r="I467">
        <v>0.06</v>
      </c>
      <c r="J467" t="s">
        <v>6232</v>
      </c>
      <c r="K467" s="8">
        <v>51820000</v>
      </c>
      <c r="L467" s="8">
        <v>1600000</v>
      </c>
      <c r="M467" s="8">
        <v>130130000</v>
      </c>
      <c r="N467" s="8">
        <v>55920000000</v>
      </c>
      <c r="O467" s="6">
        <f t="shared" si="28"/>
        <v>-0.52351283435631524</v>
      </c>
      <c r="P467" s="6">
        <f t="shared" si="29"/>
        <v>-0.29997829899026518</v>
      </c>
      <c r="Q467" s="6">
        <f t="shared" si="30"/>
        <v>0.76760528969016384</v>
      </c>
      <c r="R467" s="12">
        <f t="shared" si="31"/>
        <v>-2.4410129459346508E-2</v>
      </c>
      <c r="T467" s="12">
        <f>MATCH(A467,'[1]Final List'!$A:$A,0)</f>
        <v>121</v>
      </c>
    </row>
    <row r="468" spans="1:20" x14ac:dyDescent="0.25">
      <c r="A468" s="5" t="s">
        <v>6986</v>
      </c>
      <c r="B468" t="s">
        <v>6987</v>
      </c>
      <c r="C468" t="s">
        <v>6988</v>
      </c>
      <c r="D468">
        <v>447.84</v>
      </c>
      <c r="E468">
        <v>380.38</v>
      </c>
      <c r="F468" t="s">
        <v>6989</v>
      </c>
      <c r="G468" t="s">
        <v>6990</v>
      </c>
      <c r="H468">
        <v>28.55</v>
      </c>
      <c r="I468">
        <v>7.0000000000000007E-2</v>
      </c>
      <c r="J468" t="s">
        <v>6991</v>
      </c>
      <c r="K468" s="8">
        <v>90560000</v>
      </c>
      <c r="L468" s="8">
        <v>878830</v>
      </c>
      <c r="M468" s="8">
        <v>248260000</v>
      </c>
      <c r="N468" s="8">
        <v>50740000000</v>
      </c>
      <c r="O468" s="6">
        <f t="shared" si="28"/>
        <v>0.35061837430136955</v>
      </c>
      <c r="P468" s="6">
        <f t="shared" si="29"/>
        <v>-0.59995659798053069</v>
      </c>
      <c r="Q468" s="6">
        <f t="shared" si="30"/>
        <v>0.67922575200189872</v>
      </c>
      <c r="R468" s="12">
        <f t="shared" si="31"/>
        <v>-2.6086898529421809E-2</v>
      </c>
      <c r="T468" s="12">
        <f>MATCH(A468,'[1]Final List'!$A:$A,0)</f>
        <v>129</v>
      </c>
    </row>
    <row r="469" spans="1:20" x14ac:dyDescent="0.25">
      <c r="A469" s="12" t="s">
        <v>6383</v>
      </c>
      <c r="B469" t="s">
        <v>6384</v>
      </c>
      <c r="C469" t="s">
        <v>6385</v>
      </c>
      <c r="D469">
        <v>143.78</v>
      </c>
      <c r="E469">
        <v>141.03</v>
      </c>
      <c r="F469" t="s">
        <v>5115</v>
      </c>
      <c r="G469" t="s">
        <v>6386</v>
      </c>
      <c r="H469">
        <v>17.04</v>
      </c>
      <c r="I469">
        <v>0.05</v>
      </c>
      <c r="J469" t="s">
        <v>6387</v>
      </c>
      <c r="K469" s="8">
        <v>36350000</v>
      </c>
      <c r="L469" s="8">
        <v>1210000</v>
      </c>
      <c r="M469" s="8">
        <v>146310000</v>
      </c>
      <c r="N469" s="8">
        <v>35400000000</v>
      </c>
      <c r="O469" s="6">
        <f t="shared" si="28"/>
        <v>-0.76112198057707825</v>
      </c>
      <c r="P469" s="6">
        <f t="shared" si="29"/>
        <v>0</v>
      </c>
      <c r="Q469" s="6">
        <f t="shared" si="30"/>
        <v>0.41749947629958456</v>
      </c>
      <c r="R469" s="12">
        <f t="shared" si="31"/>
        <v>-2.6974553225540293E-2</v>
      </c>
      <c r="T469" s="12">
        <f>MATCH(A469,'[1]Final List'!$A:$A,0)</f>
        <v>160</v>
      </c>
    </row>
    <row r="470" spans="1:20" x14ac:dyDescent="0.25">
      <c r="A470" s="12" t="s">
        <v>5253</v>
      </c>
      <c r="B470" t="s">
        <v>5254</v>
      </c>
      <c r="C470" t="s">
        <v>4000</v>
      </c>
      <c r="D470">
        <v>56.18</v>
      </c>
      <c r="E470">
        <v>57.46</v>
      </c>
      <c r="F470" t="s">
        <v>3513</v>
      </c>
      <c r="G470" t="s">
        <v>5255</v>
      </c>
      <c r="H470">
        <v>16.649999999999999</v>
      </c>
      <c r="I470">
        <v>0.04</v>
      </c>
      <c r="J470" t="s">
        <v>5256</v>
      </c>
      <c r="K470" s="8">
        <v>10330000</v>
      </c>
      <c r="L470" s="8">
        <v>1000000</v>
      </c>
      <c r="M470" s="8">
        <v>68250000</v>
      </c>
      <c r="N470" s="8">
        <v>7370000000</v>
      </c>
      <c r="O470" s="6">
        <f t="shared" si="28"/>
        <v>-0.79879172327061387</v>
      </c>
      <c r="P470" s="6">
        <f t="shared" si="29"/>
        <v>0.29997829899026535</v>
      </c>
      <c r="Q470" s="6">
        <f t="shared" si="30"/>
        <v>-6.073960505216678E-2</v>
      </c>
      <c r="R470" s="12">
        <f t="shared" si="31"/>
        <v>-2.7991076674640139E-2</v>
      </c>
      <c r="T470" s="12">
        <f>MATCH(A470,'[1]Final List'!$A:$A,0)</f>
        <v>544</v>
      </c>
    </row>
    <row r="471" spans="1:20" x14ac:dyDescent="0.25">
      <c r="A471" s="12" t="s">
        <v>3185</v>
      </c>
      <c r="B471" t="s">
        <v>3186</v>
      </c>
      <c r="C471" t="s">
        <v>3187</v>
      </c>
      <c r="D471">
        <v>26.76</v>
      </c>
      <c r="E471">
        <v>30.96</v>
      </c>
      <c r="F471" t="s">
        <v>3188</v>
      </c>
      <c r="G471" t="s">
        <v>3189</v>
      </c>
      <c r="H471">
        <v>17.53</v>
      </c>
      <c r="I471">
        <v>0.04</v>
      </c>
      <c r="J471" t="s">
        <v>1675</v>
      </c>
      <c r="K471" s="8">
        <v>6490000</v>
      </c>
      <c r="L471" s="8">
        <v>872090</v>
      </c>
      <c r="M471" s="8">
        <v>21020000</v>
      </c>
      <c r="N471" s="8">
        <v>3350000000</v>
      </c>
      <c r="O471" s="6">
        <f t="shared" si="28"/>
        <v>-0.71379332950058461</v>
      </c>
      <c r="P471" s="6">
        <f t="shared" si="29"/>
        <v>0.29997829899026535</v>
      </c>
      <c r="Q471" s="6">
        <f t="shared" si="30"/>
        <v>-0.12932758603804051</v>
      </c>
      <c r="R471" s="12">
        <f t="shared" si="31"/>
        <v>-3.1567792216396412E-2</v>
      </c>
      <c r="T471" s="12" t="e">
        <f>MATCH(A471,'[1]Final List'!$A:$A,0)</f>
        <v>#N/A</v>
      </c>
    </row>
    <row r="472" spans="1:20" x14ac:dyDescent="0.25">
      <c r="A472" s="5" t="s">
        <v>4188</v>
      </c>
      <c r="B472" t="s">
        <v>4189</v>
      </c>
      <c r="C472" t="s">
        <v>4190</v>
      </c>
      <c r="D472">
        <v>27.53</v>
      </c>
      <c r="E472">
        <v>27.18</v>
      </c>
      <c r="F472" t="s">
        <v>335</v>
      </c>
      <c r="G472" t="s">
        <v>4191</v>
      </c>
      <c r="H472">
        <v>24.8</v>
      </c>
      <c r="I472">
        <v>0.05</v>
      </c>
      <c r="J472" t="s">
        <v>2779</v>
      </c>
      <c r="K472" s="8">
        <v>7150000</v>
      </c>
      <c r="L472" s="8">
        <v>1460000</v>
      </c>
      <c r="M472" s="8">
        <v>37000000</v>
      </c>
      <c r="N472" s="8">
        <v>5100000000</v>
      </c>
      <c r="O472" s="6">
        <f t="shared" si="28"/>
        <v>-1.1590690059549507E-2</v>
      </c>
      <c r="P472" s="6">
        <f t="shared" si="29"/>
        <v>0</v>
      </c>
      <c r="Q472" s="6">
        <f t="shared" si="30"/>
        <v>-9.9469634116329309E-2</v>
      </c>
      <c r="R472" s="12">
        <f t="shared" si="31"/>
        <v>-3.2159028246808691E-2</v>
      </c>
      <c r="T472" s="12" t="e">
        <f>MATCH(A472,'[1]Final List'!$A:$A,0)</f>
        <v>#N/A</v>
      </c>
    </row>
    <row r="473" spans="1:20" x14ac:dyDescent="0.25">
      <c r="A473" s="12" t="s">
        <v>5900</v>
      </c>
      <c r="B473" t="s">
        <v>5901</v>
      </c>
      <c r="C473" t="s">
        <v>5902</v>
      </c>
      <c r="D473">
        <v>114.8</v>
      </c>
      <c r="E473">
        <v>134.25</v>
      </c>
      <c r="F473" t="s">
        <v>222</v>
      </c>
      <c r="G473" t="s">
        <v>5903</v>
      </c>
      <c r="H473">
        <v>22.21</v>
      </c>
      <c r="I473">
        <v>0.05</v>
      </c>
      <c r="J473" t="s">
        <v>5904</v>
      </c>
      <c r="K473" s="8">
        <v>32210000</v>
      </c>
      <c r="L473" s="8">
        <v>1060000</v>
      </c>
      <c r="M473" s="8">
        <v>104420000</v>
      </c>
      <c r="N473" s="8">
        <v>14860000000</v>
      </c>
      <c r="O473" s="6">
        <f t="shared" si="28"/>
        <v>-0.26175641717815762</v>
      </c>
      <c r="P473" s="6">
        <f t="shared" si="29"/>
        <v>0</v>
      </c>
      <c r="Q473" s="6">
        <f t="shared" si="30"/>
        <v>6.7052429172757153E-2</v>
      </c>
      <c r="R473" s="12">
        <f t="shared" si="31"/>
        <v>-3.2235554683804388E-2</v>
      </c>
      <c r="T473" s="12">
        <f>MATCH(A473,'[1]Final List'!$A:$A,0)</f>
        <v>302</v>
      </c>
    </row>
    <row r="474" spans="1:20" x14ac:dyDescent="0.25">
      <c r="A474" s="12" t="s">
        <v>2722</v>
      </c>
      <c r="B474" t="s">
        <v>2723</v>
      </c>
      <c r="C474" t="s">
        <v>2724</v>
      </c>
      <c r="D474">
        <v>26.68</v>
      </c>
      <c r="E474">
        <v>29.92</v>
      </c>
      <c r="F474" t="s">
        <v>2725</v>
      </c>
      <c r="G474" t="s">
        <v>2726</v>
      </c>
      <c r="H474">
        <v>17.62</v>
      </c>
      <c r="I474">
        <v>0.04</v>
      </c>
      <c r="J474" t="s">
        <v>2223</v>
      </c>
      <c r="K474" s="8">
        <v>5510000</v>
      </c>
      <c r="L474" s="8">
        <v>983620</v>
      </c>
      <c r="M474" s="8">
        <v>15390000</v>
      </c>
      <c r="N474" s="8">
        <v>2710000000</v>
      </c>
      <c r="O474" s="6">
        <f t="shared" si="28"/>
        <v>-0.7051003119559226</v>
      </c>
      <c r="P474" s="6">
        <f t="shared" si="29"/>
        <v>0.29997829899026535</v>
      </c>
      <c r="Q474" s="6">
        <f t="shared" si="30"/>
        <v>-0.14024706559798059</v>
      </c>
      <c r="R474" s="12">
        <f t="shared" si="31"/>
        <v>-3.3105032575446031E-2</v>
      </c>
      <c r="T474" s="12" t="e">
        <f>MATCH(A474,'[1]Final List'!$A:$A,0)</f>
        <v>#N/A</v>
      </c>
    </row>
    <row r="475" spans="1:20" x14ac:dyDescent="0.25">
      <c r="A475" s="12" t="s">
        <v>5815</v>
      </c>
      <c r="B475" t="s">
        <v>5816</v>
      </c>
      <c r="C475" t="s">
        <v>5817</v>
      </c>
      <c r="D475">
        <v>98.01</v>
      </c>
      <c r="E475">
        <v>98.86</v>
      </c>
      <c r="F475" t="s">
        <v>5115</v>
      </c>
      <c r="G475" t="s">
        <v>5818</v>
      </c>
      <c r="H475">
        <v>20.69</v>
      </c>
      <c r="I475">
        <v>0.05</v>
      </c>
      <c r="J475" t="s">
        <v>5819</v>
      </c>
      <c r="K475" s="8">
        <v>28580000</v>
      </c>
      <c r="L475" s="8">
        <v>1210000</v>
      </c>
      <c r="M475" s="8">
        <v>98630000</v>
      </c>
      <c r="N475" s="8">
        <v>20410000000</v>
      </c>
      <c r="O475" s="6">
        <f t="shared" si="28"/>
        <v>-0.40857182459911678</v>
      </c>
      <c r="P475" s="6">
        <f t="shared" si="29"/>
        <v>0</v>
      </c>
      <c r="Q475" s="6">
        <f t="shared" si="30"/>
        <v>0.16174479098161265</v>
      </c>
      <c r="R475" s="12">
        <f t="shared" si="31"/>
        <v>-3.3190927625339574E-2</v>
      </c>
      <c r="T475" s="12" t="e">
        <f>MATCH(A475,'[1]Final List'!$A:$A,0)</f>
        <v>#N/A</v>
      </c>
    </row>
    <row r="476" spans="1:20" x14ac:dyDescent="0.25">
      <c r="A476" s="12" t="s">
        <v>4920</v>
      </c>
      <c r="B476" t="s">
        <v>4921</v>
      </c>
      <c r="C476" t="s">
        <v>4922</v>
      </c>
      <c r="D476">
        <v>23.87</v>
      </c>
      <c r="E476">
        <v>25.41</v>
      </c>
      <c r="F476" t="s">
        <v>4923</v>
      </c>
      <c r="G476" t="s">
        <v>4924</v>
      </c>
      <c r="H476">
        <v>16.190000000000001</v>
      </c>
      <c r="I476">
        <v>0.04</v>
      </c>
      <c r="J476" t="s">
        <v>3653</v>
      </c>
      <c r="K476" s="8">
        <v>15890000</v>
      </c>
      <c r="L476" s="8">
        <v>3410000</v>
      </c>
      <c r="M476" s="8">
        <v>55900000</v>
      </c>
      <c r="N476" s="8">
        <v>8060000000.000001</v>
      </c>
      <c r="O476" s="6">
        <f t="shared" si="28"/>
        <v>-0.8432227018322197</v>
      </c>
      <c r="P476" s="6">
        <f t="shared" si="29"/>
        <v>0.29997829899026535</v>
      </c>
      <c r="Q476" s="6">
        <f t="shared" si="30"/>
        <v>-4.8967041151606348E-2</v>
      </c>
      <c r="R476" s="12">
        <f t="shared" si="31"/>
        <v>-3.3345503216793172E-2</v>
      </c>
      <c r="T476" s="12">
        <f>MATCH(A476,'[1]Final List'!$A:$A,0)</f>
        <v>496</v>
      </c>
    </row>
    <row r="477" spans="1:20" x14ac:dyDescent="0.25">
      <c r="A477" s="12" t="s">
        <v>3543</v>
      </c>
      <c r="B477" t="s">
        <v>3544</v>
      </c>
      <c r="C477" t="s">
        <v>1322</v>
      </c>
      <c r="D477">
        <v>39.21</v>
      </c>
      <c r="E477">
        <v>41.71</v>
      </c>
      <c r="F477" t="s">
        <v>3545</v>
      </c>
      <c r="G477" t="s">
        <v>3546</v>
      </c>
      <c r="H477">
        <v>16.61</v>
      </c>
      <c r="I477">
        <v>0.04</v>
      </c>
      <c r="J477" t="s">
        <v>3547</v>
      </c>
      <c r="K477" s="8">
        <v>5610000</v>
      </c>
      <c r="L477" s="8">
        <v>895710</v>
      </c>
      <c r="M477" s="8">
        <v>25570000</v>
      </c>
      <c r="N477" s="8">
        <v>5780000000</v>
      </c>
      <c r="O477" s="6">
        <f t="shared" si="28"/>
        <v>-0.80265528662379693</v>
      </c>
      <c r="P477" s="6">
        <f t="shared" si="29"/>
        <v>0.29997829899026535</v>
      </c>
      <c r="Q477" s="6">
        <f t="shared" si="30"/>
        <v>-8.7867687083892948E-2</v>
      </c>
      <c r="R477" s="12">
        <f t="shared" si="31"/>
        <v>-3.6902213954794601E-2</v>
      </c>
      <c r="T477" s="12" t="e">
        <f>MATCH(A477,'[1]Final List'!$A:$A,0)</f>
        <v>#N/A</v>
      </c>
    </row>
    <row r="478" spans="1:20" x14ac:dyDescent="0.25">
      <c r="A478" s="12" t="s">
        <v>5934</v>
      </c>
      <c r="B478" t="s">
        <v>5935</v>
      </c>
      <c r="C478" t="s">
        <v>5936</v>
      </c>
      <c r="D478">
        <v>95.12</v>
      </c>
      <c r="E478">
        <v>94.99</v>
      </c>
      <c r="F478" t="s">
        <v>1698</v>
      </c>
      <c r="G478" t="s">
        <v>5937</v>
      </c>
      <c r="H478">
        <v>22</v>
      </c>
      <c r="I478">
        <v>0.05</v>
      </c>
      <c r="J478" t="s">
        <v>5938</v>
      </c>
      <c r="K478" s="8">
        <v>24800000</v>
      </c>
      <c r="L478" s="8">
        <v>1220000</v>
      </c>
      <c r="M478" s="8">
        <v>107360000</v>
      </c>
      <c r="N478" s="8">
        <v>14700000000</v>
      </c>
      <c r="O478" s="6">
        <f t="shared" si="28"/>
        <v>-0.28204012478236917</v>
      </c>
      <c r="P478" s="6">
        <f t="shared" si="29"/>
        <v>0</v>
      </c>
      <c r="Q478" s="6">
        <f t="shared" si="30"/>
        <v>6.4322559282772127E-2</v>
      </c>
      <c r="R478" s="12">
        <f t="shared" si="31"/>
        <v>-3.7111257171642202E-2</v>
      </c>
      <c r="T478" s="12">
        <f>MATCH(A478,'[1]Final List'!$A:$A,0)</f>
        <v>349</v>
      </c>
    </row>
    <row r="479" spans="1:20" x14ac:dyDescent="0.25">
      <c r="A479" s="5" t="s">
        <v>7320</v>
      </c>
      <c r="B479" t="s">
        <v>7321</v>
      </c>
      <c r="C479" t="s">
        <v>7322</v>
      </c>
      <c r="D479">
        <v>102.3</v>
      </c>
      <c r="E479">
        <v>98.28</v>
      </c>
      <c r="F479" t="s">
        <v>425</v>
      </c>
      <c r="G479" t="s">
        <v>7323</v>
      </c>
      <c r="H479">
        <v>23.67</v>
      </c>
      <c r="I479">
        <v>0.06</v>
      </c>
      <c r="J479" t="s">
        <v>7324</v>
      </c>
      <c r="K479" s="8">
        <v>34340000</v>
      </c>
      <c r="L479" s="8">
        <v>1790000</v>
      </c>
      <c r="M479" s="8">
        <v>375640000</v>
      </c>
      <c r="N479" s="8">
        <v>37380000000</v>
      </c>
      <c r="O479" s="6">
        <f t="shared" si="28"/>
        <v>-0.12073635478697303</v>
      </c>
      <c r="P479" s="6">
        <f t="shared" si="29"/>
        <v>-0.29997829899026518</v>
      </c>
      <c r="Q479" s="6">
        <f t="shared" si="30"/>
        <v>0.45128161618814927</v>
      </c>
      <c r="R479" s="12">
        <f t="shared" si="31"/>
        <v>-3.8751935596082421E-2</v>
      </c>
      <c r="T479" s="12">
        <f>MATCH(A479,'[1]Final List'!$A:$A,0)</f>
        <v>176</v>
      </c>
    </row>
    <row r="480" spans="1:20" x14ac:dyDescent="0.25">
      <c r="A480" s="5" t="s">
        <v>5988</v>
      </c>
      <c r="B480" t="s">
        <v>5989</v>
      </c>
      <c r="C480" t="s">
        <v>5990</v>
      </c>
      <c r="D480">
        <v>72.41</v>
      </c>
      <c r="E480">
        <v>58.75</v>
      </c>
      <c r="F480" t="s">
        <v>375</v>
      </c>
      <c r="G480" t="s">
        <v>5991</v>
      </c>
      <c r="H480">
        <v>31.36</v>
      </c>
      <c r="I480">
        <v>0.06</v>
      </c>
      <c r="J480" t="s">
        <v>5803</v>
      </c>
      <c r="K480" s="8">
        <v>21350000</v>
      </c>
      <c r="L480" s="8">
        <v>1650000</v>
      </c>
      <c r="M480" s="8">
        <v>113520000</v>
      </c>
      <c r="N480" s="8">
        <v>7880000000</v>
      </c>
      <c r="O480" s="6">
        <f t="shared" si="28"/>
        <v>0.6220336998624848</v>
      </c>
      <c r="P480" s="6">
        <f t="shared" si="29"/>
        <v>-0.29997829899026518</v>
      </c>
      <c r="Q480" s="6">
        <f t="shared" si="30"/>
        <v>-5.2038144777839516E-2</v>
      </c>
      <c r="R480" s="12">
        <f t="shared" si="31"/>
        <v>-4.1193852955987487E-2</v>
      </c>
      <c r="T480" s="12">
        <f>MATCH(A480,'[1]Final List'!$A:$A,0)</f>
        <v>582</v>
      </c>
    </row>
    <row r="481" spans="1:20" x14ac:dyDescent="0.25">
      <c r="A481" s="12" t="s">
        <v>4491</v>
      </c>
      <c r="B481" t="s">
        <v>4492</v>
      </c>
      <c r="C481" t="s">
        <v>2567</v>
      </c>
      <c r="D481">
        <v>39.35</v>
      </c>
      <c r="E481">
        <v>42.91</v>
      </c>
      <c r="F481" t="s">
        <v>950</v>
      </c>
      <c r="G481" t="s">
        <v>4493</v>
      </c>
      <c r="H481">
        <v>16.260000000000002</v>
      </c>
      <c r="I481">
        <v>0.04</v>
      </c>
      <c r="J481" t="s">
        <v>1100</v>
      </c>
      <c r="K481" s="8">
        <v>7270000</v>
      </c>
      <c r="L481" s="8">
        <v>1090000</v>
      </c>
      <c r="M481" s="8">
        <v>44320000</v>
      </c>
      <c r="N481" s="8">
        <v>6190000000</v>
      </c>
      <c r="O481" s="6">
        <f t="shared" si="28"/>
        <v>-0.83646146596414916</v>
      </c>
      <c r="P481" s="6">
        <f t="shared" si="29"/>
        <v>0.29997829899026535</v>
      </c>
      <c r="Q481" s="6">
        <f t="shared" si="30"/>
        <v>-8.0872395490806326E-2</v>
      </c>
      <c r="R481" s="12">
        <f t="shared" si="31"/>
        <v>-4.1564862344939071E-2</v>
      </c>
      <c r="T481" s="12" t="e">
        <f>MATCH(A481,'[1]Final List'!$A:$A,0)</f>
        <v>#N/A</v>
      </c>
    </row>
    <row r="482" spans="1:20" x14ac:dyDescent="0.25">
      <c r="A482" s="12" t="s">
        <v>4079</v>
      </c>
      <c r="B482" t="s">
        <v>4080</v>
      </c>
      <c r="C482" t="s">
        <v>1576</v>
      </c>
      <c r="D482">
        <v>54.23</v>
      </c>
      <c r="E482">
        <v>44.87</v>
      </c>
      <c r="F482" t="s">
        <v>4081</v>
      </c>
      <c r="G482" t="s">
        <v>4082</v>
      </c>
      <c r="H482">
        <v>22.96</v>
      </c>
      <c r="I482">
        <v>0.05</v>
      </c>
      <c r="J482" t="s">
        <v>4083</v>
      </c>
      <c r="K482" s="8">
        <v>7090000</v>
      </c>
      <c r="L482" s="8">
        <v>816290</v>
      </c>
      <c r="M482" s="8">
        <v>35350000</v>
      </c>
      <c r="N482" s="8">
        <v>10170000000</v>
      </c>
      <c r="O482" s="6">
        <f t="shared" si="28"/>
        <v>-0.1893146043059738</v>
      </c>
      <c r="P482" s="6">
        <f t="shared" si="29"/>
        <v>0</v>
      </c>
      <c r="Q482" s="6">
        <f t="shared" si="30"/>
        <v>-1.2966881977428863E-2</v>
      </c>
      <c r="R482" s="12">
        <f t="shared" si="31"/>
        <v>-4.1752985454423422E-2</v>
      </c>
      <c r="T482" s="12" t="e">
        <f>MATCH(A482,'[1]Final List'!$A:$A,0)</f>
        <v>#N/A</v>
      </c>
    </row>
    <row r="483" spans="1:20" x14ac:dyDescent="0.25">
      <c r="A483" s="5" t="s">
        <v>4751</v>
      </c>
      <c r="B483" t="s">
        <v>4752</v>
      </c>
      <c r="C483" t="s">
        <v>4753</v>
      </c>
      <c r="D483">
        <v>36.049999999999997</v>
      </c>
      <c r="E483">
        <v>51.29</v>
      </c>
      <c r="F483" t="s">
        <v>474</v>
      </c>
      <c r="G483" t="s">
        <v>4754</v>
      </c>
      <c r="H483">
        <v>32.799999999999997</v>
      </c>
      <c r="I483">
        <v>0.06</v>
      </c>
      <c r="J483" t="s">
        <v>1159</v>
      </c>
      <c r="K483" s="8">
        <v>14600000</v>
      </c>
      <c r="L483" s="8">
        <v>1160000</v>
      </c>
      <c r="M483" s="8">
        <v>50690000</v>
      </c>
      <c r="N483" s="8">
        <v>2280000000</v>
      </c>
      <c r="O483" s="6">
        <f t="shared" si="28"/>
        <v>0.76112198057707747</v>
      </c>
      <c r="P483" s="6">
        <f t="shared" si="29"/>
        <v>-0.29997829899026518</v>
      </c>
      <c r="Q483" s="6">
        <f t="shared" si="30"/>
        <v>-0.14758359092731535</v>
      </c>
      <c r="R483" s="12">
        <f t="shared" si="31"/>
        <v>-4.2039830657911698E-2</v>
      </c>
      <c r="T483" s="12">
        <f>MATCH(A483,'[1]Final List'!$A:$A,0)</f>
        <v>659</v>
      </c>
    </row>
    <row r="484" spans="1:20" x14ac:dyDescent="0.25">
      <c r="A484" s="5" t="s">
        <v>6103</v>
      </c>
      <c r="B484" t="s">
        <v>6104</v>
      </c>
      <c r="C484" t="s">
        <v>2726</v>
      </c>
      <c r="D484">
        <v>19.920000000000002</v>
      </c>
      <c r="E484">
        <v>29.98</v>
      </c>
      <c r="F484" t="s">
        <v>512</v>
      </c>
      <c r="G484" t="s">
        <v>6105</v>
      </c>
      <c r="H484">
        <v>62.85</v>
      </c>
      <c r="I484">
        <v>0.09</v>
      </c>
      <c r="J484" t="s">
        <v>6106</v>
      </c>
      <c r="K484" s="8">
        <v>15390000</v>
      </c>
      <c r="L484" s="8">
        <v>2120000</v>
      </c>
      <c r="M484" s="8">
        <v>122260000</v>
      </c>
      <c r="N484" s="8">
        <v>2480000000</v>
      </c>
      <c r="O484" s="6">
        <f t="shared" si="28"/>
        <v>3</v>
      </c>
      <c r="P484" s="6">
        <f t="shared" si="29"/>
        <v>-1.1999131959610612</v>
      </c>
      <c r="Q484" s="6">
        <f t="shared" si="30"/>
        <v>-0.14417125356483407</v>
      </c>
      <c r="R484" s="12">
        <f t="shared" si="31"/>
        <v>-4.320797404998071E-2</v>
      </c>
      <c r="T484" s="12" t="e">
        <f>MATCH(A484,'[1]Final List'!$A:$A,0)</f>
        <v>#N/A</v>
      </c>
    </row>
    <row r="485" spans="1:20" x14ac:dyDescent="0.25">
      <c r="A485" s="5" t="s">
        <v>5943</v>
      </c>
      <c r="B485" t="s">
        <v>5944</v>
      </c>
      <c r="C485" t="s">
        <v>5945</v>
      </c>
      <c r="D485">
        <v>40.380000000000003</v>
      </c>
      <c r="E485">
        <v>33.32</v>
      </c>
      <c r="F485" t="s">
        <v>1856</v>
      </c>
      <c r="G485" t="s">
        <v>5946</v>
      </c>
      <c r="H485">
        <v>39.880000000000003</v>
      </c>
      <c r="I485">
        <v>7.0000000000000007E-2</v>
      </c>
      <c r="J485" t="s">
        <v>3274</v>
      </c>
      <c r="K485" s="8">
        <v>16200000</v>
      </c>
      <c r="L485" s="8">
        <v>1480000</v>
      </c>
      <c r="M485" s="8">
        <v>108190000</v>
      </c>
      <c r="N485" s="8">
        <v>4040000000</v>
      </c>
      <c r="O485" s="6">
        <f t="shared" si="28"/>
        <v>1.4449726940904932</v>
      </c>
      <c r="P485" s="6">
        <f t="shared" si="29"/>
        <v>-0.59995659798053069</v>
      </c>
      <c r="Q485" s="6">
        <f t="shared" si="30"/>
        <v>-0.11755502213748009</v>
      </c>
      <c r="R485" s="12">
        <f t="shared" si="31"/>
        <v>-4.6250266813410705E-2</v>
      </c>
      <c r="T485" s="12" t="e">
        <f>MATCH(A485,'[1]Final List'!$A:$A,0)</f>
        <v>#N/A</v>
      </c>
    </row>
    <row r="486" spans="1:20" x14ac:dyDescent="0.25">
      <c r="A486" s="12" t="s">
        <v>4322</v>
      </c>
      <c r="B486" t="s">
        <v>4323</v>
      </c>
      <c r="C486" t="s">
        <v>1566</v>
      </c>
      <c r="D486">
        <v>31.27</v>
      </c>
      <c r="E486">
        <v>32.799999999999997</v>
      </c>
      <c r="F486" t="s">
        <v>4324</v>
      </c>
      <c r="G486" t="s">
        <v>4325</v>
      </c>
      <c r="H486">
        <v>16.36</v>
      </c>
      <c r="I486">
        <v>0.04</v>
      </c>
      <c r="J486" t="s">
        <v>4326</v>
      </c>
      <c r="K486" s="8">
        <v>7020000</v>
      </c>
      <c r="L486" s="8">
        <v>985790</v>
      </c>
      <c r="M486" s="8">
        <v>39830000</v>
      </c>
      <c r="N486" s="8">
        <v>4890000000</v>
      </c>
      <c r="O486" s="6">
        <f t="shared" si="28"/>
        <v>-0.82680255758119148</v>
      </c>
      <c r="P486" s="6">
        <f t="shared" si="29"/>
        <v>0.29997829899026535</v>
      </c>
      <c r="Q486" s="6">
        <f t="shared" si="30"/>
        <v>-0.10305258834693465</v>
      </c>
      <c r="R486" s="12">
        <f t="shared" si="31"/>
        <v>-4.6287138525186039E-2</v>
      </c>
      <c r="T486" s="12" t="e">
        <f>MATCH(A486,'[1]Final List'!$A:$A,0)</f>
        <v>#N/A</v>
      </c>
    </row>
    <row r="487" spans="1:20" x14ac:dyDescent="0.25">
      <c r="A487" s="5" t="s">
        <v>7476</v>
      </c>
      <c r="B487" t="s">
        <v>7477</v>
      </c>
      <c r="C487" t="s">
        <v>7478</v>
      </c>
      <c r="D487">
        <v>238.65</v>
      </c>
      <c r="E487">
        <v>220.41</v>
      </c>
      <c r="F487" t="s">
        <v>1276</v>
      </c>
      <c r="G487" t="s">
        <v>7479</v>
      </c>
      <c r="H487">
        <v>37.049999999999997</v>
      </c>
      <c r="I487">
        <v>7.0000000000000007E-2</v>
      </c>
      <c r="J487" t="s">
        <v>6022</v>
      </c>
      <c r="K487" s="8">
        <v>79220000</v>
      </c>
      <c r="L487" s="8">
        <v>1280000</v>
      </c>
      <c r="M487" s="8">
        <v>441680000</v>
      </c>
      <c r="N487" s="8">
        <v>14460000000</v>
      </c>
      <c r="O487" s="6">
        <f t="shared" si="28"/>
        <v>1.1716255868527858</v>
      </c>
      <c r="P487" s="6">
        <f t="shared" si="29"/>
        <v>-0.59995659798053069</v>
      </c>
      <c r="Q487" s="6">
        <f t="shared" si="30"/>
        <v>6.0227754447794588E-2</v>
      </c>
      <c r="R487" s="12">
        <f t="shared" si="31"/>
        <v>-4.7584855285369806E-2</v>
      </c>
      <c r="T487" s="12">
        <f>MATCH(A487,'[1]Final List'!$A:$A,0)</f>
        <v>401</v>
      </c>
    </row>
    <row r="488" spans="1:20" x14ac:dyDescent="0.25">
      <c r="A488" s="5" t="s">
        <v>6013</v>
      </c>
      <c r="B488" t="s">
        <v>6014</v>
      </c>
      <c r="C488" t="s">
        <v>6015</v>
      </c>
      <c r="D488">
        <v>59.08</v>
      </c>
      <c r="E488">
        <v>41.76</v>
      </c>
      <c r="F488" t="s">
        <v>615</v>
      </c>
      <c r="G488" t="s">
        <v>6016</v>
      </c>
      <c r="H488">
        <v>30.29</v>
      </c>
      <c r="I488">
        <v>0.06</v>
      </c>
      <c r="J488" t="s">
        <v>6017</v>
      </c>
      <c r="K488" s="8">
        <v>26420000</v>
      </c>
      <c r="L488" s="8">
        <v>2390000</v>
      </c>
      <c r="M488" s="8">
        <v>115130000</v>
      </c>
      <c r="N488" s="8">
        <v>10460000000</v>
      </c>
      <c r="O488" s="6">
        <f t="shared" si="28"/>
        <v>0.51868338016483584</v>
      </c>
      <c r="P488" s="6">
        <f t="shared" si="29"/>
        <v>-0.29997829899026518</v>
      </c>
      <c r="Q488" s="6">
        <f t="shared" si="30"/>
        <v>-8.0189928018310069E-3</v>
      </c>
      <c r="R488" s="12">
        <f t="shared" si="31"/>
        <v>-4.8658171302714721E-2</v>
      </c>
      <c r="T488" s="12">
        <f>MATCH(A488,'[1]Final List'!$A:$A,0)</f>
        <v>548</v>
      </c>
    </row>
    <row r="489" spans="1:20" x14ac:dyDescent="0.25">
      <c r="A489" s="12" t="s">
        <v>4303</v>
      </c>
      <c r="B489" t="s">
        <v>4304</v>
      </c>
      <c r="C489" t="s">
        <v>4305</v>
      </c>
      <c r="D489">
        <v>31.22</v>
      </c>
      <c r="E489">
        <v>31.66</v>
      </c>
      <c r="F489" t="s">
        <v>3513</v>
      </c>
      <c r="G489" t="s">
        <v>4306</v>
      </c>
      <c r="H489">
        <v>24.34</v>
      </c>
      <c r="I489">
        <v>0.05</v>
      </c>
      <c r="J489" t="s">
        <v>1354</v>
      </c>
      <c r="K489" s="8">
        <v>5560000</v>
      </c>
      <c r="L489" s="8">
        <v>1000000</v>
      </c>
      <c r="M489" s="8">
        <v>38720000</v>
      </c>
      <c r="N489" s="8">
        <v>3150000000</v>
      </c>
      <c r="O489" s="6">
        <f t="shared" si="28"/>
        <v>-5.6021668621155665E-2</v>
      </c>
      <c r="P489" s="6">
        <f t="shared" si="29"/>
        <v>0</v>
      </c>
      <c r="Q489" s="6">
        <f t="shared" si="30"/>
        <v>-0.13273992340052179</v>
      </c>
      <c r="R489" s="12">
        <f t="shared" si="31"/>
        <v>-5.1026310744387668E-2</v>
      </c>
      <c r="T489" s="12" t="e">
        <f>MATCH(A489,'[1]Final List'!$A:$A,0)</f>
        <v>#N/A</v>
      </c>
    </row>
    <row r="490" spans="1:20" x14ac:dyDescent="0.25">
      <c r="A490" s="12" t="s">
        <v>7109</v>
      </c>
      <c r="B490" t="s">
        <v>7110</v>
      </c>
      <c r="C490" t="s">
        <v>7111</v>
      </c>
      <c r="D490">
        <v>150.36000000000001</v>
      </c>
      <c r="E490">
        <v>146.41999999999999</v>
      </c>
      <c r="F490" t="s">
        <v>391</v>
      </c>
      <c r="G490" t="s">
        <v>7112</v>
      </c>
      <c r="H490">
        <v>21.5</v>
      </c>
      <c r="I490">
        <v>0.06</v>
      </c>
      <c r="J490" t="s">
        <v>7113</v>
      </c>
      <c r="K490" s="8">
        <v>51430000</v>
      </c>
      <c r="L490" s="8">
        <v>1740000</v>
      </c>
      <c r="M490" s="8">
        <v>282610000</v>
      </c>
      <c r="N490" s="8">
        <v>43170000000</v>
      </c>
      <c r="O490" s="6">
        <f t="shared" si="28"/>
        <v>-0.33033466669715839</v>
      </c>
      <c r="P490" s="6">
        <f t="shared" si="29"/>
        <v>-0.29997829899026518</v>
      </c>
      <c r="Q490" s="6">
        <f t="shared" si="30"/>
        <v>0.55006878283198235</v>
      </c>
      <c r="R490" s="12">
        <f t="shared" si="31"/>
        <v>-5.103544798496959E-2</v>
      </c>
      <c r="T490" s="12">
        <f>MATCH(A490,'[1]Final List'!$A:$A,0)</f>
        <v>133</v>
      </c>
    </row>
    <row r="491" spans="1:20" x14ac:dyDescent="0.25">
      <c r="A491" t="s">
        <v>6632</v>
      </c>
      <c r="B491" t="s">
        <v>6633</v>
      </c>
      <c r="C491" t="s">
        <v>6634</v>
      </c>
      <c r="D491">
        <v>111.39</v>
      </c>
      <c r="E491">
        <v>107.03</v>
      </c>
      <c r="F491" t="s">
        <v>1698</v>
      </c>
      <c r="G491" t="s">
        <v>6635</v>
      </c>
      <c r="H491">
        <v>22</v>
      </c>
      <c r="I491">
        <v>0.05</v>
      </c>
      <c r="J491" t="s">
        <v>6636</v>
      </c>
      <c r="K491" s="8">
        <v>29310000</v>
      </c>
      <c r="L491" s="8">
        <v>1220000</v>
      </c>
      <c r="M491" s="8">
        <v>185210000</v>
      </c>
      <c r="N491" s="8">
        <v>11430000000</v>
      </c>
      <c r="O491" s="6">
        <f t="shared" si="28"/>
        <v>-0.28204012478236917</v>
      </c>
      <c r="P491" s="6">
        <f t="shared" si="29"/>
        <v>0</v>
      </c>
      <c r="Q491" s="6">
        <f t="shared" si="30"/>
        <v>8.5308434062031993E-3</v>
      </c>
      <c r="R491" s="12">
        <f t="shared" si="31"/>
        <v>-5.3848771934612877E-2</v>
      </c>
      <c r="T491" s="12">
        <f>MATCH(A491,'[1]Final List'!$A:$A,0)</f>
        <v>444</v>
      </c>
    </row>
    <row r="492" spans="1:20" x14ac:dyDescent="0.25">
      <c r="A492" s="12" t="s">
        <v>3444</v>
      </c>
      <c r="B492" t="s">
        <v>3445</v>
      </c>
      <c r="C492" t="s">
        <v>1749</v>
      </c>
      <c r="D492">
        <v>44.15</v>
      </c>
      <c r="E492">
        <v>40.659999999999997</v>
      </c>
      <c r="F492" t="s">
        <v>3446</v>
      </c>
      <c r="G492" t="s">
        <v>3447</v>
      </c>
      <c r="H492">
        <v>23.76</v>
      </c>
      <c r="I492">
        <v>0.05</v>
      </c>
      <c r="J492" t="s">
        <v>3448</v>
      </c>
      <c r="K492" s="8">
        <v>8090000</v>
      </c>
      <c r="L492" s="8">
        <v>880980</v>
      </c>
      <c r="M492" s="8">
        <v>24600000</v>
      </c>
      <c r="N492" s="8">
        <v>4390000000</v>
      </c>
      <c r="O492" s="6">
        <f t="shared" si="28"/>
        <v>-0.11204333724231098</v>
      </c>
      <c r="P492" s="6">
        <f t="shared" si="29"/>
        <v>0</v>
      </c>
      <c r="Q492" s="6">
        <f t="shared" si="30"/>
        <v>-0.11158343175313785</v>
      </c>
      <c r="R492" s="12">
        <f t="shared" si="31"/>
        <v>-5.5883696974403554E-2</v>
      </c>
      <c r="T492" s="12" t="e">
        <f>MATCH(A492,'[1]Final List'!$A:$A,0)</f>
        <v>#N/A</v>
      </c>
    </row>
    <row r="493" spans="1:20" x14ac:dyDescent="0.25">
      <c r="A493" t="s">
        <v>4327</v>
      </c>
      <c r="B493" t="s">
        <v>4328</v>
      </c>
      <c r="C493" t="s">
        <v>3384</v>
      </c>
      <c r="D493">
        <v>34.33</v>
      </c>
      <c r="E493">
        <v>36.049999999999997</v>
      </c>
      <c r="F493" t="s">
        <v>239</v>
      </c>
      <c r="G493" t="s">
        <v>4329</v>
      </c>
      <c r="H493">
        <v>15.13</v>
      </c>
      <c r="I493">
        <v>0.04</v>
      </c>
      <c r="J493" t="s">
        <v>4330</v>
      </c>
      <c r="K493" s="8">
        <v>6540000</v>
      </c>
      <c r="L493" s="8">
        <v>1170000</v>
      </c>
      <c r="M493" s="8">
        <v>40220000</v>
      </c>
      <c r="N493" s="8">
        <v>7340000000</v>
      </c>
      <c r="O493" s="6">
        <f t="shared" si="28"/>
        <v>-0.94560713069157287</v>
      </c>
      <c r="P493" s="6">
        <f t="shared" si="29"/>
        <v>0.29997829899026535</v>
      </c>
      <c r="Q493" s="6">
        <f t="shared" si="30"/>
        <v>-6.1251455656538972E-2</v>
      </c>
      <c r="R493" s="12">
        <f t="shared" si="31"/>
        <v>-5.750771334014361E-2</v>
      </c>
      <c r="T493" s="12" t="e">
        <f>MATCH(A493,'[1]Final List'!$A:$A,0)</f>
        <v>#N/A</v>
      </c>
    </row>
    <row r="494" spans="1:20" x14ac:dyDescent="0.25">
      <c r="A494" s="12" t="s">
        <v>3312</v>
      </c>
      <c r="B494" t="s">
        <v>3313</v>
      </c>
      <c r="C494" t="s">
        <v>1440</v>
      </c>
      <c r="D494">
        <v>36.1</v>
      </c>
      <c r="E494">
        <v>38.54</v>
      </c>
      <c r="F494" t="s">
        <v>3314</v>
      </c>
      <c r="G494" t="s">
        <v>3315</v>
      </c>
      <c r="H494">
        <v>15.44</v>
      </c>
      <c r="I494">
        <v>0.04</v>
      </c>
      <c r="J494" t="s">
        <v>3316</v>
      </c>
      <c r="K494" s="8">
        <v>6200000</v>
      </c>
      <c r="L494" s="8">
        <v>820490</v>
      </c>
      <c r="M494" s="8">
        <v>22920000</v>
      </c>
      <c r="N494" s="8">
        <v>6130000000</v>
      </c>
      <c r="O494" s="6">
        <f t="shared" si="28"/>
        <v>-0.91566451470440369</v>
      </c>
      <c r="P494" s="6">
        <f t="shared" si="29"/>
        <v>0.29997829899026535</v>
      </c>
      <c r="Q494" s="6">
        <f t="shared" si="30"/>
        <v>-8.1896096699550711E-2</v>
      </c>
      <c r="R494" s="12">
        <f t="shared" si="31"/>
        <v>-5.7712582455613289E-2</v>
      </c>
      <c r="T494" s="12" t="e">
        <f>MATCH(A494,'[1]Final List'!$A:$A,0)</f>
        <v>#N/A</v>
      </c>
    </row>
    <row r="495" spans="1:20" x14ac:dyDescent="0.25">
      <c r="A495" t="s">
        <v>3388</v>
      </c>
      <c r="B495" t="s">
        <v>3389</v>
      </c>
      <c r="C495" t="s">
        <v>3390</v>
      </c>
      <c r="D495">
        <v>46.9</v>
      </c>
      <c r="E495">
        <v>46.93</v>
      </c>
      <c r="F495" t="s">
        <v>3391</v>
      </c>
      <c r="G495" t="s">
        <v>3392</v>
      </c>
      <c r="H495">
        <v>14.89</v>
      </c>
      <c r="I495">
        <v>0.04</v>
      </c>
      <c r="J495" t="s">
        <v>3393</v>
      </c>
      <c r="K495" s="8">
        <v>6020000</v>
      </c>
      <c r="L495" s="8">
        <v>787830</v>
      </c>
      <c r="M495" s="8">
        <v>23910000</v>
      </c>
      <c r="N495" s="8">
        <v>8109999999.999999</v>
      </c>
      <c r="O495" s="6">
        <f t="shared" si="28"/>
        <v>-0.96878851081067163</v>
      </c>
      <c r="P495" s="6">
        <f t="shared" si="29"/>
        <v>0.29997829899026535</v>
      </c>
      <c r="Q495" s="6">
        <f t="shared" si="30"/>
        <v>-4.8113956810986062E-2</v>
      </c>
      <c r="R495" s="12">
        <f t="shared" si="31"/>
        <v>-5.8202739710297484E-2</v>
      </c>
      <c r="T495" s="12" t="e">
        <f>MATCH(A495,'[1]Final List'!$A:$A,0)</f>
        <v>#N/A</v>
      </c>
    </row>
    <row r="496" spans="1:20" x14ac:dyDescent="0.25">
      <c r="A496" t="s">
        <v>6594</v>
      </c>
      <c r="B496" t="s">
        <v>6595</v>
      </c>
      <c r="C496" t="s">
        <v>6299</v>
      </c>
      <c r="D496">
        <v>180.3</v>
      </c>
      <c r="E496">
        <v>155.56</v>
      </c>
      <c r="F496" t="s">
        <v>306</v>
      </c>
      <c r="G496" t="s">
        <v>6596</v>
      </c>
      <c r="H496">
        <v>20.149999999999999</v>
      </c>
      <c r="I496">
        <v>0.06</v>
      </c>
      <c r="J496" t="s">
        <v>6597</v>
      </c>
      <c r="K496" s="8">
        <v>41730000</v>
      </c>
      <c r="L496" s="8">
        <v>1380000</v>
      </c>
      <c r="M496" s="8">
        <v>178530000</v>
      </c>
      <c r="N496" s="8">
        <v>46180000000</v>
      </c>
      <c r="O496" s="6">
        <f t="shared" si="28"/>
        <v>-0.46072992986708938</v>
      </c>
      <c r="P496" s="6">
        <f t="shared" si="29"/>
        <v>-0.29997829899026518</v>
      </c>
      <c r="Q496" s="6">
        <f t="shared" si="30"/>
        <v>0.60142446013732553</v>
      </c>
      <c r="R496" s="12">
        <f t="shared" si="31"/>
        <v>-6.1707797427352828E-2</v>
      </c>
      <c r="T496" s="12">
        <f>MATCH(A496,'[1]Final List'!$A:$A,0)</f>
        <v>144</v>
      </c>
    </row>
    <row r="497" spans="1:20" x14ac:dyDescent="0.25">
      <c r="A497" s="12" t="s">
        <v>5442</v>
      </c>
      <c r="B497" t="s">
        <v>5443</v>
      </c>
      <c r="C497" t="s">
        <v>5444</v>
      </c>
      <c r="D497">
        <v>64.3</v>
      </c>
      <c r="E497">
        <v>61.33</v>
      </c>
      <c r="F497" t="s">
        <v>245</v>
      </c>
      <c r="G497" t="s">
        <v>5445</v>
      </c>
      <c r="H497">
        <v>21.49</v>
      </c>
      <c r="I497">
        <v>0.05</v>
      </c>
      <c r="J497" t="s">
        <v>5446</v>
      </c>
      <c r="K497" s="8">
        <v>12620000</v>
      </c>
      <c r="L497" s="8">
        <v>1180000</v>
      </c>
      <c r="M497" s="8">
        <v>77520000</v>
      </c>
      <c r="N497" s="8">
        <v>11260000000</v>
      </c>
      <c r="O497" s="6">
        <f t="shared" si="28"/>
        <v>-0.33130055753545429</v>
      </c>
      <c r="P497" s="6">
        <f t="shared" si="29"/>
        <v>0</v>
      </c>
      <c r="Q497" s="6">
        <f t="shared" si="30"/>
        <v>5.6303566480941118E-3</v>
      </c>
      <c r="R497" s="12">
        <f t="shared" si="31"/>
        <v>-6.4571004512662636E-2</v>
      </c>
      <c r="T497" s="12">
        <f>MATCH(A497,'[1]Final List'!$A:$A,0)</f>
        <v>452</v>
      </c>
    </row>
    <row r="498" spans="1:20" x14ac:dyDescent="0.25">
      <c r="A498" s="12" t="s">
        <v>4769</v>
      </c>
      <c r="B498" t="s">
        <v>4770</v>
      </c>
      <c r="C498" t="s">
        <v>4771</v>
      </c>
      <c r="D498">
        <v>67.39</v>
      </c>
      <c r="E498">
        <v>70.05</v>
      </c>
      <c r="F498" t="s">
        <v>4772</v>
      </c>
      <c r="G498" t="s">
        <v>4773</v>
      </c>
      <c r="H498">
        <v>22.91</v>
      </c>
      <c r="I498">
        <v>0.05</v>
      </c>
      <c r="J498" t="s">
        <v>3570</v>
      </c>
      <c r="K498" s="8">
        <v>10430000</v>
      </c>
      <c r="L498" s="8">
        <v>793020</v>
      </c>
      <c r="M498" s="8">
        <v>51360000</v>
      </c>
      <c r="N498" s="8">
        <v>4540000000</v>
      </c>
      <c r="O498" s="6">
        <f t="shared" si="28"/>
        <v>-0.19414405849745278</v>
      </c>
      <c r="P498" s="6">
        <f t="shared" si="29"/>
        <v>0</v>
      </c>
      <c r="Q498" s="6">
        <f t="shared" si="30"/>
        <v>-0.10902417873127689</v>
      </c>
      <c r="R498" s="12">
        <f t="shared" si="31"/>
        <v>-7.1536065318873632E-2</v>
      </c>
      <c r="T498" s="12" t="e">
        <f>MATCH(A498,'[1]Final List'!$A:$A,0)</f>
        <v>#N/A</v>
      </c>
    </row>
    <row r="499" spans="1:20" x14ac:dyDescent="0.25">
      <c r="A499" t="s">
        <v>7330</v>
      </c>
      <c r="B499" t="s">
        <v>7331</v>
      </c>
      <c r="C499" t="s">
        <v>7332</v>
      </c>
      <c r="D499">
        <v>294.5</v>
      </c>
      <c r="E499">
        <v>257.68</v>
      </c>
      <c r="F499" t="s">
        <v>233</v>
      </c>
      <c r="G499" t="s">
        <v>7333</v>
      </c>
      <c r="H499">
        <v>21</v>
      </c>
      <c r="I499">
        <v>0.06</v>
      </c>
      <c r="J499" t="s">
        <v>7334</v>
      </c>
      <c r="K499" s="8">
        <v>59710000</v>
      </c>
      <c r="L499" s="8">
        <v>1140000</v>
      </c>
      <c r="M499" s="8">
        <v>377800000</v>
      </c>
      <c r="N499" s="8">
        <v>40670000000</v>
      </c>
      <c r="O499" s="6">
        <f t="shared" si="28"/>
        <v>-0.3786292086119476</v>
      </c>
      <c r="P499" s="6">
        <f t="shared" si="29"/>
        <v>-0.29997829899026518</v>
      </c>
      <c r="Q499" s="6">
        <f t="shared" si="30"/>
        <v>0.50741456580096633</v>
      </c>
      <c r="R499" s="12">
        <f t="shared" si="31"/>
        <v>-7.3490621477232232E-2</v>
      </c>
      <c r="T499" s="12">
        <f>MATCH(A499,'[1]Final List'!$A:$A,0)</f>
        <v>167</v>
      </c>
    </row>
    <row r="500" spans="1:20" x14ac:dyDescent="0.25">
      <c r="A500" s="5" t="s">
        <v>5040</v>
      </c>
      <c r="B500" t="s">
        <v>5041</v>
      </c>
      <c r="C500" t="s">
        <v>1668</v>
      </c>
      <c r="D500">
        <v>28.72</v>
      </c>
      <c r="E500">
        <v>30.26</v>
      </c>
      <c r="F500" t="s">
        <v>1120</v>
      </c>
      <c r="G500" t="s">
        <v>5042</v>
      </c>
      <c r="H500">
        <v>30.87</v>
      </c>
      <c r="I500">
        <v>0.06</v>
      </c>
      <c r="J500" t="s">
        <v>199</v>
      </c>
      <c r="K500" s="8">
        <v>7570000</v>
      </c>
      <c r="L500" s="8">
        <v>1240000</v>
      </c>
      <c r="M500" s="8">
        <v>61310000</v>
      </c>
      <c r="N500" s="8">
        <v>3300000000</v>
      </c>
      <c r="O500" s="6">
        <f t="shared" si="28"/>
        <v>0.57470504878599149</v>
      </c>
      <c r="P500" s="6">
        <f t="shared" si="29"/>
        <v>-0.29997829899026518</v>
      </c>
      <c r="Q500" s="6">
        <f t="shared" si="30"/>
        <v>-0.13018067037866082</v>
      </c>
      <c r="R500" s="12">
        <f t="shared" si="31"/>
        <v>-7.4102340851532528E-2</v>
      </c>
      <c r="T500" s="12" t="e">
        <f>MATCH(A500,'[1]Final List'!$A:$A,0)</f>
        <v>#N/A</v>
      </c>
    </row>
    <row r="501" spans="1:20" x14ac:dyDescent="0.25">
      <c r="A501" t="s">
        <v>3743</v>
      </c>
      <c r="B501" t="s">
        <v>3744</v>
      </c>
      <c r="C501" t="s">
        <v>3745</v>
      </c>
      <c r="D501">
        <v>42.37</v>
      </c>
      <c r="E501">
        <v>48.8</v>
      </c>
      <c r="F501" t="s">
        <v>3746</v>
      </c>
      <c r="G501" t="s">
        <v>3741</v>
      </c>
      <c r="H501">
        <v>15.05</v>
      </c>
      <c r="I501">
        <v>0.04</v>
      </c>
      <c r="J501" t="s">
        <v>3747</v>
      </c>
      <c r="K501" s="8">
        <v>5530000</v>
      </c>
      <c r="L501" s="8">
        <v>636020</v>
      </c>
      <c r="M501" s="8">
        <v>29280000</v>
      </c>
      <c r="N501" s="8">
        <v>4380000000</v>
      </c>
      <c r="O501" s="6">
        <f t="shared" si="28"/>
        <v>-0.95333425739793909</v>
      </c>
      <c r="P501" s="6">
        <f t="shared" si="29"/>
        <v>0.29997829899026535</v>
      </c>
      <c r="Q501" s="6">
        <f t="shared" si="30"/>
        <v>-0.11175404862126191</v>
      </c>
      <c r="R501" s="12">
        <f t="shared" si="31"/>
        <v>-7.4203916570833736E-2</v>
      </c>
      <c r="T501" s="12" t="e">
        <f>MATCH(A501,'[1]Final List'!$A:$A,0)</f>
        <v>#N/A</v>
      </c>
    </row>
    <row r="502" spans="1:20" x14ac:dyDescent="0.25">
      <c r="A502" s="5" t="s">
        <v>7561</v>
      </c>
      <c r="B502" t="s">
        <v>7562</v>
      </c>
      <c r="C502" t="s">
        <v>7013</v>
      </c>
      <c r="D502">
        <v>158.69</v>
      </c>
      <c r="E502">
        <v>155.58000000000001</v>
      </c>
      <c r="F502" t="s">
        <v>1821</v>
      </c>
      <c r="G502" t="s">
        <v>7563</v>
      </c>
      <c r="H502">
        <v>28.77</v>
      </c>
      <c r="I502">
        <v>7.0000000000000007E-2</v>
      </c>
      <c r="J502" t="s">
        <v>7564</v>
      </c>
      <c r="K502" s="8">
        <v>64959999.999999993</v>
      </c>
      <c r="L502" s="8">
        <v>1660000</v>
      </c>
      <c r="M502" s="8">
        <v>506380000</v>
      </c>
      <c r="N502" s="8">
        <v>40450000000</v>
      </c>
      <c r="O502" s="6">
        <f t="shared" si="28"/>
        <v>0.37186797274387673</v>
      </c>
      <c r="P502" s="6">
        <f t="shared" si="29"/>
        <v>-0.59995659798053069</v>
      </c>
      <c r="Q502" s="6">
        <f t="shared" si="30"/>
        <v>0.50366099470223691</v>
      </c>
      <c r="R502" s="12">
        <f t="shared" si="31"/>
        <v>-7.4506406030818928E-2</v>
      </c>
      <c r="T502" s="12">
        <f>MATCH(A502,'[1]Final List'!$A:$A,0)</f>
        <v>152</v>
      </c>
    </row>
    <row r="503" spans="1:20" x14ac:dyDescent="0.25">
      <c r="A503" t="s">
        <v>4384</v>
      </c>
      <c r="B503" t="s">
        <v>4385</v>
      </c>
      <c r="C503" t="s">
        <v>4386</v>
      </c>
      <c r="D503">
        <v>60.82</v>
      </c>
      <c r="E503">
        <v>61.88</v>
      </c>
      <c r="F503" t="s">
        <v>4387</v>
      </c>
      <c r="G503" t="s">
        <v>4388</v>
      </c>
      <c r="H503">
        <v>22.48</v>
      </c>
      <c r="I503">
        <v>0.05</v>
      </c>
      <c r="J503" t="s">
        <v>4389</v>
      </c>
      <c r="K503" s="8">
        <v>13780000</v>
      </c>
      <c r="L503" s="8">
        <v>901000</v>
      </c>
      <c r="M503" s="8">
        <v>41750000</v>
      </c>
      <c r="N503" s="8">
        <v>5150000000</v>
      </c>
      <c r="O503" s="6">
        <f t="shared" si="28"/>
        <v>-0.23567736454417146</v>
      </c>
      <c r="P503" s="6">
        <f t="shared" si="29"/>
        <v>0</v>
      </c>
      <c r="Q503" s="6">
        <f t="shared" si="30"/>
        <v>-9.8616549775708981E-2</v>
      </c>
      <c r="R503" s="12">
        <f t="shared" si="31"/>
        <v>-7.6720437841546987E-2</v>
      </c>
      <c r="T503" s="12">
        <f>MATCH(A503,'[1]Final List'!$A:$A,0)</f>
        <v>611</v>
      </c>
    </row>
    <row r="504" spans="1:20" x14ac:dyDescent="0.25">
      <c r="A504" s="12" t="s">
        <v>5158</v>
      </c>
      <c r="B504" t="s">
        <v>5159</v>
      </c>
      <c r="C504" t="s">
        <v>5160</v>
      </c>
      <c r="D504">
        <v>107.21</v>
      </c>
      <c r="E504">
        <v>93.77</v>
      </c>
      <c r="F504" t="s">
        <v>5115</v>
      </c>
      <c r="G504" t="s">
        <v>5161</v>
      </c>
      <c r="H504">
        <v>19.77</v>
      </c>
      <c r="I504">
        <v>0.05</v>
      </c>
      <c r="J504" t="s">
        <v>5162</v>
      </c>
      <c r="K504" s="8">
        <v>23590000</v>
      </c>
      <c r="L504" s="8">
        <v>1210000</v>
      </c>
      <c r="M504" s="8">
        <v>64700000</v>
      </c>
      <c r="N504" s="8">
        <v>15310000000</v>
      </c>
      <c r="O504" s="6">
        <f t="shared" si="28"/>
        <v>-0.49743378172232905</v>
      </c>
      <c r="P504" s="6">
        <f t="shared" si="29"/>
        <v>0</v>
      </c>
      <c r="Q504" s="6">
        <f t="shared" si="30"/>
        <v>7.4730188238340031E-2</v>
      </c>
      <c r="R504" s="12">
        <f t="shared" si="31"/>
        <v>-7.7067699872963802E-2</v>
      </c>
      <c r="T504" s="12">
        <f>MATCH(A504,'[1]Final List'!$A:$A,0)</f>
        <v>378</v>
      </c>
    </row>
    <row r="505" spans="1:20" x14ac:dyDescent="0.25">
      <c r="A505" s="5" t="s">
        <v>6368</v>
      </c>
      <c r="B505" t="s">
        <v>6369</v>
      </c>
      <c r="C505" t="s">
        <v>6370</v>
      </c>
      <c r="D505">
        <v>68.680000000000007</v>
      </c>
      <c r="E505">
        <v>72.86</v>
      </c>
      <c r="F505" t="s">
        <v>453</v>
      </c>
      <c r="G505" t="s">
        <v>6371</v>
      </c>
      <c r="H505">
        <v>36.979999999999997</v>
      </c>
      <c r="I505">
        <v>7.0000000000000007E-2</v>
      </c>
      <c r="J505" t="s">
        <v>6372</v>
      </c>
      <c r="K505" s="8">
        <v>34510000</v>
      </c>
      <c r="L505" s="8">
        <v>1870000</v>
      </c>
      <c r="M505" s="8">
        <v>143130000</v>
      </c>
      <c r="N505" s="8">
        <v>8690000000</v>
      </c>
      <c r="O505" s="6">
        <f t="shared" si="28"/>
        <v>1.1648643509847152</v>
      </c>
      <c r="P505" s="6">
        <f t="shared" si="29"/>
        <v>-0.59995659798053069</v>
      </c>
      <c r="Q505" s="6">
        <f t="shared" si="30"/>
        <v>-3.8218178459790336E-2</v>
      </c>
      <c r="R505" s="12">
        <f t="shared" si="31"/>
        <v>-7.8470882331259401E-2</v>
      </c>
      <c r="T505" s="12">
        <f>MATCH(A505,'[1]Final List'!$A:$A,0)</f>
        <v>465</v>
      </c>
    </row>
    <row r="506" spans="1:20" x14ac:dyDescent="0.25">
      <c r="A506" s="5" t="s">
        <v>6392</v>
      </c>
      <c r="B506" t="s">
        <v>6393</v>
      </c>
      <c r="C506" t="s">
        <v>6394</v>
      </c>
      <c r="D506">
        <v>113.8</v>
      </c>
      <c r="E506">
        <v>121.81</v>
      </c>
      <c r="F506" t="s">
        <v>1178</v>
      </c>
      <c r="G506" t="s">
        <v>6395</v>
      </c>
      <c r="H506">
        <v>27.5</v>
      </c>
      <c r="I506">
        <v>0.06</v>
      </c>
      <c r="J506" t="s">
        <v>6396</v>
      </c>
      <c r="K506" s="8">
        <v>36250000</v>
      </c>
      <c r="L506" s="8">
        <v>1360000</v>
      </c>
      <c r="M506" s="8">
        <v>149590000</v>
      </c>
      <c r="N506" s="8">
        <v>15060000000</v>
      </c>
      <c r="O506" s="6">
        <f t="shared" si="28"/>
        <v>0.24919983628031217</v>
      </c>
      <c r="P506" s="6">
        <f t="shared" si="29"/>
        <v>-0.29997829899026518</v>
      </c>
      <c r="Q506" s="6">
        <f t="shared" si="30"/>
        <v>7.0464766535238421E-2</v>
      </c>
      <c r="R506" s="12">
        <f t="shared" si="31"/>
        <v>-7.9009752278498629E-2</v>
      </c>
      <c r="T506" s="12">
        <f>MATCH(A506,'[1]Final List'!$A:$A,0)</f>
        <v>313</v>
      </c>
    </row>
    <row r="507" spans="1:20" x14ac:dyDescent="0.25">
      <c r="A507" t="s">
        <v>6144</v>
      </c>
      <c r="B507" t="s">
        <v>6145</v>
      </c>
      <c r="C507" t="s">
        <v>6146</v>
      </c>
      <c r="D507">
        <v>21.92</v>
      </c>
      <c r="E507">
        <v>26.06</v>
      </c>
      <c r="F507" t="s">
        <v>6147</v>
      </c>
      <c r="G507" t="s">
        <v>6148</v>
      </c>
      <c r="H507">
        <v>20.93</v>
      </c>
      <c r="I507">
        <v>0.05</v>
      </c>
      <c r="J507" t="s">
        <v>6149</v>
      </c>
      <c r="K507" s="8">
        <v>24400000</v>
      </c>
      <c r="L507" s="8">
        <v>4090000</v>
      </c>
      <c r="M507" s="8">
        <v>124760000</v>
      </c>
      <c r="N507" s="8">
        <v>10290000000</v>
      </c>
      <c r="O507" s="6">
        <f t="shared" si="28"/>
        <v>-0.38539044448001808</v>
      </c>
      <c r="P507" s="6">
        <f t="shared" si="29"/>
        <v>0</v>
      </c>
      <c r="Q507" s="6">
        <f t="shared" si="30"/>
        <v>-1.0919479559940095E-2</v>
      </c>
      <c r="R507" s="12">
        <f t="shared" si="31"/>
        <v>-8.0353932763985655E-2</v>
      </c>
      <c r="T507" s="12">
        <f>MATCH(A507,'[1]Final List'!$A:$A,0)</f>
        <v>389</v>
      </c>
    </row>
    <row r="508" spans="1:20" x14ac:dyDescent="0.25">
      <c r="A508" s="5" t="s">
        <v>4063</v>
      </c>
      <c r="B508" t="s">
        <v>4064</v>
      </c>
      <c r="C508" t="s">
        <v>2277</v>
      </c>
      <c r="D508">
        <v>41.8</v>
      </c>
      <c r="E508">
        <v>57.51</v>
      </c>
      <c r="F508" t="s">
        <v>4065</v>
      </c>
      <c r="G508" t="s">
        <v>4066</v>
      </c>
      <c r="H508">
        <v>38.29</v>
      </c>
      <c r="I508">
        <v>7.0000000000000007E-2</v>
      </c>
      <c r="J508" t="s">
        <v>4067</v>
      </c>
      <c r="K508" s="8">
        <v>11380000</v>
      </c>
      <c r="L508" s="8">
        <v>981610</v>
      </c>
      <c r="M508" s="8">
        <v>35030000</v>
      </c>
      <c r="N508" s="8">
        <v>2270000000</v>
      </c>
      <c r="O508" s="6">
        <f t="shared" si="28"/>
        <v>1.2913960508014632</v>
      </c>
      <c r="P508" s="6">
        <f t="shared" si="29"/>
        <v>-0.59995659798053069</v>
      </c>
      <c r="Q508" s="6">
        <f t="shared" si="30"/>
        <v>-0.14775420779543941</v>
      </c>
      <c r="R508" s="12">
        <f t="shared" si="31"/>
        <v>-8.6025351168604519E-2</v>
      </c>
      <c r="T508" s="12">
        <f>MATCH(A508,'[1]Final List'!$A:$A,0)</f>
        <v>673</v>
      </c>
    </row>
    <row r="509" spans="1:20" x14ac:dyDescent="0.25">
      <c r="A509" t="s">
        <v>5332</v>
      </c>
      <c r="B509" t="s">
        <v>5333</v>
      </c>
      <c r="C509" t="s">
        <v>5334</v>
      </c>
      <c r="D509">
        <v>123.88</v>
      </c>
      <c r="E509">
        <v>111.01</v>
      </c>
      <c r="F509" t="s">
        <v>204</v>
      </c>
      <c r="G509" t="s">
        <v>5335</v>
      </c>
      <c r="H509">
        <v>19.97</v>
      </c>
      <c r="I509">
        <v>0.05</v>
      </c>
      <c r="J509" t="s">
        <v>5336</v>
      </c>
      <c r="K509" s="8">
        <v>19600000</v>
      </c>
      <c r="L509" s="8">
        <v>1010000</v>
      </c>
      <c r="M509" s="8">
        <v>71710000</v>
      </c>
      <c r="N509" s="8">
        <v>12020000000</v>
      </c>
      <c r="O509" s="6">
        <f t="shared" si="28"/>
        <v>-0.47811596495641345</v>
      </c>
      <c r="P509" s="6">
        <f t="shared" si="29"/>
        <v>0</v>
      </c>
      <c r="Q509" s="6">
        <f t="shared" si="30"/>
        <v>1.8597238625522976E-2</v>
      </c>
      <c r="R509" s="12">
        <f t="shared" si="31"/>
        <v>-9.0044021403625801E-2</v>
      </c>
      <c r="T509" s="12">
        <f>MATCH(A509,'[1]Final List'!$A:$A,0)</f>
        <v>446</v>
      </c>
    </row>
    <row r="510" spans="1:20" x14ac:dyDescent="0.25">
      <c r="A510" t="s">
        <v>5930</v>
      </c>
      <c r="B510" t="s">
        <v>5931</v>
      </c>
      <c r="C510" t="s">
        <v>4263</v>
      </c>
      <c r="D510">
        <v>85.91</v>
      </c>
      <c r="E510">
        <v>82.79</v>
      </c>
      <c r="F510" t="s">
        <v>630</v>
      </c>
      <c r="G510" t="s">
        <v>5932</v>
      </c>
      <c r="H510">
        <v>20.27</v>
      </c>
      <c r="I510">
        <v>0.05</v>
      </c>
      <c r="J510" t="s">
        <v>5933</v>
      </c>
      <c r="K510" s="8">
        <v>15550000</v>
      </c>
      <c r="L510" s="8">
        <v>1080000</v>
      </c>
      <c r="M510" s="8">
        <v>106630000</v>
      </c>
      <c r="N510" s="8">
        <v>10820000000</v>
      </c>
      <c r="O510" s="6">
        <f t="shared" si="28"/>
        <v>-0.44913923980753989</v>
      </c>
      <c r="P510" s="6">
        <f t="shared" si="29"/>
        <v>0</v>
      </c>
      <c r="Q510" s="6">
        <f t="shared" si="30"/>
        <v>-1.8767855493647039E-3</v>
      </c>
      <c r="R510" s="12">
        <f t="shared" si="31"/>
        <v>-9.0390883626317392E-2</v>
      </c>
      <c r="T510" s="12">
        <f>MATCH(A510,'[1]Final List'!$A:$A,0)</f>
        <v>445</v>
      </c>
    </row>
    <row r="511" spans="1:20" x14ac:dyDescent="0.25">
      <c r="A511" s="12" t="s">
        <v>6326</v>
      </c>
      <c r="B511" t="s">
        <v>6327</v>
      </c>
      <c r="C511" t="s">
        <v>3174</v>
      </c>
      <c r="D511">
        <v>103.77</v>
      </c>
      <c r="E511">
        <v>100.97</v>
      </c>
      <c r="F511" t="s">
        <v>210</v>
      </c>
      <c r="G511" t="s">
        <v>6328</v>
      </c>
      <c r="H511">
        <v>19.52</v>
      </c>
      <c r="I511">
        <v>0.05</v>
      </c>
      <c r="J511" t="s">
        <v>6329</v>
      </c>
      <c r="K511" s="8">
        <v>20850000</v>
      </c>
      <c r="L511" s="8">
        <v>1020000</v>
      </c>
      <c r="M511" s="8">
        <v>140820000</v>
      </c>
      <c r="N511" s="8">
        <v>13620000000</v>
      </c>
      <c r="O511" s="6">
        <f t="shared" si="28"/>
        <v>-0.52158105267972366</v>
      </c>
      <c r="P511" s="6">
        <f t="shared" si="29"/>
        <v>0</v>
      </c>
      <c r="Q511" s="6">
        <f t="shared" si="30"/>
        <v>4.5895937525373215E-2</v>
      </c>
      <c r="R511" s="12">
        <f t="shared" si="31"/>
        <v>-9.0547429278332772E-2</v>
      </c>
      <c r="T511" s="12">
        <f>MATCH(A511,'[1]Final List'!$A:$A,0)</f>
        <v>386</v>
      </c>
    </row>
    <row r="512" spans="1:20" x14ac:dyDescent="0.25">
      <c r="A512" s="5" t="s">
        <v>5217</v>
      </c>
      <c r="B512" t="s">
        <v>5218</v>
      </c>
      <c r="C512" t="s">
        <v>5219</v>
      </c>
      <c r="D512">
        <v>71.67</v>
      </c>
      <c r="E512">
        <v>58.52</v>
      </c>
      <c r="F512" t="s">
        <v>529</v>
      </c>
      <c r="G512" t="s">
        <v>5220</v>
      </c>
      <c r="H512">
        <v>27.66</v>
      </c>
      <c r="I512">
        <v>0.06</v>
      </c>
      <c r="J512" t="s">
        <v>5221</v>
      </c>
      <c r="K512" s="8">
        <v>27330000</v>
      </c>
      <c r="L512" s="8">
        <v>2160000</v>
      </c>
      <c r="M512" s="8">
        <v>66370000.000000007</v>
      </c>
      <c r="N512" s="8">
        <v>12180000000</v>
      </c>
      <c r="O512" s="6">
        <f t="shared" si="28"/>
        <v>0.26465408969304471</v>
      </c>
      <c r="P512" s="6">
        <f t="shared" si="29"/>
        <v>-0.29997829899026518</v>
      </c>
      <c r="Q512" s="6">
        <f t="shared" si="30"/>
        <v>2.1327108515507998E-2</v>
      </c>
      <c r="R512" s="12">
        <f t="shared" si="31"/>
        <v>-9.066019900187125E-2</v>
      </c>
      <c r="T512" s="12">
        <f>MATCH(A512,'[1]Final List'!$A:$A,0)</f>
        <v>495</v>
      </c>
    </row>
    <row r="513" spans="1:20" x14ac:dyDescent="0.25">
      <c r="A513" t="s">
        <v>4542</v>
      </c>
      <c r="B513" t="s">
        <v>4543</v>
      </c>
      <c r="C513" t="s">
        <v>4544</v>
      </c>
      <c r="D513">
        <v>46.55</v>
      </c>
      <c r="E513">
        <v>42.92</v>
      </c>
      <c r="F513" t="s">
        <v>4545</v>
      </c>
      <c r="G513" t="s">
        <v>4546</v>
      </c>
      <c r="H513">
        <v>21.02</v>
      </c>
      <c r="I513">
        <v>0.05</v>
      </c>
      <c r="J513" t="s">
        <v>4547</v>
      </c>
      <c r="K513" s="8">
        <v>5580000</v>
      </c>
      <c r="L513" s="8">
        <v>742320</v>
      </c>
      <c r="M513" s="8">
        <v>45400000</v>
      </c>
      <c r="N513" s="8">
        <v>7870000000</v>
      </c>
      <c r="O513" s="6">
        <f t="shared" si="28"/>
        <v>-0.37669742693535607</v>
      </c>
      <c r="P513" s="6">
        <f t="shared" si="29"/>
        <v>0</v>
      </c>
      <c r="Q513" s="6">
        <f t="shared" si="30"/>
        <v>-5.2208761645963581E-2</v>
      </c>
      <c r="R513" s="12">
        <f t="shared" si="31"/>
        <v>-9.1002113880860297E-2</v>
      </c>
      <c r="T513" s="12" t="e">
        <f>MATCH(A513,'[1]Final List'!$A:$A,0)</f>
        <v>#N/A</v>
      </c>
    </row>
    <row r="514" spans="1:20" x14ac:dyDescent="0.25">
      <c r="A514" s="12" t="s">
        <v>4847</v>
      </c>
      <c r="B514" t="s">
        <v>4848</v>
      </c>
      <c r="C514" t="s">
        <v>4849</v>
      </c>
      <c r="D514">
        <v>82.6</v>
      </c>
      <c r="E514">
        <v>84.4</v>
      </c>
      <c r="F514" t="s">
        <v>950</v>
      </c>
      <c r="G514" t="s">
        <v>4850</v>
      </c>
      <c r="H514">
        <v>19.84</v>
      </c>
      <c r="I514">
        <v>0.05</v>
      </c>
      <c r="J514" t="s">
        <v>4851</v>
      </c>
      <c r="K514" s="8">
        <v>15570000</v>
      </c>
      <c r="L514" s="8">
        <v>1090000</v>
      </c>
      <c r="M514" s="8">
        <v>53390000</v>
      </c>
      <c r="N514" s="8">
        <v>12280000000</v>
      </c>
      <c r="O514" s="6">
        <f t="shared" ref="O514:O577" si="32">IF((H514-MEDIAN(H:H))/_xlfn.STDEV.P(H:H)&gt;3,3,IF((H514-MEDIAN(H:H))/_xlfn.STDEV.P(H:H)&lt;-3,-3,(H514-MEDIAN(H:H))/_xlfn.STDEV.P(H:H)))</f>
        <v>-0.49067254585425857</v>
      </c>
      <c r="P514" s="6">
        <f t="shared" ref="P514:P577" si="33">IF(-(I514-MEDIAN(I:I))/_xlfn.STDEV.P(I:I)&gt;3,3,IF(-(I514-MEDIAN(I:I))/_xlfn.STDEV.P(I:I)&lt;-3,-3,-(I514-MEDIAN(I:I))/_xlfn.STDEV.P(I:I)))</f>
        <v>0</v>
      </c>
      <c r="Q514" s="6">
        <f t="shared" ref="Q514:Q577" si="34">IF((N514-MEDIAN(N:N))/_xlfn.STDEV.P(N:N)&gt;3,3,IF((N514-MEDIAN(N:N))/_xlfn.STDEV.P(N:N)&lt;-3,-3,(N514-MEDIAN(N:N))/_xlfn.STDEV.P(N:N)))</f>
        <v>2.303327719674864E-2</v>
      </c>
      <c r="R514" s="12">
        <f t="shared" ref="R514:R577" si="35">0.2*O514+0.5*P514+0.3*Q514</f>
        <v>-9.1224526011827123E-2</v>
      </c>
      <c r="T514" s="12">
        <f>MATCH(A514,'[1]Final List'!$A:$A,0)</f>
        <v>376</v>
      </c>
    </row>
    <row r="515" spans="1:20" x14ac:dyDescent="0.25">
      <c r="A515" t="s">
        <v>4614</v>
      </c>
      <c r="B515" t="s">
        <v>4615</v>
      </c>
      <c r="C515" t="s">
        <v>4616</v>
      </c>
      <c r="D515">
        <v>52.04</v>
      </c>
      <c r="E515">
        <v>45.41</v>
      </c>
      <c r="F515" t="s">
        <v>216</v>
      </c>
      <c r="G515" t="s">
        <v>4617</v>
      </c>
      <c r="H515">
        <v>21.07</v>
      </c>
      <c r="I515">
        <v>0.05</v>
      </c>
      <c r="J515" t="s">
        <v>4187</v>
      </c>
      <c r="K515" s="8">
        <v>10220000</v>
      </c>
      <c r="L515" s="8">
        <v>1030000</v>
      </c>
      <c r="M515" s="8">
        <v>46880000</v>
      </c>
      <c r="N515" s="8">
        <v>7230000000</v>
      </c>
      <c r="O515" s="6">
        <f t="shared" si="32"/>
        <v>-0.37186797274387706</v>
      </c>
      <c r="P515" s="6">
        <f t="shared" si="33"/>
        <v>0</v>
      </c>
      <c r="Q515" s="6">
        <f t="shared" si="34"/>
        <v>-6.3128241205903671E-2</v>
      </c>
      <c r="R515" s="12">
        <f t="shared" si="35"/>
        <v>-9.3312066910546512E-2</v>
      </c>
      <c r="T515" s="12" t="e">
        <f>MATCH(A515,'[1]Final List'!$A:$A,0)</f>
        <v>#N/A</v>
      </c>
    </row>
    <row r="516" spans="1:20" x14ac:dyDescent="0.25">
      <c r="A516" s="5" t="s">
        <v>7531</v>
      </c>
      <c r="B516" t="s">
        <v>7532</v>
      </c>
      <c r="C516" t="s">
        <v>7533</v>
      </c>
      <c r="D516">
        <v>97.94</v>
      </c>
      <c r="E516">
        <v>85.9</v>
      </c>
      <c r="F516" t="s">
        <v>7534</v>
      </c>
      <c r="G516" t="s">
        <v>7535</v>
      </c>
      <c r="H516">
        <v>26.83</v>
      </c>
      <c r="I516">
        <v>0.06</v>
      </c>
      <c r="J516" t="s">
        <v>7536</v>
      </c>
      <c r="K516" s="8">
        <v>12120000</v>
      </c>
      <c r="L516" s="8">
        <v>683230</v>
      </c>
      <c r="M516" s="8">
        <v>475620000</v>
      </c>
      <c r="N516" s="8">
        <v>14000000000</v>
      </c>
      <c r="O516" s="6">
        <f t="shared" si="32"/>
        <v>0.18448515011449446</v>
      </c>
      <c r="P516" s="6">
        <f t="shared" si="33"/>
        <v>-0.29997829899026518</v>
      </c>
      <c r="Q516" s="6">
        <f t="shared" si="34"/>
        <v>5.2379378514087645E-2</v>
      </c>
      <c r="R516" s="12">
        <f t="shared" si="35"/>
        <v>-9.7378305918007391E-2</v>
      </c>
      <c r="T516" s="12">
        <f>MATCH(A516,'[1]Final List'!$A:$A,0)</f>
        <v>418</v>
      </c>
    </row>
    <row r="517" spans="1:20" x14ac:dyDescent="0.25">
      <c r="A517" t="s">
        <v>3270</v>
      </c>
      <c r="B517" t="s">
        <v>3271</v>
      </c>
      <c r="C517" t="s">
        <v>1720</v>
      </c>
      <c r="D517">
        <v>44.4</v>
      </c>
      <c r="E517">
        <v>45.33</v>
      </c>
      <c r="F517" t="s">
        <v>3272</v>
      </c>
      <c r="G517" t="s">
        <v>3273</v>
      </c>
      <c r="H517">
        <v>21.66</v>
      </c>
      <c r="I517">
        <v>0.05</v>
      </c>
      <c r="J517" t="s">
        <v>3274</v>
      </c>
      <c r="K517" s="8">
        <v>7920000</v>
      </c>
      <c r="L517" s="8">
        <v>609920</v>
      </c>
      <c r="M517" s="8">
        <v>22440000</v>
      </c>
      <c r="N517" s="8">
        <v>4040000000</v>
      </c>
      <c r="O517" s="6">
        <f t="shared" si="32"/>
        <v>-0.31488041328442579</v>
      </c>
      <c r="P517" s="6">
        <f t="shared" si="33"/>
        <v>0</v>
      </c>
      <c r="Q517" s="6">
        <f t="shared" si="34"/>
        <v>-0.11755502213748009</v>
      </c>
      <c r="R517" s="12">
        <f t="shared" si="35"/>
        <v>-9.8242589298129179E-2</v>
      </c>
      <c r="T517" s="12" t="e">
        <f>MATCH(A517,'[1]Final List'!$A:$A,0)</f>
        <v>#N/A</v>
      </c>
    </row>
    <row r="518" spans="1:20" x14ac:dyDescent="0.25">
      <c r="A518" s="5" t="s">
        <v>7372</v>
      </c>
      <c r="B518" t="s">
        <v>7373</v>
      </c>
      <c r="C518" t="s">
        <v>7374</v>
      </c>
      <c r="D518">
        <v>56.36</v>
      </c>
      <c r="E518">
        <v>59.32</v>
      </c>
      <c r="F518" t="s">
        <v>1290</v>
      </c>
      <c r="G518" t="s">
        <v>7375</v>
      </c>
      <c r="H518">
        <v>28.32</v>
      </c>
      <c r="I518">
        <v>0.06</v>
      </c>
      <c r="J518" t="s">
        <v>7376</v>
      </c>
      <c r="K518" s="8">
        <v>23690000</v>
      </c>
      <c r="L518" s="8">
        <v>1910000</v>
      </c>
      <c r="M518" s="8">
        <v>393650000</v>
      </c>
      <c r="N518" s="8">
        <v>7940000000</v>
      </c>
      <c r="O518" s="6">
        <f t="shared" si="32"/>
        <v>0.32840288502056647</v>
      </c>
      <c r="P518" s="6">
        <f t="shared" si="33"/>
        <v>-0.29997829899026518</v>
      </c>
      <c r="Q518" s="6">
        <f t="shared" si="34"/>
        <v>-5.1014443569095132E-2</v>
      </c>
      <c r="R518" s="12">
        <f t="shared" si="35"/>
        <v>-9.961290556174783E-2</v>
      </c>
      <c r="T518" s="12">
        <f>MATCH(A518,'[1]Final List'!$A:$A,0)</f>
        <v>501</v>
      </c>
    </row>
    <row r="519" spans="1:20" x14ac:dyDescent="0.25">
      <c r="A519" s="12" t="s">
        <v>4799</v>
      </c>
      <c r="B519" t="s">
        <v>4800</v>
      </c>
      <c r="C519" t="s">
        <v>4801</v>
      </c>
      <c r="D519">
        <v>40.93</v>
      </c>
      <c r="E519">
        <v>40.340000000000003</v>
      </c>
      <c r="F519" t="s">
        <v>4802</v>
      </c>
      <c r="G519" t="s">
        <v>4803</v>
      </c>
      <c r="H519">
        <v>21.33</v>
      </c>
      <c r="I519">
        <v>0.05</v>
      </c>
      <c r="J519" t="s">
        <v>3946</v>
      </c>
      <c r="K519" s="8">
        <v>6640000</v>
      </c>
      <c r="L519" s="8">
        <v>890500</v>
      </c>
      <c r="M519" s="8">
        <v>52030000</v>
      </c>
      <c r="N519" s="8">
        <v>4910000000</v>
      </c>
      <c r="O519" s="6">
        <f t="shared" si="32"/>
        <v>-0.34675481094818689</v>
      </c>
      <c r="P519" s="6">
        <f t="shared" si="33"/>
        <v>0</v>
      </c>
      <c r="Q519" s="6">
        <f t="shared" si="34"/>
        <v>-0.10271135461068652</v>
      </c>
      <c r="R519" s="12">
        <f t="shared" si="35"/>
        <v>-0.10016436857284333</v>
      </c>
      <c r="T519" s="12" t="e">
        <f>MATCH(A519,'[1]Final List'!$A:$A,0)</f>
        <v>#N/A</v>
      </c>
    </row>
    <row r="520" spans="1:20" x14ac:dyDescent="0.25">
      <c r="A520" s="5" t="s">
        <v>3759</v>
      </c>
      <c r="B520" t="s">
        <v>3760</v>
      </c>
      <c r="C520" t="s">
        <v>3761</v>
      </c>
      <c r="D520">
        <v>25.56</v>
      </c>
      <c r="E520">
        <v>28.28</v>
      </c>
      <c r="F520" t="s">
        <v>1082</v>
      </c>
      <c r="G520" t="s">
        <v>3762</v>
      </c>
      <c r="H520">
        <v>29.32</v>
      </c>
      <c r="I520">
        <v>0.06</v>
      </c>
      <c r="J520" t="s">
        <v>3763</v>
      </c>
      <c r="K520" s="8">
        <v>8720000</v>
      </c>
      <c r="L520" s="8">
        <v>1580000</v>
      </c>
      <c r="M520" s="8">
        <v>29470000</v>
      </c>
      <c r="N520" s="8">
        <v>3720000000</v>
      </c>
      <c r="O520" s="6">
        <f t="shared" si="32"/>
        <v>0.4249919688501449</v>
      </c>
      <c r="P520" s="6">
        <f t="shared" si="33"/>
        <v>-0.29997829899026518</v>
      </c>
      <c r="Q520" s="6">
        <f t="shared" si="34"/>
        <v>-0.12301476191745013</v>
      </c>
      <c r="R520" s="12">
        <f t="shared" si="35"/>
        <v>-0.10189518430033864</v>
      </c>
      <c r="T520" s="12" t="e">
        <f>MATCH(A520,'[1]Final List'!$A:$A,0)</f>
        <v>#N/A</v>
      </c>
    </row>
    <row r="521" spans="1:20" x14ac:dyDescent="0.25">
      <c r="A521" t="s">
        <v>6843</v>
      </c>
      <c r="B521" t="s">
        <v>6844</v>
      </c>
      <c r="C521" t="s">
        <v>6845</v>
      </c>
      <c r="D521">
        <v>169.21</v>
      </c>
      <c r="E521">
        <v>182.29</v>
      </c>
      <c r="F521" t="s">
        <v>6846</v>
      </c>
      <c r="G521" t="s">
        <v>6847</v>
      </c>
      <c r="H521">
        <v>24.45</v>
      </c>
      <c r="I521">
        <v>0.06</v>
      </c>
      <c r="J521" t="s">
        <v>6848</v>
      </c>
      <c r="K521" s="8">
        <v>37860000</v>
      </c>
      <c r="L521" s="8">
        <v>897050</v>
      </c>
      <c r="M521" s="8">
        <v>213730000</v>
      </c>
      <c r="N521" s="8">
        <v>21620000000</v>
      </c>
      <c r="O521" s="6">
        <f t="shared" si="32"/>
        <v>-4.539686939990209E-2</v>
      </c>
      <c r="P521" s="6">
        <f t="shared" si="33"/>
        <v>-0.29997829899026518</v>
      </c>
      <c r="Q521" s="6">
        <f t="shared" si="34"/>
        <v>0.1823894320246244</v>
      </c>
      <c r="R521" s="12">
        <f t="shared" si="35"/>
        <v>-0.10435169376772568</v>
      </c>
      <c r="T521" s="12">
        <f>MATCH(A521,'[1]Final List'!$A:$A,0)</f>
        <v>226</v>
      </c>
    </row>
    <row r="522" spans="1:20" x14ac:dyDescent="0.25">
      <c r="A522" t="s">
        <v>3275</v>
      </c>
      <c r="B522" t="s">
        <v>3276</v>
      </c>
      <c r="C522" t="s">
        <v>3277</v>
      </c>
      <c r="D522">
        <v>70.31</v>
      </c>
      <c r="E522">
        <v>64.27</v>
      </c>
      <c r="F522" t="s">
        <v>3278</v>
      </c>
      <c r="G522" t="s">
        <v>3279</v>
      </c>
      <c r="H522">
        <v>20.86</v>
      </c>
      <c r="I522">
        <v>0.05</v>
      </c>
      <c r="J522" t="s">
        <v>3280</v>
      </c>
      <c r="K522" s="8">
        <v>5430000</v>
      </c>
      <c r="L522" s="8">
        <v>514850</v>
      </c>
      <c r="M522" s="8">
        <v>22490000</v>
      </c>
      <c r="N522" s="8">
        <v>5840000000</v>
      </c>
      <c r="O522" s="6">
        <f t="shared" si="32"/>
        <v>-0.39215168034808862</v>
      </c>
      <c r="P522" s="6">
        <f t="shared" si="33"/>
        <v>0</v>
      </c>
      <c r="Q522" s="6">
        <f t="shared" si="34"/>
        <v>-8.6843985875148577E-2</v>
      </c>
      <c r="R522" s="12">
        <f t="shared" si="35"/>
        <v>-0.1044835318321623</v>
      </c>
      <c r="T522" s="12" t="e">
        <f>MATCH(A522,'[1]Final List'!$A:$A,0)</f>
        <v>#N/A</v>
      </c>
    </row>
    <row r="523" spans="1:20" x14ac:dyDescent="0.25">
      <c r="A523" s="5" t="s">
        <v>3709</v>
      </c>
      <c r="B523" t="s">
        <v>3710</v>
      </c>
      <c r="C523" t="s">
        <v>1496</v>
      </c>
      <c r="D523">
        <v>42.21</v>
      </c>
      <c r="E523">
        <v>44.73</v>
      </c>
      <c r="F523" t="s">
        <v>3711</v>
      </c>
      <c r="G523" t="s">
        <v>3712</v>
      </c>
      <c r="H523">
        <v>37.18</v>
      </c>
      <c r="I523">
        <v>7.0000000000000007E-2</v>
      </c>
      <c r="J523" t="s">
        <v>1732</v>
      </c>
      <c r="K523" s="8">
        <v>6470000</v>
      </c>
      <c r="L523" s="8">
        <v>705590</v>
      </c>
      <c r="M523" s="8">
        <v>28510000</v>
      </c>
      <c r="N523" s="8">
        <v>2820000000</v>
      </c>
      <c r="O523" s="6">
        <f t="shared" si="32"/>
        <v>1.1841821677506312</v>
      </c>
      <c r="P523" s="6">
        <f t="shared" si="33"/>
        <v>-0.59995659798053069</v>
      </c>
      <c r="Q523" s="6">
        <f t="shared" si="34"/>
        <v>-0.1383702800486159</v>
      </c>
      <c r="R523" s="12">
        <f t="shared" si="35"/>
        <v>-0.10465294945472385</v>
      </c>
      <c r="T523" s="12" t="e">
        <f>MATCH(A523,'[1]Final List'!$A:$A,0)</f>
        <v>#N/A</v>
      </c>
    </row>
    <row r="524" spans="1:20" x14ac:dyDescent="0.25">
      <c r="A524" s="12" t="s">
        <v>5789</v>
      </c>
      <c r="B524" t="s">
        <v>5790</v>
      </c>
      <c r="C524" t="s">
        <v>5791</v>
      </c>
      <c r="D524">
        <v>69.3</v>
      </c>
      <c r="E524">
        <v>68.34</v>
      </c>
      <c r="F524" t="s">
        <v>748</v>
      </c>
      <c r="G524" t="s">
        <v>5792</v>
      </c>
      <c r="H524">
        <v>19.05</v>
      </c>
      <c r="I524">
        <v>0.05</v>
      </c>
      <c r="J524" t="s">
        <v>5793</v>
      </c>
      <c r="K524" s="8">
        <v>12140000</v>
      </c>
      <c r="L524" s="8">
        <v>1040000</v>
      </c>
      <c r="M524" s="8">
        <v>96400000</v>
      </c>
      <c r="N524" s="8">
        <v>12360000000</v>
      </c>
      <c r="O524" s="6">
        <f t="shared" si="32"/>
        <v>-0.56697792207962538</v>
      </c>
      <c r="P524" s="6">
        <f t="shared" si="33"/>
        <v>0</v>
      </c>
      <c r="Q524" s="6">
        <f t="shared" si="34"/>
        <v>2.4398212141741149E-2</v>
      </c>
      <c r="R524" s="12">
        <f t="shared" si="35"/>
        <v>-0.10607612077340274</v>
      </c>
      <c r="T524" s="12">
        <f>MATCH(A524,'[1]Final List'!$A:$A,0)</f>
        <v>399</v>
      </c>
    </row>
    <row r="525" spans="1:20" x14ac:dyDescent="0.25">
      <c r="A525" s="5" t="s">
        <v>5547</v>
      </c>
      <c r="B525" t="s">
        <v>5548</v>
      </c>
      <c r="C525" t="s">
        <v>5549</v>
      </c>
      <c r="D525">
        <v>38.82</v>
      </c>
      <c r="E525">
        <v>39.229999999999997</v>
      </c>
      <c r="F525" t="s">
        <v>1856</v>
      </c>
      <c r="G525" t="s">
        <v>5550</v>
      </c>
      <c r="H525">
        <v>37.049999999999997</v>
      </c>
      <c r="I525">
        <v>7.0000000000000007E-2</v>
      </c>
      <c r="J525" t="s">
        <v>4750</v>
      </c>
      <c r="K525" s="8">
        <v>17230000</v>
      </c>
      <c r="L525" s="8">
        <v>1480000</v>
      </c>
      <c r="M525" s="8">
        <v>83230000</v>
      </c>
      <c r="N525" s="8">
        <v>2650000000</v>
      </c>
      <c r="O525" s="6">
        <f t="shared" si="32"/>
        <v>1.1716255868527858</v>
      </c>
      <c r="P525" s="6">
        <f t="shared" si="33"/>
        <v>-0.59995659798053069</v>
      </c>
      <c r="Q525" s="6">
        <f t="shared" si="34"/>
        <v>-0.14127076680672498</v>
      </c>
      <c r="R525" s="12">
        <f t="shared" si="35"/>
        <v>-0.10803441166172567</v>
      </c>
      <c r="T525" s="12">
        <f>MATCH(A525,'[1]Final List'!$A:$A,0)</f>
        <v>683</v>
      </c>
    </row>
    <row r="526" spans="1:20" x14ac:dyDescent="0.25">
      <c r="A526" t="s">
        <v>6575</v>
      </c>
      <c r="B526" t="s">
        <v>6576</v>
      </c>
      <c r="C526" t="s">
        <v>6577</v>
      </c>
      <c r="D526">
        <v>102.31</v>
      </c>
      <c r="E526">
        <v>76.61</v>
      </c>
      <c r="F526" t="s">
        <v>577</v>
      </c>
      <c r="G526" t="s">
        <v>6578</v>
      </c>
      <c r="H526">
        <v>27.51</v>
      </c>
      <c r="I526">
        <v>0.06</v>
      </c>
      <c r="J526" t="s">
        <v>6579</v>
      </c>
      <c r="K526" s="8">
        <v>22710000</v>
      </c>
      <c r="L526" s="8">
        <v>1120000</v>
      </c>
      <c r="M526" s="8">
        <v>175610000</v>
      </c>
      <c r="N526" s="8">
        <v>8950000000</v>
      </c>
      <c r="O526" s="6">
        <f t="shared" si="32"/>
        <v>0.25016572711860807</v>
      </c>
      <c r="P526" s="6">
        <f t="shared" si="33"/>
        <v>-0.29997829899026518</v>
      </c>
      <c r="Q526" s="6">
        <f t="shared" si="34"/>
        <v>-3.3782139888564669E-2</v>
      </c>
      <c r="R526" s="12">
        <f t="shared" si="35"/>
        <v>-0.11009064603798038</v>
      </c>
      <c r="T526" s="12">
        <f>MATCH(A526,'[1]Final List'!$A:$A,0)</f>
        <v>599</v>
      </c>
    </row>
    <row r="527" spans="1:20" x14ac:dyDescent="0.25">
      <c r="A527" t="s">
        <v>4742</v>
      </c>
      <c r="B527" t="s">
        <v>4743</v>
      </c>
      <c r="C527" t="s">
        <v>4744</v>
      </c>
      <c r="D527">
        <v>63.68</v>
      </c>
      <c r="E527">
        <v>50.36</v>
      </c>
      <c r="F527" t="s">
        <v>335</v>
      </c>
      <c r="G527" t="s">
        <v>4745</v>
      </c>
      <c r="H527">
        <v>26.97</v>
      </c>
      <c r="I527">
        <v>0.06</v>
      </c>
      <c r="J527" t="s">
        <v>4746</v>
      </c>
      <c r="K527" s="8">
        <v>16800000</v>
      </c>
      <c r="L527" s="8">
        <v>1460000</v>
      </c>
      <c r="M527" s="8">
        <v>50460000</v>
      </c>
      <c r="N527" s="8">
        <v>10700000000</v>
      </c>
      <c r="O527" s="6">
        <f t="shared" si="32"/>
        <v>0.1980076218506355</v>
      </c>
      <c r="P527" s="6">
        <f t="shared" si="33"/>
        <v>-0.29997829899026518</v>
      </c>
      <c r="Q527" s="6">
        <f t="shared" si="34"/>
        <v>-3.9241879668534714E-3</v>
      </c>
      <c r="R527" s="12">
        <f t="shared" si="35"/>
        <v>-0.11156488151506154</v>
      </c>
      <c r="T527" s="12">
        <f>MATCH(A527,'[1]Final List'!$A:$A,0)</f>
        <v>526</v>
      </c>
    </row>
    <row r="528" spans="1:20" x14ac:dyDescent="0.25">
      <c r="A528" s="5" t="s">
        <v>6622</v>
      </c>
      <c r="B528" t="s">
        <v>6623</v>
      </c>
      <c r="C528" t="s">
        <v>6624</v>
      </c>
      <c r="D528">
        <v>48.7</v>
      </c>
      <c r="E528">
        <v>47.66</v>
      </c>
      <c r="F528" t="s">
        <v>1311</v>
      </c>
      <c r="G528" t="s">
        <v>6625</v>
      </c>
      <c r="H528">
        <v>51.26</v>
      </c>
      <c r="I528">
        <v>0.09</v>
      </c>
      <c r="J528" t="s">
        <v>3170</v>
      </c>
      <c r="K528" s="8">
        <v>29450000</v>
      </c>
      <c r="L528" s="8">
        <v>2410000</v>
      </c>
      <c r="M528" s="8">
        <v>184600000</v>
      </c>
      <c r="N528" s="8">
        <v>5890000000</v>
      </c>
      <c r="O528" s="6">
        <f t="shared" si="32"/>
        <v>2.5441564680710953</v>
      </c>
      <c r="P528" s="6">
        <f t="shared" si="33"/>
        <v>-1.1999131959610612</v>
      </c>
      <c r="Q528" s="6">
        <f t="shared" si="34"/>
        <v>-8.599090153452825E-2</v>
      </c>
      <c r="R528" s="12">
        <f t="shared" si="35"/>
        <v>-0.11692257482666997</v>
      </c>
      <c r="T528" s="12">
        <f>MATCH(A528,'[1]Final List'!$A:$A,0)</f>
        <v>557</v>
      </c>
    </row>
    <row r="529" spans="1:20" x14ac:dyDescent="0.25">
      <c r="A529" t="s">
        <v>5968</v>
      </c>
      <c r="B529" t="s">
        <v>5969</v>
      </c>
      <c r="C529" t="s">
        <v>5970</v>
      </c>
      <c r="D529">
        <v>119.54</v>
      </c>
      <c r="E529">
        <v>104.39</v>
      </c>
      <c r="F529" t="s">
        <v>1198</v>
      </c>
      <c r="G529" t="s">
        <v>5971</v>
      </c>
      <c r="H529">
        <v>24.64</v>
      </c>
      <c r="I529">
        <v>0.06</v>
      </c>
      <c r="J529" t="s">
        <v>5972</v>
      </c>
      <c r="K529" s="8">
        <v>39380000</v>
      </c>
      <c r="L529" s="8">
        <v>1590000</v>
      </c>
      <c r="M529" s="8">
        <v>110030000</v>
      </c>
      <c r="N529" s="8">
        <v>18290000000</v>
      </c>
      <c r="O529" s="6">
        <f t="shared" si="32"/>
        <v>-2.7044943472282069E-2</v>
      </c>
      <c r="P529" s="6">
        <f t="shared" si="33"/>
        <v>-0.29997829899026518</v>
      </c>
      <c r="Q529" s="6">
        <f t="shared" si="34"/>
        <v>0.12557401493931108</v>
      </c>
      <c r="R529" s="12">
        <f t="shared" si="35"/>
        <v>-0.11772593370779569</v>
      </c>
      <c r="T529" s="12">
        <f>MATCH(A529,'[1]Final List'!$A:$A,0)</f>
        <v>308</v>
      </c>
    </row>
    <row r="530" spans="1:20" x14ac:dyDescent="0.25">
      <c r="A530" t="s">
        <v>3881</v>
      </c>
      <c r="B530" t="s">
        <v>3882</v>
      </c>
      <c r="C530" t="s">
        <v>2841</v>
      </c>
      <c r="D530">
        <v>27.51</v>
      </c>
      <c r="E530">
        <v>26.06</v>
      </c>
      <c r="F530" t="s">
        <v>294</v>
      </c>
      <c r="G530" t="s">
        <v>3883</v>
      </c>
      <c r="H530">
        <v>28.81</v>
      </c>
      <c r="I530">
        <v>0.06</v>
      </c>
      <c r="J530" t="s">
        <v>1691</v>
      </c>
      <c r="K530" s="8">
        <v>6290000</v>
      </c>
      <c r="L530" s="8">
        <v>1310000</v>
      </c>
      <c r="M530" s="8">
        <v>31720000</v>
      </c>
      <c r="N530" s="8">
        <v>2520000000</v>
      </c>
      <c r="O530" s="6">
        <f t="shared" si="32"/>
        <v>0.37573153609705978</v>
      </c>
      <c r="P530" s="6">
        <f t="shared" si="33"/>
        <v>-0.29997829899026518</v>
      </c>
      <c r="Q530" s="6">
        <f t="shared" si="34"/>
        <v>-0.14348878609233781</v>
      </c>
      <c r="R530" s="12">
        <f t="shared" si="35"/>
        <v>-0.11788947810342199</v>
      </c>
      <c r="T530" s="12" t="e">
        <f>MATCH(A530,'[1]Final List'!$A:$A,0)</f>
        <v>#N/A</v>
      </c>
    </row>
    <row r="531" spans="1:20" x14ac:dyDescent="0.25">
      <c r="A531" t="s">
        <v>4930</v>
      </c>
      <c r="B531" t="s">
        <v>4931</v>
      </c>
      <c r="C531" t="s">
        <v>2431</v>
      </c>
      <c r="D531">
        <v>56.11</v>
      </c>
      <c r="E531">
        <v>63.25</v>
      </c>
      <c r="F531" t="s">
        <v>216</v>
      </c>
      <c r="G531" t="s">
        <v>4932</v>
      </c>
      <c r="H531">
        <v>19.09</v>
      </c>
      <c r="I531">
        <v>0.05</v>
      </c>
      <c r="J531" t="s">
        <v>4933</v>
      </c>
      <c r="K531" s="8">
        <v>12730000</v>
      </c>
      <c r="L531" s="8">
        <v>1030000</v>
      </c>
      <c r="M531" s="8">
        <v>56090000</v>
      </c>
      <c r="N531" s="8">
        <v>9530000000</v>
      </c>
      <c r="O531" s="6">
        <f t="shared" si="32"/>
        <v>-0.56311435872644233</v>
      </c>
      <c r="P531" s="6">
        <f t="shared" si="33"/>
        <v>0</v>
      </c>
      <c r="Q531" s="6">
        <f t="shared" si="34"/>
        <v>-2.388636153736896E-2</v>
      </c>
      <c r="R531" s="12">
        <f t="shared" si="35"/>
        <v>-0.11978878020649916</v>
      </c>
      <c r="T531" s="12">
        <f>MATCH(A531,'[1]Final List'!$A:$A,0)</f>
        <v>431</v>
      </c>
    </row>
    <row r="532" spans="1:20" x14ac:dyDescent="0.25">
      <c r="A532" t="s">
        <v>3181</v>
      </c>
      <c r="B532" t="s">
        <v>3182</v>
      </c>
      <c r="C532" t="s">
        <v>2724</v>
      </c>
      <c r="D532">
        <v>52.3</v>
      </c>
      <c r="E532">
        <v>38.75</v>
      </c>
      <c r="F532" t="s">
        <v>3183</v>
      </c>
      <c r="G532" t="s">
        <v>3180</v>
      </c>
      <c r="H532">
        <v>27.89</v>
      </c>
      <c r="I532">
        <v>0.06</v>
      </c>
      <c r="J532" t="s">
        <v>3184</v>
      </c>
      <c r="K532" s="8">
        <v>5510000</v>
      </c>
      <c r="L532" s="8">
        <v>694430</v>
      </c>
      <c r="M532" s="8">
        <v>20910000</v>
      </c>
      <c r="N532" s="8">
        <v>5060000000</v>
      </c>
      <c r="O532" s="6">
        <f t="shared" si="32"/>
        <v>0.28686957897384779</v>
      </c>
      <c r="P532" s="6">
        <f t="shared" si="33"/>
        <v>-0.29997829899026518</v>
      </c>
      <c r="Q532" s="6">
        <f t="shared" si="34"/>
        <v>-0.10015210158882557</v>
      </c>
      <c r="R532" s="12">
        <f t="shared" si="35"/>
        <v>-0.12266086417701071</v>
      </c>
      <c r="T532" s="12" t="e">
        <f>MATCH(A532,'[1]Final List'!$A:$A,0)</f>
        <v>#N/A</v>
      </c>
    </row>
    <row r="533" spans="1:20" x14ac:dyDescent="0.25">
      <c r="A533" t="s">
        <v>5754</v>
      </c>
      <c r="B533" t="s">
        <v>5755</v>
      </c>
      <c r="C533" t="s">
        <v>5756</v>
      </c>
      <c r="D533">
        <v>78.11</v>
      </c>
      <c r="E533">
        <v>69.260000000000005</v>
      </c>
      <c r="F533" t="s">
        <v>5757</v>
      </c>
      <c r="G533" t="s">
        <v>5758</v>
      </c>
      <c r="H533">
        <v>18.79</v>
      </c>
      <c r="I533">
        <v>0.05</v>
      </c>
      <c r="J533" t="s">
        <v>5759</v>
      </c>
      <c r="K533" s="8">
        <v>14250000</v>
      </c>
      <c r="L533" s="8">
        <v>872320</v>
      </c>
      <c r="M533" s="8">
        <v>93970000</v>
      </c>
      <c r="N533" s="8">
        <v>9230000000</v>
      </c>
      <c r="O533" s="6">
        <f t="shared" si="32"/>
        <v>-0.59209108387531595</v>
      </c>
      <c r="P533" s="6">
        <f t="shared" si="33"/>
        <v>0</v>
      </c>
      <c r="Q533" s="6">
        <f t="shared" si="34"/>
        <v>-2.9004867581090877E-2</v>
      </c>
      <c r="R533" s="12">
        <f t="shared" si="35"/>
        <v>-0.12711967704939048</v>
      </c>
      <c r="T533" s="12" t="e">
        <f>MATCH(A533,'[1]Final List'!$A:$A,0)</f>
        <v>#N/A</v>
      </c>
    </row>
    <row r="534" spans="1:20" x14ac:dyDescent="0.25">
      <c r="A534" s="5" t="s">
        <v>7138</v>
      </c>
      <c r="B534" t="s">
        <v>7139</v>
      </c>
      <c r="C534" t="s">
        <v>7140</v>
      </c>
      <c r="D534">
        <v>197.35</v>
      </c>
      <c r="E534">
        <v>159.71</v>
      </c>
      <c r="F534" t="s">
        <v>1198</v>
      </c>
      <c r="G534" t="s">
        <v>7141</v>
      </c>
      <c r="H534">
        <v>27.75</v>
      </c>
      <c r="I534">
        <v>7.0000000000000007E-2</v>
      </c>
      <c r="J534" t="s">
        <v>7142</v>
      </c>
      <c r="K534" s="8">
        <v>72260000</v>
      </c>
      <c r="L534" s="8">
        <v>1590000</v>
      </c>
      <c r="M534" s="8">
        <v>291370000</v>
      </c>
      <c r="N534" s="8">
        <v>33650000000</v>
      </c>
      <c r="O534" s="6">
        <f t="shared" si="32"/>
        <v>0.27334710723770678</v>
      </c>
      <c r="P534" s="6">
        <f t="shared" si="33"/>
        <v>-0.59995659798053069</v>
      </c>
      <c r="Q534" s="6">
        <f t="shared" si="34"/>
        <v>0.38764152437787336</v>
      </c>
      <c r="R534" s="12">
        <f t="shared" si="35"/>
        <v>-0.12901642022936199</v>
      </c>
      <c r="T534" s="12">
        <f>MATCH(A534,'[1]Final List'!$A:$A,0)</f>
        <v>201</v>
      </c>
    </row>
    <row r="535" spans="1:20" x14ac:dyDescent="0.25">
      <c r="A535" t="s">
        <v>5360</v>
      </c>
      <c r="B535" t="s">
        <v>5361</v>
      </c>
      <c r="C535" t="s">
        <v>2629</v>
      </c>
      <c r="D535">
        <v>65.3</v>
      </c>
      <c r="E535">
        <v>73.36</v>
      </c>
      <c r="F535" t="s">
        <v>243</v>
      </c>
      <c r="G535" t="s">
        <v>5362</v>
      </c>
      <c r="H535">
        <v>17.670000000000002</v>
      </c>
      <c r="I535">
        <v>0.05</v>
      </c>
      <c r="J535" t="s">
        <v>4989</v>
      </c>
      <c r="K535" s="8">
        <v>14260000</v>
      </c>
      <c r="L535" s="8">
        <v>1110000</v>
      </c>
      <c r="M535" s="8">
        <v>72770000</v>
      </c>
      <c r="N535" s="8">
        <v>12420000000</v>
      </c>
      <c r="O535" s="6">
        <f t="shared" si="32"/>
        <v>-0.70027085776444353</v>
      </c>
      <c r="P535" s="6">
        <f t="shared" si="33"/>
        <v>0</v>
      </c>
      <c r="Q535" s="6">
        <f t="shared" si="34"/>
        <v>2.5421913350485534E-2</v>
      </c>
      <c r="R535" s="12">
        <f t="shared" si="35"/>
        <v>-0.13242759754774305</v>
      </c>
      <c r="T535" s="12">
        <f>MATCH(A535,'[1]Final List'!$A:$A,0)</f>
        <v>354</v>
      </c>
    </row>
    <row r="536" spans="1:20" x14ac:dyDescent="0.25">
      <c r="A536" t="s">
        <v>3864</v>
      </c>
      <c r="B536" t="s">
        <v>3865</v>
      </c>
      <c r="C536" t="s">
        <v>3866</v>
      </c>
      <c r="D536">
        <v>37.97</v>
      </c>
      <c r="E536">
        <v>42.1</v>
      </c>
      <c r="F536" t="s">
        <v>3867</v>
      </c>
      <c r="G536" t="s">
        <v>3868</v>
      </c>
      <c r="H536">
        <v>19.559999999999999</v>
      </c>
      <c r="I536">
        <v>0.05</v>
      </c>
      <c r="J536" t="s">
        <v>3869</v>
      </c>
      <c r="K536" s="8">
        <v>6760000</v>
      </c>
      <c r="L536" s="8">
        <v>861770</v>
      </c>
      <c r="M536" s="8">
        <v>31590000</v>
      </c>
      <c r="N536" s="8">
        <v>5190000000</v>
      </c>
      <c r="O536" s="6">
        <f t="shared" si="32"/>
        <v>-0.5177174893265406</v>
      </c>
      <c r="P536" s="6">
        <f t="shared" si="33"/>
        <v>0</v>
      </c>
      <c r="Q536" s="6">
        <f t="shared" si="34"/>
        <v>-9.7934082303212724E-2</v>
      </c>
      <c r="R536" s="12">
        <f t="shared" si="35"/>
        <v>-0.13292372255627194</v>
      </c>
      <c r="T536" s="12" t="e">
        <f>MATCH(A536,'[1]Final List'!$A:$A,0)</f>
        <v>#N/A</v>
      </c>
    </row>
    <row r="537" spans="1:20" x14ac:dyDescent="0.25">
      <c r="A537" t="s">
        <v>5667</v>
      </c>
      <c r="B537" t="s">
        <v>5668</v>
      </c>
      <c r="C537" t="s">
        <v>2321</v>
      </c>
      <c r="D537">
        <v>47.39</v>
      </c>
      <c r="E537">
        <v>47.12</v>
      </c>
      <c r="F537" t="s">
        <v>4001</v>
      </c>
      <c r="G537" t="s">
        <v>5669</v>
      </c>
      <c r="H537">
        <v>27.02</v>
      </c>
      <c r="I537">
        <v>0.06</v>
      </c>
      <c r="J537" t="s">
        <v>5670</v>
      </c>
      <c r="K537" s="8">
        <v>11640000</v>
      </c>
      <c r="L537" s="8">
        <v>1100000</v>
      </c>
      <c r="M537" s="8">
        <v>89450000</v>
      </c>
      <c r="N537" s="8">
        <v>6090000000</v>
      </c>
      <c r="O537" s="6">
        <f t="shared" si="32"/>
        <v>0.20283707604211448</v>
      </c>
      <c r="P537" s="6">
        <f t="shared" si="33"/>
        <v>-0.29997829899026518</v>
      </c>
      <c r="Q537" s="6">
        <f t="shared" si="34"/>
        <v>-8.2578564172046967E-2</v>
      </c>
      <c r="R537" s="12">
        <f t="shared" si="35"/>
        <v>-0.13419530353832379</v>
      </c>
      <c r="T537" s="12">
        <f>MATCH(A537,'[1]Final List'!$A:$A,0)</f>
        <v>606</v>
      </c>
    </row>
    <row r="538" spans="1:20" x14ac:dyDescent="0.25">
      <c r="A538" s="5" t="s">
        <v>4145</v>
      </c>
      <c r="B538" t="s">
        <v>4146</v>
      </c>
      <c r="C538" t="s">
        <v>4147</v>
      </c>
      <c r="D538">
        <v>48.71</v>
      </c>
      <c r="E538">
        <v>35.47</v>
      </c>
      <c r="F538" t="s">
        <v>222</v>
      </c>
      <c r="G538" t="s">
        <v>4148</v>
      </c>
      <c r="H538">
        <v>35.020000000000003</v>
      </c>
      <c r="I538">
        <v>7.0000000000000007E-2</v>
      </c>
      <c r="J538" t="s">
        <v>4149</v>
      </c>
      <c r="K538" s="8">
        <v>9230000</v>
      </c>
      <c r="L538" s="8">
        <v>1060000</v>
      </c>
      <c r="M538" s="8">
        <v>36260000</v>
      </c>
      <c r="N538" s="8">
        <v>5080000000</v>
      </c>
      <c r="O538" s="6">
        <f t="shared" si="32"/>
        <v>0.97554974667874217</v>
      </c>
      <c r="P538" s="6">
        <f t="shared" si="33"/>
        <v>-0.59995659798053069</v>
      </c>
      <c r="Q538" s="6">
        <f t="shared" si="34"/>
        <v>-9.9810867852577437E-2</v>
      </c>
      <c r="R538" s="12">
        <f t="shared" si="35"/>
        <v>-0.13481161001029013</v>
      </c>
      <c r="T538" s="12" t="e">
        <f>MATCH(A538,'[1]Final List'!$A:$A,0)</f>
        <v>#N/A</v>
      </c>
    </row>
    <row r="539" spans="1:20" x14ac:dyDescent="0.25">
      <c r="A539" s="5" t="s">
        <v>6560</v>
      </c>
      <c r="B539" t="s">
        <v>6561</v>
      </c>
      <c r="C539" t="s">
        <v>6562</v>
      </c>
      <c r="D539">
        <v>85.45</v>
      </c>
      <c r="E539">
        <v>53.81</v>
      </c>
      <c r="F539" t="s">
        <v>765</v>
      </c>
      <c r="G539" t="s">
        <v>6563</v>
      </c>
      <c r="H539">
        <v>63.79</v>
      </c>
      <c r="I539">
        <v>0.1</v>
      </c>
      <c r="J539" t="s">
        <v>6564</v>
      </c>
      <c r="K539" s="8">
        <v>41790000</v>
      </c>
      <c r="L539" s="8">
        <v>2900000</v>
      </c>
      <c r="M539" s="8">
        <v>173750000</v>
      </c>
      <c r="N539" s="8">
        <v>13750000000</v>
      </c>
      <c r="O539" s="6">
        <f t="shared" si="32"/>
        <v>3</v>
      </c>
      <c r="P539" s="6">
        <f t="shared" si="33"/>
        <v>-1.4998914949513267</v>
      </c>
      <c r="Q539" s="6">
        <f t="shared" si="34"/>
        <v>4.8113956810986042E-2</v>
      </c>
      <c r="R539" s="12">
        <f t="shared" si="35"/>
        <v>-0.13551156043236745</v>
      </c>
      <c r="T539" s="12" t="e">
        <f>MATCH(A539,'[1]Final List'!$A:$A,0)</f>
        <v>#N/A</v>
      </c>
    </row>
    <row r="540" spans="1:20" x14ac:dyDescent="0.25">
      <c r="A540" t="s">
        <v>6453</v>
      </c>
      <c r="B540" t="s">
        <v>6454</v>
      </c>
      <c r="C540" t="s">
        <v>6455</v>
      </c>
      <c r="D540">
        <v>108.62</v>
      </c>
      <c r="E540">
        <v>98.95</v>
      </c>
      <c r="F540" t="s">
        <v>1647</v>
      </c>
      <c r="G540" t="s">
        <v>6456</v>
      </c>
      <c r="H540">
        <v>21.3</v>
      </c>
      <c r="I540">
        <v>0.06</v>
      </c>
      <c r="J540" t="s">
        <v>6457</v>
      </c>
      <c r="K540" s="8">
        <v>30300000</v>
      </c>
      <c r="L540" s="8">
        <v>1630000</v>
      </c>
      <c r="M540" s="8">
        <v>157150000</v>
      </c>
      <c r="N540" s="8">
        <v>26570000000</v>
      </c>
      <c r="O540" s="6">
        <f t="shared" si="32"/>
        <v>-0.34965248346307398</v>
      </c>
      <c r="P540" s="6">
        <f t="shared" si="33"/>
        <v>-0.29997829899026518</v>
      </c>
      <c r="Q540" s="6">
        <f t="shared" si="34"/>
        <v>0.2668447817460361</v>
      </c>
      <c r="R540" s="12">
        <f t="shared" si="35"/>
        <v>-0.13986621166393659</v>
      </c>
      <c r="T540" s="12">
        <f>MATCH(A540,'[1]Final List'!$A:$A,0)</f>
        <v>245</v>
      </c>
    </row>
    <row r="541" spans="1:20" x14ac:dyDescent="0.25">
      <c r="A541" t="s">
        <v>4520</v>
      </c>
      <c r="B541" t="s">
        <v>4521</v>
      </c>
      <c r="C541" t="s">
        <v>4522</v>
      </c>
      <c r="D541">
        <v>60.46</v>
      </c>
      <c r="E541">
        <v>60.2</v>
      </c>
      <c r="F541" t="s">
        <v>271</v>
      </c>
      <c r="G541" t="s">
        <v>4523</v>
      </c>
      <c r="H541">
        <v>26</v>
      </c>
      <c r="I541">
        <v>0.06</v>
      </c>
      <c r="J541" t="s">
        <v>4524</v>
      </c>
      <c r="K541" s="8">
        <v>11610000</v>
      </c>
      <c r="L541" s="8">
        <v>1070000</v>
      </c>
      <c r="M541" s="8">
        <v>45030000</v>
      </c>
      <c r="N541" s="8">
        <v>8570000000</v>
      </c>
      <c r="O541" s="6">
        <f t="shared" si="32"/>
        <v>0.10431621053594453</v>
      </c>
      <c r="P541" s="6">
        <f t="shared" si="33"/>
        <v>-0.29997829899026518</v>
      </c>
      <c r="Q541" s="6">
        <f t="shared" si="34"/>
        <v>-4.0265580877279099E-2</v>
      </c>
      <c r="R541" s="12">
        <f t="shared" si="35"/>
        <v>-0.14120558165112743</v>
      </c>
      <c r="T541" s="12" t="e">
        <f>MATCH(A541,'[1]Final List'!$A:$A,0)</f>
        <v>#N/A</v>
      </c>
    </row>
    <row r="542" spans="1:20" x14ac:dyDescent="0.25">
      <c r="A542" t="s">
        <v>6727</v>
      </c>
      <c r="B542" t="s">
        <v>6728</v>
      </c>
      <c r="C542" t="s">
        <v>4092</v>
      </c>
      <c r="D542">
        <v>171.96</v>
      </c>
      <c r="E542">
        <v>179.98</v>
      </c>
      <c r="F542" t="s">
        <v>6729</v>
      </c>
      <c r="G542" t="s">
        <v>6730</v>
      </c>
      <c r="H542">
        <v>22.09</v>
      </c>
      <c r="I542">
        <v>0.06</v>
      </c>
      <c r="J542" t="s">
        <v>6731</v>
      </c>
      <c r="K542" s="8">
        <v>35500000</v>
      </c>
      <c r="L542" s="8">
        <v>978140</v>
      </c>
      <c r="M542" s="8">
        <v>196890000</v>
      </c>
      <c r="N542" s="8">
        <v>22880000000</v>
      </c>
      <c r="O542" s="6">
        <f t="shared" si="32"/>
        <v>-0.27334710723770711</v>
      </c>
      <c r="P542" s="6">
        <f t="shared" si="33"/>
        <v>-0.29997829899026518</v>
      </c>
      <c r="Q542" s="6">
        <f t="shared" si="34"/>
        <v>0.20388715740825647</v>
      </c>
      <c r="R542" s="12">
        <f t="shared" si="35"/>
        <v>-0.14349242372019708</v>
      </c>
      <c r="T542" s="12">
        <f>MATCH(A542,'[1]Final List'!$A:$A,0)</f>
        <v>228</v>
      </c>
    </row>
    <row r="543" spans="1:20" x14ac:dyDescent="0.25">
      <c r="A543" t="s">
        <v>4048</v>
      </c>
      <c r="B543" t="s">
        <v>4049</v>
      </c>
      <c r="C543" t="s">
        <v>4050</v>
      </c>
      <c r="D543">
        <v>65.66</v>
      </c>
      <c r="E543">
        <v>52.71</v>
      </c>
      <c r="F543" t="s">
        <v>243</v>
      </c>
      <c r="G543" t="s">
        <v>4051</v>
      </c>
      <c r="H543">
        <v>17.79</v>
      </c>
      <c r="I543">
        <v>0.05</v>
      </c>
      <c r="J543" t="s">
        <v>4052</v>
      </c>
      <c r="K543" s="8">
        <v>11080000</v>
      </c>
      <c r="L543" s="8">
        <v>1110000</v>
      </c>
      <c r="M543" s="8">
        <v>34840000</v>
      </c>
      <c r="N543" s="8">
        <v>9600000000</v>
      </c>
      <c r="O543" s="6">
        <f t="shared" si="32"/>
        <v>-0.68868016770489437</v>
      </c>
      <c r="P543" s="6">
        <f t="shared" si="33"/>
        <v>0</v>
      </c>
      <c r="Q543" s="6">
        <f t="shared" si="34"/>
        <v>-2.2692043460500511E-2</v>
      </c>
      <c r="R543" s="12">
        <f t="shared" si="35"/>
        <v>-0.14454364657912902</v>
      </c>
      <c r="T543" s="12" t="e">
        <f>MATCH(A543,'[1]Final List'!$A:$A,0)</f>
        <v>#N/A</v>
      </c>
    </row>
    <row r="544" spans="1:20" x14ac:dyDescent="0.25">
      <c r="A544" t="s">
        <v>4410</v>
      </c>
      <c r="B544" t="s">
        <v>4411</v>
      </c>
      <c r="C544" t="s">
        <v>3667</v>
      </c>
      <c r="D544">
        <v>54.26</v>
      </c>
      <c r="E544">
        <v>53.98</v>
      </c>
      <c r="F544" t="s">
        <v>4412</v>
      </c>
      <c r="G544" t="s">
        <v>4413</v>
      </c>
      <c r="H544">
        <v>18.66</v>
      </c>
      <c r="I544">
        <v>0.05</v>
      </c>
      <c r="J544" t="s">
        <v>4414</v>
      </c>
      <c r="K544" s="8">
        <v>7290000</v>
      </c>
      <c r="L544" s="8">
        <v>659900</v>
      </c>
      <c r="M544" s="8">
        <v>42110000</v>
      </c>
      <c r="N544" s="8">
        <v>6040000000</v>
      </c>
      <c r="O544" s="6">
        <f t="shared" si="32"/>
        <v>-0.60464766477316112</v>
      </c>
      <c r="P544" s="6">
        <f t="shared" si="33"/>
        <v>0</v>
      </c>
      <c r="Q544" s="6">
        <f t="shared" si="34"/>
        <v>-8.3431648512667295E-2</v>
      </c>
      <c r="R544" s="12">
        <f t="shared" si="35"/>
        <v>-0.14595902750843243</v>
      </c>
      <c r="T544" s="12" t="e">
        <f>MATCH(A544,'[1]Final List'!$A:$A,0)</f>
        <v>#N/A</v>
      </c>
    </row>
    <row r="545" spans="1:20" x14ac:dyDescent="0.25">
      <c r="A545" t="s">
        <v>3925</v>
      </c>
      <c r="B545" t="s">
        <v>3926</v>
      </c>
      <c r="C545" t="s">
        <v>3927</v>
      </c>
      <c r="D545">
        <v>51.1</v>
      </c>
      <c r="E545">
        <v>46.22</v>
      </c>
      <c r="F545" t="s">
        <v>251</v>
      </c>
      <c r="G545" t="s">
        <v>3928</v>
      </c>
      <c r="H545">
        <v>27.2</v>
      </c>
      <c r="I545">
        <v>0.06</v>
      </c>
      <c r="J545" t="s">
        <v>1910</v>
      </c>
      <c r="K545" s="8">
        <v>12710000</v>
      </c>
      <c r="L545" s="8">
        <v>1200000</v>
      </c>
      <c r="M545" s="8">
        <v>32570000</v>
      </c>
      <c r="N545" s="8">
        <v>2340000000</v>
      </c>
      <c r="O545" s="6">
        <f t="shared" si="32"/>
        <v>0.22022311113143855</v>
      </c>
      <c r="P545" s="6">
        <f t="shared" si="33"/>
        <v>-0.29997829899026518</v>
      </c>
      <c r="Q545" s="6">
        <f t="shared" si="34"/>
        <v>-0.14655988971857098</v>
      </c>
      <c r="R545" s="12">
        <f t="shared" si="35"/>
        <v>-0.14991249418441616</v>
      </c>
      <c r="T545" s="12">
        <f>MATCH(A545,'[1]Final List'!$A:$A,0)</f>
        <v>692</v>
      </c>
    </row>
    <row r="546" spans="1:20" x14ac:dyDescent="0.25">
      <c r="A546" s="5" t="s">
        <v>6401</v>
      </c>
      <c r="B546" t="s">
        <v>6402</v>
      </c>
      <c r="C546" t="s">
        <v>6403</v>
      </c>
      <c r="D546">
        <v>105.52</v>
      </c>
      <c r="E546">
        <v>102.79</v>
      </c>
      <c r="F546" t="s">
        <v>1000</v>
      </c>
      <c r="G546" t="s">
        <v>6404</v>
      </c>
      <c r="H546">
        <v>48.89</v>
      </c>
      <c r="I546">
        <v>0.09</v>
      </c>
      <c r="J546" t="s">
        <v>6405</v>
      </c>
      <c r="K546" s="8">
        <v>48950000</v>
      </c>
      <c r="L546" s="8">
        <v>1520000</v>
      </c>
      <c r="M546" s="8">
        <v>150830000</v>
      </c>
      <c r="N546" s="8">
        <v>7810000000</v>
      </c>
      <c r="O546" s="6">
        <f t="shared" si="32"/>
        <v>2.3152403393949945</v>
      </c>
      <c r="P546" s="6">
        <f t="shared" si="33"/>
        <v>-1.1999131959610612</v>
      </c>
      <c r="Q546" s="6">
        <f t="shared" si="34"/>
        <v>-5.3232462854707965E-2</v>
      </c>
      <c r="R546" s="12">
        <f t="shared" si="35"/>
        <v>-0.15287826895794404</v>
      </c>
      <c r="T546" s="12">
        <f>MATCH(A546,'[1]Final List'!$A:$A,0)</f>
        <v>593</v>
      </c>
    </row>
    <row r="547" spans="1:20" x14ac:dyDescent="0.25">
      <c r="A547" t="s">
        <v>5515</v>
      </c>
      <c r="B547" t="s">
        <v>5516</v>
      </c>
      <c r="C547" t="s">
        <v>5517</v>
      </c>
      <c r="D547">
        <v>127.09</v>
      </c>
      <c r="E547">
        <v>110.96</v>
      </c>
      <c r="F547" t="s">
        <v>5518</v>
      </c>
      <c r="G547" t="s">
        <v>5519</v>
      </c>
      <c r="H547">
        <v>24.54</v>
      </c>
      <c r="I547">
        <v>0.06</v>
      </c>
      <c r="J547" t="s">
        <v>5520</v>
      </c>
      <c r="K547" s="8">
        <v>17480000</v>
      </c>
      <c r="L547" s="8">
        <v>728530</v>
      </c>
      <c r="M547" s="8">
        <v>81590000</v>
      </c>
      <c r="N547" s="8">
        <v>11600000000</v>
      </c>
      <c r="O547" s="6">
        <f t="shared" si="32"/>
        <v>-3.6703851855240048E-2</v>
      </c>
      <c r="P547" s="6">
        <f t="shared" si="33"/>
        <v>-0.29997829899026518</v>
      </c>
      <c r="Q547" s="6">
        <f t="shared" si="34"/>
        <v>1.1431330164312288E-2</v>
      </c>
      <c r="R547" s="12">
        <f t="shared" si="35"/>
        <v>-0.15390052081688693</v>
      </c>
      <c r="T547" s="12">
        <f>MATCH(A547,'[1]Final List'!$A:$A,0)</f>
        <v>474</v>
      </c>
    </row>
    <row r="548" spans="1:20" x14ac:dyDescent="0.25">
      <c r="A548" s="5" t="s">
        <v>3654</v>
      </c>
      <c r="B548" t="s">
        <v>3655</v>
      </c>
      <c r="C548" t="s">
        <v>3656</v>
      </c>
      <c r="D548">
        <v>41.4</v>
      </c>
      <c r="E548">
        <v>30.7</v>
      </c>
      <c r="F548" t="s">
        <v>3657</v>
      </c>
      <c r="G548" t="s">
        <v>3658</v>
      </c>
      <c r="H548">
        <v>42.04</v>
      </c>
      <c r="I548">
        <v>0.08</v>
      </c>
      <c r="J548" t="s">
        <v>3659</v>
      </c>
      <c r="K548" s="8">
        <v>17570000</v>
      </c>
      <c r="L548" s="8">
        <v>2020000</v>
      </c>
      <c r="M548" s="8">
        <v>27860000</v>
      </c>
      <c r="N548" s="8">
        <v>3900000000</v>
      </c>
      <c r="O548" s="6">
        <f t="shared" si="32"/>
        <v>1.6536051151623823</v>
      </c>
      <c r="P548" s="6">
        <f t="shared" si="33"/>
        <v>-0.89993489697079587</v>
      </c>
      <c r="Q548" s="6">
        <f t="shared" si="34"/>
        <v>-0.11994365829121699</v>
      </c>
      <c r="R548" s="12">
        <f t="shared" si="35"/>
        <v>-0.15522952294028658</v>
      </c>
      <c r="T548" s="12">
        <f>MATCH(A548,'[1]Final List'!$A:$A,0)</f>
        <v>687</v>
      </c>
    </row>
    <row r="549" spans="1:20" x14ac:dyDescent="0.25">
      <c r="A549" t="s">
        <v>2748</v>
      </c>
      <c r="B549" t="s">
        <v>2749</v>
      </c>
      <c r="C549" t="s">
        <v>1308</v>
      </c>
      <c r="D549">
        <v>28.94</v>
      </c>
      <c r="E549">
        <v>29.22</v>
      </c>
      <c r="F549" t="s">
        <v>2750</v>
      </c>
      <c r="G549" t="s">
        <v>2751</v>
      </c>
      <c r="H549">
        <v>26.46</v>
      </c>
      <c r="I549">
        <v>0.06</v>
      </c>
      <c r="J549" t="s">
        <v>2752</v>
      </c>
      <c r="K549" s="8">
        <v>5490000</v>
      </c>
      <c r="L549" s="8">
        <v>893270</v>
      </c>
      <c r="M549" s="8">
        <v>15520000</v>
      </c>
      <c r="N549" s="8">
        <v>4090000000</v>
      </c>
      <c r="O549" s="6">
        <f t="shared" si="32"/>
        <v>0.14874718909755069</v>
      </c>
      <c r="P549" s="6">
        <f t="shared" si="33"/>
        <v>-0.29997829899026518</v>
      </c>
      <c r="Q549" s="6">
        <f t="shared" si="34"/>
        <v>-0.11670193779685976</v>
      </c>
      <c r="R549" s="12">
        <f t="shared" si="35"/>
        <v>-0.15525029301468038</v>
      </c>
      <c r="T549" s="12" t="e">
        <f>MATCH(A549,'[1]Final List'!$A:$A,0)</f>
        <v>#N/A</v>
      </c>
    </row>
    <row r="550" spans="1:20" x14ac:dyDescent="0.25">
      <c r="A550" s="5" t="s">
        <v>4579</v>
      </c>
      <c r="B550" t="s">
        <v>4580</v>
      </c>
      <c r="C550" t="s">
        <v>4581</v>
      </c>
      <c r="D550">
        <v>46.41</v>
      </c>
      <c r="E550">
        <v>30.74</v>
      </c>
      <c r="F550" t="s">
        <v>431</v>
      </c>
      <c r="G550" t="s">
        <v>4582</v>
      </c>
      <c r="H550">
        <v>39.6</v>
      </c>
      <c r="I550">
        <v>0.08</v>
      </c>
      <c r="J550" t="s">
        <v>4583</v>
      </c>
      <c r="K550" s="8">
        <v>15800000</v>
      </c>
      <c r="L550" s="8">
        <v>1810000</v>
      </c>
      <c r="M550" s="8">
        <v>46050000</v>
      </c>
      <c r="N550" s="8">
        <v>12730000000</v>
      </c>
      <c r="O550" s="6">
        <f t="shared" si="32"/>
        <v>1.4179277506182113</v>
      </c>
      <c r="P550" s="6">
        <f t="shared" si="33"/>
        <v>-0.89993489697079587</v>
      </c>
      <c r="Q550" s="6">
        <f t="shared" si="34"/>
        <v>3.0711036262331518E-2</v>
      </c>
      <c r="R550" s="12">
        <f t="shared" si="35"/>
        <v>-0.1571685874830562</v>
      </c>
      <c r="T550" s="12" t="e">
        <f>MATCH(A550,'[1]Final List'!$A:$A,0)</f>
        <v>#N/A</v>
      </c>
    </row>
    <row r="551" spans="1:20" x14ac:dyDescent="0.25">
      <c r="A551" t="s">
        <v>6706</v>
      </c>
      <c r="B551" t="s">
        <v>6707</v>
      </c>
      <c r="C551" t="s">
        <v>6708</v>
      </c>
      <c r="D551">
        <v>192.89</v>
      </c>
      <c r="E551">
        <v>203.76</v>
      </c>
      <c r="F551" t="s">
        <v>6709</v>
      </c>
      <c r="G551" t="s">
        <v>6710</v>
      </c>
      <c r="H551">
        <v>18.3</v>
      </c>
      <c r="I551">
        <v>0.06</v>
      </c>
      <c r="J551" t="s">
        <v>6711</v>
      </c>
      <c r="K551" s="8">
        <v>40610000</v>
      </c>
      <c r="L551" s="8">
        <v>928350</v>
      </c>
      <c r="M551" s="8">
        <v>193670000</v>
      </c>
      <c r="N551" s="8">
        <v>33580000000</v>
      </c>
      <c r="O551" s="6">
        <f t="shared" si="32"/>
        <v>-0.63941973495180926</v>
      </c>
      <c r="P551" s="6">
        <f t="shared" si="33"/>
        <v>-0.29997829899026518</v>
      </c>
      <c r="Q551" s="6">
        <f t="shared" si="34"/>
        <v>0.38644720630100493</v>
      </c>
      <c r="R551" s="12">
        <f t="shared" si="35"/>
        <v>-0.16193893459519293</v>
      </c>
      <c r="T551" s="12">
        <f>MATCH(A551,'[1]Final List'!$A:$A,0)</f>
        <v>155</v>
      </c>
    </row>
    <row r="552" spans="1:20" x14ac:dyDescent="0.25">
      <c r="A552" t="s">
        <v>5671</v>
      </c>
      <c r="B552" t="s">
        <v>5672</v>
      </c>
      <c r="C552" t="s">
        <v>1544</v>
      </c>
      <c r="D552">
        <v>39.81</v>
      </c>
      <c r="E552">
        <v>37.44</v>
      </c>
      <c r="F552" t="s">
        <v>5673</v>
      </c>
      <c r="G552" t="s">
        <v>5674</v>
      </c>
      <c r="H552">
        <v>26.06</v>
      </c>
      <c r="I552">
        <v>0.06</v>
      </c>
      <c r="J552" t="s">
        <v>5675</v>
      </c>
      <c r="K552" s="8">
        <v>6730000</v>
      </c>
      <c r="L552" s="8">
        <v>973040</v>
      </c>
      <c r="M552" s="8">
        <v>89680000</v>
      </c>
      <c r="N552" s="8">
        <v>4230000000.0000005</v>
      </c>
      <c r="O552" s="6">
        <f t="shared" si="32"/>
        <v>0.11011155556571911</v>
      </c>
      <c r="P552" s="6">
        <f t="shared" si="33"/>
        <v>-0.29997829899026518</v>
      </c>
      <c r="Q552" s="6">
        <f t="shared" si="34"/>
        <v>-0.11431330164312287</v>
      </c>
      <c r="R552" s="12">
        <f t="shared" si="35"/>
        <v>-0.16226082887492563</v>
      </c>
      <c r="T552" s="12" t="e">
        <f>MATCH(A552,'[1]Final List'!$A:$A,0)</f>
        <v>#N/A</v>
      </c>
    </row>
    <row r="553" spans="1:20" x14ac:dyDescent="0.25">
      <c r="A553" t="s">
        <v>4955</v>
      </c>
      <c r="B553" t="s">
        <v>4956</v>
      </c>
      <c r="C553" t="s">
        <v>4957</v>
      </c>
      <c r="D553">
        <v>88.79</v>
      </c>
      <c r="E553">
        <v>91.09</v>
      </c>
      <c r="F553" t="s">
        <v>4958</v>
      </c>
      <c r="G553" t="s">
        <v>4959</v>
      </c>
      <c r="H553">
        <v>23.72</v>
      </c>
      <c r="I553">
        <v>0.06</v>
      </c>
      <c r="J553" t="s">
        <v>4960</v>
      </c>
      <c r="K553" s="8">
        <v>14940000</v>
      </c>
      <c r="L553" s="8">
        <v>871880</v>
      </c>
      <c r="M553" s="8">
        <v>56730000</v>
      </c>
      <c r="N553" s="8">
        <v>13030000000</v>
      </c>
      <c r="O553" s="6">
        <f t="shared" si="32"/>
        <v>-0.11590690059549438</v>
      </c>
      <c r="P553" s="6">
        <f t="shared" si="33"/>
        <v>-0.29997829899026518</v>
      </c>
      <c r="Q553" s="6">
        <f t="shared" si="34"/>
        <v>3.5829542306053438E-2</v>
      </c>
      <c r="R553" s="12">
        <f t="shared" si="35"/>
        <v>-0.16242166692241544</v>
      </c>
      <c r="T553" s="12">
        <f>MATCH(A553,'[1]Final List'!$A:$A,0)</f>
        <v>392</v>
      </c>
    </row>
    <row r="554" spans="1:20" x14ac:dyDescent="0.25">
      <c r="A554" s="5" t="s">
        <v>4108</v>
      </c>
      <c r="B554" t="s">
        <v>4109</v>
      </c>
      <c r="C554" t="s">
        <v>4110</v>
      </c>
      <c r="D554">
        <v>42.18</v>
      </c>
      <c r="E554">
        <v>40.33</v>
      </c>
      <c r="F554" t="s">
        <v>4111</v>
      </c>
      <c r="G554" t="s">
        <v>4112</v>
      </c>
      <c r="H554">
        <v>33.369999999999997</v>
      </c>
      <c r="I554">
        <v>7.0000000000000007E-2</v>
      </c>
      <c r="J554" t="s">
        <v>4113</v>
      </c>
      <c r="K554" s="8">
        <v>8310000.0000000009</v>
      </c>
      <c r="L554" s="8">
        <v>860810</v>
      </c>
      <c r="M554" s="8">
        <v>35690000</v>
      </c>
      <c r="N554" s="8">
        <v>5620000000</v>
      </c>
      <c r="O554" s="6">
        <f t="shared" si="32"/>
        <v>0.81617775835993722</v>
      </c>
      <c r="P554" s="6">
        <f t="shared" si="33"/>
        <v>-0.59995659798053069</v>
      </c>
      <c r="Q554" s="6">
        <f t="shared" si="34"/>
        <v>-9.0597556973877974E-2</v>
      </c>
      <c r="R554" s="12">
        <f t="shared" si="35"/>
        <v>-0.1639220144104413</v>
      </c>
      <c r="T554" s="12" t="e">
        <f>MATCH(A554,'[1]Final List'!$A:$A,0)</f>
        <v>#N/A</v>
      </c>
    </row>
    <row r="555" spans="1:20" x14ac:dyDescent="0.25">
      <c r="A555" t="s">
        <v>4451</v>
      </c>
      <c r="B555" t="s">
        <v>4452</v>
      </c>
      <c r="C555" t="s">
        <v>4453</v>
      </c>
      <c r="D555">
        <v>78.08</v>
      </c>
      <c r="E555">
        <v>81.12</v>
      </c>
      <c r="F555" t="s">
        <v>239</v>
      </c>
      <c r="G555" t="s">
        <v>4454</v>
      </c>
      <c r="H555">
        <v>24.7</v>
      </c>
      <c r="I555">
        <v>0.06</v>
      </c>
      <c r="J555" t="s">
        <v>3964</v>
      </c>
      <c r="K555" s="8">
        <v>21420000</v>
      </c>
      <c r="L555" s="8">
        <v>1170000</v>
      </c>
      <c r="M555" s="8">
        <v>43600000</v>
      </c>
      <c r="N555" s="8">
        <v>8720000000</v>
      </c>
      <c r="O555" s="6">
        <f t="shared" si="32"/>
        <v>-2.1249598442507487E-2</v>
      </c>
      <c r="P555" s="6">
        <f t="shared" si="33"/>
        <v>-0.29997829899026518</v>
      </c>
      <c r="Q555" s="6">
        <f t="shared" si="34"/>
        <v>-3.7706327855418144E-2</v>
      </c>
      <c r="R555" s="12">
        <f t="shared" si="35"/>
        <v>-0.16555096754025952</v>
      </c>
      <c r="T555" s="12">
        <f>MATCH(A555,'[1]Final List'!$A:$A,0)</f>
        <v>500</v>
      </c>
    </row>
    <row r="556" spans="1:20" x14ac:dyDescent="0.25">
      <c r="A556" s="5" t="s">
        <v>5566</v>
      </c>
      <c r="B556" t="s">
        <v>5567</v>
      </c>
      <c r="C556" t="s">
        <v>1731</v>
      </c>
      <c r="D556">
        <v>44.29</v>
      </c>
      <c r="E556">
        <v>38.869999999999997</v>
      </c>
      <c r="F556" t="s">
        <v>271</v>
      </c>
      <c r="G556" t="s">
        <v>5568</v>
      </c>
      <c r="H556">
        <v>33.5</v>
      </c>
      <c r="I556">
        <v>7.0000000000000007E-2</v>
      </c>
      <c r="J556" t="s">
        <v>4794</v>
      </c>
      <c r="K556" s="8">
        <v>8029999.9999999991</v>
      </c>
      <c r="L556" s="8">
        <v>1070000</v>
      </c>
      <c r="M556" s="8">
        <v>83890000</v>
      </c>
      <c r="N556" s="8">
        <v>4530000000</v>
      </c>
      <c r="O556" s="6">
        <f t="shared" si="32"/>
        <v>0.82873433925778273</v>
      </c>
      <c r="P556" s="6">
        <f t="shared" si="33"/>
        <v>-0.59995659798053069</v>
      </c>
      <c r="Q556" s="6">
        <f t="shared" si="34"/>
        <v>-0.10919479559940096</v>
      </c>
      <c r="R556" s="12">
        <f t="shared" si="35"/>
        <v>-0.16698986981852906</v>
      </c>
      <c r="T556" s="12" t="e">
        <f>MATCH(A556,'[1]Final List'!$A:$A,0)</f>
        <v>#N/A</v>
      </c>
    </row>
    <row r="557" spans="1:20" x14ac:dyDescent="0.25">
      <c r="A557" t="s">
        <v>6258</v>
      </c>
      <c r="B557" t="s">
        <v>6259</v>
      </c>
      <c r="C557" t="s">
        <v>5553</v>
      </c>
      <c r="D557">
        <v>110.25</v>
      </c>
      <c r="E557">
        <v>102.82</v>
      </c>
      <c r="F557" t="s">
        <v>630</v>
      </c>
      <c r="G557" t="s">
        <v>6260</v>
      </c>
      <c r="H557">
        <v>22.2</v>
      </c>
      <c r="I557">
        <v>0.06</v>
      </c>
      <c r="J557" t="s">
        <v>6261</v>
      </c>
      <c r="K557" s="8">
        <v>21610000</v>
      </c>
      <c r="L557" s="8">
        <v>1080000</v>
      </c>
      <c r="M557" s="8">
        <v>133440000</v>
      </c>
      <c r="N557" s="8">
        <v>17590000000</v>
      </c>
      <c r="O557" s="6">
        <f t="shared" si="32"/>
        <v>-0.26272230801645352</v>
      </c>
      <c r="P557" s="6">
        <f t="shared" si="33"/>
        <v>-0.29997829899026518</v>
      </c>
      <c r="Q557" s="6">
        <f t="shared" si="34"/>
        <v>0.11363083417062661</v>
      </c>
      <c r="R557" s="12">
        <f t="shared" si="35"/>
        <v>-0.16844436084723532</v>
      </c>
      <c r="T557" s="12">
        <f>MATCH(A557,'[1]Final List'!$A:$A,0)</f>
        <v>328</v>
      </c>
    </row>
    <row r="558" spans="1:20" x14ac:dyDescent="0.25">
      <c r="A558" t="s">
        <v>4876</v>
      </c>
      <c r="B558" t="s">
        <v>4877</v>
      </c>
      <c r="C558" t="s">
        <v>1521</v>
      </c>
      <c r="D558">
        <v>37.72</v>
      </c>
      <c r="E558">
        <v>39.61</v>
      </c>
      <c r="F558" t="s">
        <v>4878</v>
      </c>
      <c r="G558" t="s">
        <v>4879</v>
      </c>
      <c r="H558">
        <v>26.01</v>
      </c>
      <c r="I558">
        <v>0.06</v>
      </c>
      <c r="J558" t="s">
        <v>4880</v>
      </c>
      <c r="K558" s="8">
        <v>6620000</v>
      </c>
      <c r="L558" s="8">
        <v>887450</v>
      </c>
      <c r="M558" s="8">
        <v>54020000</v>
      </c>
      <c r="N558" s="8">
        <v>3190000000</v>
      </c>
      <c r="O558" s="6">
        <f t="shared" si="32"/>
        <v>0.10528210137424046</v>
      </c>
      <c r="P558" s="6">
        <f t="shared" si="33"/>
        <v>-0.29997829899026518</v>
      </c>
      <c r="Q558" s="6">
        <f t="shared" si="34"/>
        <v>-0.13205745592802554</v>
      </c>
      <c r="R558" s="12">
        <f t="shared" si="35"/>
        <v>-0.16854996599869215</v>
      </c>
      <c r="T558" s="12" t="e">
        <f>MATCH(A558,'[1]Final List'!$A:$A,0)</f>
        <v>#N/A</v>
      </c>
    </row>
    <row r="559" spans="1:20" x14ac:dyDescent="0.25">
      <c r="A559" s="5" t="s">
        <v>4901</v>
      </c>
      <c r="B559" t="s">
        <v>4902</v>
      </c>
      <c r="C559" t="s">
        <v>4903</v>
      </c>
      <c r="D559">
        <v>58.99</v>
      </c>
      <c r="E559">
        <v>56.45</v>
      </c>
      <c r="F559" t="s">
        <v>950</v>
      </c>
      <c r="G559" t="s">
        <v>4904</v>
      </c>
      <c r="H559">
        <v>33.21</v>
      </c>
      <c r="I559">
        <v>7.0000000000000007E-2</v>
      </c>
      <c r="J559" t="s">
        <v>4389</v>
      </c>
      <c r="K559" s="8">
        <v>12160000</v>
      </c>
      <c r="L559" s="8">
        <v>1090000</v>
      </c>
      <c r="M559" s="8">
        <v>54770000</v>
      </c>
      <c r="N559" s="8">
        <v>5150000000</v>
      </c>
      <c r="O559" s="6">
        <f t="shared" si="32"/>
        <v>0.80072350494720501</v>
      </c>
      <c r="P559" s="6">
        <f t="shared" si="33"/>
        <v>-0.59995659798053069</v>
      </c>
      <c r="Q559" s="6">
        <f t="shared" si="34"/>
        <v>-9.8616549775708981E-2</v>
      </c>
      <c r="R559" s="12">
        <f t="shared" si="35"/>
        <v>-0.16941856293353705</v>
      </c>
      <c r="T559" s="12">
        <f>MATCH(A559,'[1]Final List'!$A:$A,0)</f>
        <v>645</v>
      </c>
    </row>
    <row r="560" spans="1:20" x14ac:dyDescent="0.25">
      <c r="A560" t="s">
        <v>6406</v>
      </c>
      <c r="B560" t="s">
        <v>6407</v>
      </c>
      <c r="C560" t="s">
        <v>6408</v>
      </c>
      <c r="D560">
        <v>128.24</v>
      </c>
      <c r="E560">
        <v>110.74</v>
      </c>
      <c r="F560" t="s">
        <v>3935</v>
      </c>
      <c r="G560" t="s">
        <v>6409</v>
      </c>
      <c r="H560">
        <v>31.16</v>
      </c>
      <c r="I560">
        <v>7.0000000000000007E-2</v>
      </c>
      <c r="J560" t="s">
        <v>6410</v>
      </c>
      <c r="K560" s="8">
        <v>40050000</v>
      </c>
      <c r="L560" s="8">
        <v>1330000</v>
      </c>
      <c r="M560" s="8">
        <v>152650000</v>
      </c>
      <c r="N560" s="8">
        <v>12590000000</v>
      </c>
      <c r="O560" s="6">
        <f t="shared" si="32"/>
        <v>0.6027158830965692</v>
      </c>
      <c r="P560" s="6">
        <f t="shared" si="33"/>
        <v>-0.59995659798053069</v>
      </c>
      <c r="Q560" s="6">
        <f t="shared" si="34"/>
        <v>2.832240010859462E-2</v>
      </c>
      <c r="R560" s="12">
        <f t="shared" si="35"/>
        <v>-0.1709384023383731</v>
      </c>
      <c r="T560" s="12">
        <f>MATCH(A560,'[1]Final List'!$A:$A,0)</f>
        <v>440</v>
      </c>
    </row>
    <row r="561" spans="1:20" x14ac:dyDescent="0.25">
      <c r="A561" t="s">
        <v>4666</v>
      </c>
      <c r="B561" t="s">
        <v>4667</v>
      </c>
      <c r="C561" t="s">
        <v>4668</v>
      </c>
      <c r="D561">
        <v>120.14</v>
      </c>
      <c r="E561">
        <v>112.76</v>
      </c>
      <c r="F561" t="s">
        <v>4669</v>
      </c>
      <c r="G561" t="s">
        <v>4670</v>
      </c>
      <c r="H561">
        <v>23.69</v>
      </c>
      <c r="I561">
        <v>0.06</v>
      </c>
      <c r="J561" t="s">
        <v>4671</v>
      </c>
      <c r="K561" s="8">
        <v>20040000</v>
      </c>
      <c r="L561" s="8">
        <v>903690</v>
      </c>
      <c r="M561" s="8">
        <v>48200000</v>
      </c>
      <c r="N561" s="8">
        <v>11330000000</v>
      </c>
      <c r="O561" s="6">
        <f t="shared" si="32"/>
        <v>-0.11880457311038151</v>
      </c>
      <c r="P561" s="6">
        <f t="shared" si="33"/>
        <v>-0.29997829899026518</v>
      </c>
      <c r="Q561" s="6">
        <f t="shared" si="34"/>
        <v>6.8246747249625598E-3</v>
      </c>
      <c r="R561" s="12">
        <f t="shared" si="35"/>
        <v>-0.17170266169972012</v>
      </c>
      <c r="T561" s="12">
        <f>MATCH(A561,'[1]Final List'!$A:$A,0)</f>
        <v>490</v>
      </c>
    </row>
    <row r="562" spans="1:20" x14ac:dyDescent="0.25">
      <c r="A562" s="5" t="s">
        <v>7345</v>
      </c>
      <c r="B562" t="s">
        <v>7346</v>
      </c>
      <c r="C562" t="s">
        <v>7347</v>
      </c>
      <c r="D562">
        <v>309.97000000000003</v>
      </c>
      <c r="E562">
        <v>351.8</v>
      </c>
      <c r="F562" t="s">
        <v>1739</v>
      </c>
      <c r="G562" t="s">
        <v>7348</v>
      </c>
      <c r="H562">
        <v>28.27</v>
      </c>
      <c r="I562">
        <v>0.09</v>
      </c>
      <c r="J562" t="s">
        <v>7349</v>
      </c>
      <c r="K562" s="8">
        <v>140520000</v>
      </c>
      <c r="L562" s="8">
        <v>1730000</v>
      </c>
      <c r="M562" s="8">
        <v>384660000</v>
      </c>
      <c r="N562" s="8">
        <v>81710000000</v>
      </c>
      <c r="O562" s="6">
        <f t="shared" si="32"/>
        <v>0.32357343082908752</v>
      </c>
      <c r="P562" s="6">
        <f t="shared" si="33"/>
        <v>-1.1999131959610612</v>
      </c>
      <c r="Q562" s="6">
        <f t="shared" si="34"/>
        <v>1.207626192582125</v>
      </c>
      <c r="R562" s="12">
        <f t="shared" si="35"/>
        <v>-0.17295405404007552</v>
      </c>
      <c r="T562" s="12">
        <f>MATCH(A562,'[1]Final List'!$A:$A,0)</f>
        <v>49</v>
      </c>
    </row>
    <row r="563" spans="1:20" x14ac:dyDescent="0.25">
      <c r="A563" s="5" t="s">
        <v>5356</v>
      </c>
      <c r="B563" t="s">
        <v>5357</v>
      </c>
      <c r="C563" t="s">
        <v>5358</v>
      </c>
      <c r="D563">
        <v>85.31</v>
      </c>
      <c r="E563">
        <v>73.430000000000007</v>
      </c>
      <c r="F563" t="s">
        <v>262</v>
      </c>
      <c r="G563" t="s">
        <v>5359</v>
      </c>
      <c r="H563">
        <v>32.99</v>
      </c>
      <c r="I563">
        <v>7.0000000000000007E-2</v>
      </c>
      <c r="J563" t="s">
        <v>3367</v>
      </c>
      <c r="K563" s="8">
        <v>20260000</v>
      </c>
      <c r="L563" s="8">
        <v>1230000</v>
      </c>
      <c r="M563" s="8">
        <v>72560000</v>
      </c>
      <c r="N563" s="8">
        <v>5250000000</v>
      </c>
      <c r="O563" s="6">
        <f t="shared" si="32"/>
        <v>0.77947390650469783</v>
      </c>
      <c r="P563" s="6">
        <f t="shared" si="33"/>
        <v>-0.59995659798053069</v>
      </c>
      <c r="Q563" s="6">
        <f t="shared" si="34"/>
        <v>-9.691038109446834E-2</v>
      </c>
      <c r="R563" s="12">
        <f t="shared" si="35"/>
        <v>-0.17315663201766626</v>
      </c>
      <c r="T563" s="12">
        <f>MATCH(A563,'[1]Final List'!$A:$A,0)</f>
        <v>641</v>
      </c>
    </row>
    <row r="564" spans="1:20" x14ac:dyDescent="0.25">
      <c r="A564" t="s">
        <v>7119</v>
      </c>
      <c r="B564" t="s">
        <v>7120</v>
      </c>
      <c r="C564" t="s">
        <v>7121</v>
      </c>
      <c r="D564">
        <v>163.61000000000001</v>
      </c>
      <c r="E564">
        <v>153.18</v>
      </c>
      <c r="F564" t="s">
        <v>1357</v>
      </c>
      <c r="G564" t="s">
        <v>7122</v>
      </c>
      <c r="H564">
        <v>30.72</v>
      </c>
      <c r="I564">
        <v>7.0000000000000007E-2</v>
      </c>
      <c r="J564" t="s">
        <v>7123</v>
      </c>
      <c r="K564" s="8">
        <v>58530000</v>
      </c>
      <c r="L564" s="8">
        <v>1320000</v>
      </c>
      <c r="M564" s="8">
        <v>284680000</v>
      </c>
      <c r="N564" s="8">
        <v>13680000000</v>
      </c>
      <c r="O564" s="6">
        <f t="shared" si="32"/>
        <v>0.56021668621155452</v>
      </c>
      <c r="P564" s="6">
        <f t="shared" si="33"/>
        <v>-0.59995659798053069</v>
      </c>
      <c r="Q564" s="6">
        <f t="shared" si="34"/>
        <v>4.69196387341176E-2</v>
      </c>
      <c r="R564" s="12">
        <f t="shared" si="35"/>
        <v>-0.17385907012771915</v>
      </c>
      <c r="T564" s="12">
        <f>MATCH(A564,'[1]Final List'!$A:$A,0)</f>
        <v>398</v>
      </c>
    </row>
    <row r="565" spans="1:20" x14ac:dyDescent="0.25">
      <c r="A565" t="s">
        <v>3822</v>
      </c>
      <c r="B565" t="s">
        <v>3823</v>
      </c>
      <c r="C565" t="s">
        <v>3824</v>
      </c>
      <c r="D565">
        <v>150</v>
      </c>
      <c r="E565">
        <v>129.12</v>
      </c>
      <c r="F565" t="s">
        <v>3825</v>
      </c>
      <c r="G565" t="s">
        <v>3826</v>
      </c>
      <c r="H565">
        <v>22.74</v>
      </c>
      <c r="I565">
        <v>0.06</v>
      </c>
      <c r="J565" t="s">
        <v>3827</v>
      </c>
      <c r="K565" s="8">
        <v>14880000</v>
      </c>
      <c r="L565" s="8">
        <v>774060</v>
      </c>
      <c r="M565" s="8">
        <v>30960000</v>
      </c>
      <c r="N565" s="8">
        <v>13480000000</v>
      </c>
      <c r="O565" s="6">
        <f t="shared" si="32"/>
        <v>-0.21056420274848128</v>
      </c>
      <c r="P565" s="6">
        <f t="shared" si="33"/>
        <v>-0.29997829899026518</v>
      </c>
      <c r="Q565" s="6">
        <f t="shared" si="34"/>
        <v>4.3507301371636317E-2</v>
      </c>
      <c r="R565" s="12">
        <f t="shared" si="35"/>
        <v>-0.17904979963333797</v>
      </c>
      <c r="T565" s="12" t="e">
        <f>MATCH(A565,'[1]Final List'!$A:$A,0)</f>
        <v>#N/A</v>
      </c>
    </row>
    <row r="566" spans="1:20" x14ac:dyDescent="0.25">
      <c r="A566" t="s">
        <v>3933</v>
      </c>
      <c r="B566" t="s">
        <v>3934</v>
      </c>
      <c r="C566" t="s">
        <v>2892</v>
      </c>
      <c r="D566">
        <v>44.21</v>
      </c>
      <c r="E566">
        <v>42.86</v>
      </c>
      <c r="F566" t="s">
        <v>3935</v>
      </c>
      <c r="G566" t="s">
        <v>3936</v>
      </c>
      <c r="H566">
        <v>32.71</v>
      </c>
      <c r="I566">
        <v>7.0000000000000007E-2</v>
      </c>
      <c r="J566" t="s">
        <v>3609</v>
      </c>
      <c r="K566" s="8">
        <v>17650000</v>
      </c>
      <c r="L566" s="8">
        <v>1330000</v>
      </c>
      <c r="M566" s="8">
        <v>32729999.999999996</v>
      </c>
      <c r="N566" s="8">
        <v>3700000000</v>
      </c>
      <c r="O566" s="6">
        <f t="shared" si="32"/>
        <v>0.7524289630324158</v>
      </c>
      <c r="P566" s="6">
        <f t="shared" si="33"/>
        <v>-0.59995659798053069</v>
      </c>
      <c r="Q566" s="6">
        <f t="shared" si="34"/>
        <v>-0.12335599565369826</v>
      </c>
      <c r="R566" s="12">
        <f t="shared" si="35"/>
        <v>-0.18649930507989165</v>
      </c>
      <c r="T566" s="12">
        <f>MATCH(A566,'[1]Final List'!$A:$A,0)</f>
        <v>654</v>
      </c>
    </row>
    <row r="567" spans="1:20" x14ac:dyDescent="0.25">
      <c r="A567" s="5" t="s">
        <v>7636</v>
      </c>
      <c r="B567" t="s">
        <v>7637</v>
      </c>
      <c r="C567" t="s">
        <v>7638</v>
      </c>
      <c r="D567">
        <v>74.37</v>
      </c>
      <c r="E567">
        <v>59.66</v>
      </c>
      <c r="F567" t="s">
        <v>1296</v>
      </c>
      <c r="G567" t="s">
        <v>7639</v>
      </c>
      <c r="H567">
        <v>46.94</v>
      </c>
      <c r="I567">
        <v>0.09</v>
      </c>
      <c r="J567" t="s">
        <v>4287</v>
      </c>
      <c r="K567" s="8">
        <v>37900000</v>
      </c>
      <c r="L567" s="8">
        <v>2150000</v>
      </c>
      <c r="M567" s="8">
        <v>613970000</v>
      </c>
      <c r="N567" s="8">
        <v>7790000000</v>
      </c>
      <c r="O567" s="6">
        <f t="shared" si="32"/>
        <v>2.1268916259273163</v>
      </c>
      <c r="P567" s="6">
        <f t="shared" si="33"/>
        <v>-1.1999131959610612</v>
      </c>
      <c r="Q567" s="6">
        <f t="shared" si="34"/>
        <v>-5.3573696590956094E-2</v>
      </c>
      <c r="R567" s="12">
        <f t="shared" si="35"/>
        <v>-0.19065038177235416</v>
      </c>
      <c r="T567" s="12">
        <f>MATCH(A567,'[1]Final List'!$A:$A,0)</f>
        <v>580</v>
      </c>
    </row>
    <row r="568" spans="1:20" x14ac:dyDescent="0.25">
      <c r="A568" t="s">
        <v>3976</v>
      </c>
      <c r="B568" t="s">
        <v>3977</v>
      </c>
      <c r="C568" t="s">
        <v>3978</v>
      </c>
      <c r="D568">
        <v>56.78</v>
      </c>
      <c r="E568">
        <v>57.62</v>
      </c>
      <c r="F568" t="s">
        <v>3979</v>
      </c>
      <c r="G568" t="s">
        <v>3980</v>
      </c>
      <c r="H568">
        <v>16.48</v>
      </c>
      <c r="I568">
        <v>0.05</v>
      </c>
      <c r="J568" t="s">
        <v>3981</v>
      </c>
      <c r="K568" s="8">
        <v>5830000</v>
      </c>
      <c r="L568" s="8">
        <v>543560</v>
      </c>
      <c r="M568" s="8">
        <v>33730000</v>
      </c>
      <c r="N568" s="8">
        <v>5520000000</v>
      </c>
      <c r="O568" s="6">
        <f t="shared" si="32"/>
        <v>-0.81521186752164199</v>
      </c>
      <c r="P568" s="6">
        <f t="shared" si="33"/>
        <v>0</v>
      </c>
      <c r="Q568" s="6">
        <f t="shared" si="34"/>
        <v>-9.2303725655118615E-2</v>
      </c>
      <c r="R568" s="12">
        <f t="shared" si="35"/>
        <v>-0.190733491200864</v>
      </c>
      <c r="T568" s="12" t="e">
        <f>MATCH(A568,'[1]Final List'!$A:$A,0)</f>
        <v>#N/A</v>
      </c>
    </row>
    <row r="569" spans="1:20" x14ac:dyDescent="0.25">
      <c r="A569" t="s">
        <v>4738</v>
      </c>
      <c r="B569" t="s">
        <v>4739</v>
      </c>
      <c r="C569" t="s">
        <v>3021</v>
      </c>
      <c r="D569">
        <v>22.49</v>
      </c>
      <c r="E569">
        <v>27.05</v>
      </c>
      <c r="F569" t="s">
        <v>262</v>
      </c>
      <c r="G569" t="s">
        <v>4740</v>
      </c>
      <c r="H569">
        <v>16.8</v>
      </c>
      <c r="I569">
        <v>0.05</v>
      </c>
      <c r="J569" t="s">
        <v>4741</v>
      </c>
      <c r="K569" s="8">
        <v>5210000</v>
      </c>
      <c r="L569" s="8">
        <v>1230000</v>
      </c>
      <c r="M569" s="8">
        <v>50140000</v>
      </c>
      <c r="N569" s="8">
        <v>3620000000</v>
      </c>
      <c r="O569" s="6">
        <f t="shared" si="32"/>
        <v>-0.7843033606961769</v>
      </c>
      <c r="P569" s="6">
        <f t="shared" si="33"/>
        <v>0</v>
      </c>
      <c r="Q569" s="6">
        <f t="shared" si="34"/>
        <v>-0.12472093059869077</v>
      </c>
      <c r="R569" s="12">
        <f t="shared" si="35"/>
        <v>-0.19427695131884259</v>
      </c>
      <c r="T569" s="12" t="e">
        <f>MATCH(A569,'[1]Final List'!$A:$A,0)</f>
        <v>#N/A</v>
      </c>
    </row>
    <row r="570" spans="1:20" x14ac:dyDescent="0.25">
      <c r="A570" s="5" t="s">
        <v>6808</v>
      </c>
      <c r="B570" t="s">
        <v>6809</v>
      </c>
      <c r="C570" t="s">
        <v>6810</v>
      </c>
      <c r="D570">
        <v>107.83</v>
      </c>
      <c r="E570">
        <v>124.59</v>
      </c>
      <c r="F570" t="s">
        <v>562</v>
      </c>
      <c r="G570" t="s">
        <v>6811</v>
      </c>
      <c r="H570">
        <v>34.54</v>
      </c>
      <c r="I570">
        <v>0.08</v>
      </c>
      <c r="J570" t="s">
        <v>6812</v>
      </c>
      <c r="K570" s="8">
        <v>59940000</v>
      </c>
      <c r="L570" s="8">
        <v>2240000</v>
      </c>
      <c r="M570" s="8">
        <v>207940000</v>
      </c>
      <c r="N570" s="8">
        <v>23980000000</v>
      </c>
      <c r="O570" s="6">
        <f t="shared" si="32"/>
        <v>0.9291869864405442</v>
      </c>
      <c r="P570" s="6">
        <f t="shared" si="33"/>
        <v>-0.89993489697079587</v>
      </c>
      <c r="Q570" s="6">
        <f t="shared" si="34"/>
        <v>0.22265501290190351</v>
      </c>
      <c r="R570" s="12">
        <f t="shared" si="35"/>
        <v>-0.19733354732671798</v>
      </c>
      <c r="T570" s="12">
        <f>MATCH(A570,'[1]Final List'!$A:$A,0)</f>
        <v>214</v>
      </c>
    </row>
    <row r="571" spans="1:20" x14ac:dyDescent="0.25">
      <c r="A571" s="5" t="s">
        <v>4261</v>
      </c>
      <c r="B571" t="s">
        <v>4262</v>
      </c>
      <c r="C571" t="s">
        <v>4263</v>
      </c>
      <c r="D571">
        <v>13.05</v>
      </c>
      <c r="E571">
        <v>29.9</v>
      </c>
      <c r="F571" t="s">
        <v>1653</v>
      </c>
      <c r="G571" t="s">
        <v>4264</v>
      </c>
      <c r="H571">
        <v>81.22</v>
      </c>
      <c r="I571">
        <v>0.1</v>
      </c>
      <c r="J571" t="s">
        <v>1209</v>
      </c>
      <c r="K571" s="8">
        <v>15550000</v>
      </c>
      <c r="L571" s="8">
        <v>2140000</v>
      </c>
      <c r="M571" s="8">
        <v>37850000</v>
      </c>
      <c r="N571" s="8">
        <v>1630000000</v>
      </c>
      <c r="O571" s="6">
        <f t="shared" si="32"/>
        <v>3</v>
      </c>
      <c r="P571" s="6">
        <f t="shared" si="33"/>
        <v>-1.4998914949513267</v>
      </c>
      <c r="Q571" s="6">
        <f t="shared" si="34"/>
        <v>-0.15867368735537951</v>
      </c>
      <c r="R571" s="12">
        <f t="shared" si="35"/>
        <v>-0.19754785368227709</v>
      </c>
      <c r="T571" s="12">
        <f>MATCH(A571,'[1]Final List'!$A:$A,0)</f>
        <v>651</v>
      </c>
    </row>
    <row r="572" spans="1:20" x14ac:dyDescent="0.25">
      <c r="A572" t="s">
        <v>3843</v>
      </c>
      <c r="B572" t="s">
        <v>3844</v>
      </c>
      <c r="C572" t="s">
        <v>3845</v>
      </c>
      <c r="D572">
        <v>67.14</v>
      </c>
      <c r="E572">
        <v>65.69</v>
      </c>
      <c r="F572" t="s">
        <v>3846</v>
      </c>
      <c r="G572" t="s">
        <v>3847</v>
      </c>
      <c r="H572">
        <v>15.01</v>
      </c>
      <c r="I572">
        <v>0.05</v>
      </c>
      <c r="J572" t="s">
        <v>3848</v>
      </c>
      <c r="K572" s="8">
        <v>10790000</v>
      </c>
      <c r="L572" s="8">
        <v>773450</v>
      </c>
      <c r="M572" s="8">
        <v>31320000</v>
      </c>
      <c r="N572" s="8">
        <v>9630000000</v>
      </c>
      <c r="O572" s="6">
        <f t="shared" si="32"/>
        <v>-0.95719782075112236</v>
      </c>
      <c r="P572" s="6">
        <f t="shared" si="33"/>
        <v>0</v>
      </c>
      <c r="Q572" s="6">
        <f t="shared" si="34"/>
        <v>-2.2180192856128319E-2</v>
      </c>
      <c r="R572" s="12">
        <f t="shared" si="35"/>
        <v>-0.19809362200706299</v>
      </c>
      <c r="T572" s="12" t="e">
        <f>MATCH(A572,'[1]Final List'!$A:$A,0)</f>
        <v>#N/A</v>
      </c>
    </row>
    <row r="573" spans="1:20" x14ac:dyDescent="0.25">
      <c r="A573" t="s">
        <v>6254</v>
      </c>
      <c r="B573" t="s">
        <v>6255</v>
      </c>
      <c r="C573" t="s">
        <v>2716</v>
      </c>
      <c r="D573">
        <v>84.96</v>
      </c>
      <c r="E573">
        <v>65.150000000000006</v>
      </c>
      <c r="F573" t="s">
        <v>204</v>
      </c>
      <c r="G573" t="s">
        <v>6256</v>
      </c>
      <c r="H573">
        <v>22.59</v>
      </c>
      <c r="I573">
        <v>0.06</v>
      </c>
      <c r="J573" t="s">
        <v>6257</v>
      </c>
      <c r="K573" s="8">
        <v>15310000</v>
      </c>
      <c r="L573" s="8">
        <v>1010000</v>
      </c>
      <c r="M573" s="8">
        <v>131780000</v>
      </c>
      <c r="N573" s="8">
        <v>9880000000</v>
      </c>
      <c r="O573" s="6">
        <f t="shared" si="32"/>
        <v>-0.2250525653229179</v>
      </c>
      <c r="P573" s="6">
        <f t="shared" si="33"/>
        <v>-0.29997829899026518</v>
      </c>
      <c r="Q573" s="6">
        <f t="shared" si="34"/>
        <v>-1.7914771153026719E-2</v>
      </c>
      <c r="R573" s="12">
        <f t="shared" si="35"/>
        <v>-0.20037409390562419</v>
      </c>
      <c r="T573" s="12">
        <f>MATCH(A573,'[1]Final List'!$A:$A,0)</f>
        <v>546</v>
      </c>
    </row>
    <row r="574" spans="1:20" x14ac:dyDescent="0.25">
      <c r="A574" s="5" t="s">
        <v>5437</v>
      </c>
      <c r="B574" t="s">
        <v>5438</v>
      </c>
      <c r="C574" t="s">
        <v>5439</v>
      </c>
      <c r="D574">
        <v>105.03</v>
      </c>
      <c r="E574">
        <v>80.02</v>
      </c>
      <c r="F574" t="s">
        <v>1925</v>
      </c>
      <c r="G574" t="s">
        <v>5440</v>
      </c>
      <c r="H574">
        <v>36.72</v>
      </c>
      <c r="I574">
        <v>0.08</v>
      </c>
      <c r="J574" t="s">
        <v>5441</v>
      </c>
      <c r="K574" s="8">
        <v>38150000</v>
      </c>
      <c r="L574" s="8">
        <v>1860000</v>
      </c>
      <c r="M574" s="8">
        <v>77360000</v>
      </c>
      <c r="N574" s="8">
        <v>15130000000</v>
      </c>
      <c r="O574" s="6">
        <f t="shared" si="32"/>
        <v>1.1397511891890251</v>
      </c>
      <c r="P574" s="6">
        <f t="shared" si="33"/>
        <v>-0.89993489697079587</v>
      </c>
      <c r="Q574" s="6">
        <f t="shared" si="34"/>
        <v>7.1659084612106877E-2</v>
      </c>
      <c r="R574" s="12">
        <f t="shared" si="35"/>
        <v>-0.20051948526396085</v>
      </c>
      <c r="T574" s="12">
        <f>MATCH(A574,'[1]Final List'!$A:$A,0)</f>
        <v>477</v>
      </c>
    </row>
    <row r="575" spans="1:20" x14ac:dyDescent="0.25">
      <c r="A575" t="s">
        <v>2378</v>
      </c>
      <c r="B575" t="s">
        <v>2379</v>
      </c>
      <c r="C575" t="s">
        <v>1580</v>
      </c>
      <c r="D575">
        <v>39.49</v>
      </c>
      <c r="E575">
        <v>50.27</v>
      </c>
      <c r="F575" t="s">
        <v>2380</v>
      </c>
      <c r="G575" t="s">
        <v>2381</v>
      </c>
      <c r="H575">
        <v>24.32</v>
      </c>
      <c r="I575">
        <v>0.06</v>
      </c>
      <c r="J575" t="s">
        <v>2382</v>
      </c>
      <c r="K575" s="8">
        <v>7100000</v>
      </c>
      <c r="L575" s="8">
        <v>888060</v>
      </c>
      <c r="M575" s="8">
        <v>12310000</v>
      </c>
      <c r="N575" s="8">
        <v>2910000000</v>
      </c>
      <c r="O575" s="6">
        <f t="shared" si="32"/>
        <v>-5.7953450297747192E-2</v>
      </c>
      <c r="P575" s="6">
        <f t="shared" si="33"/>
        <v>-0.29997829899026518</v>
      </c>
      <c r="Q575" s="6">
        <f t="shared" si="34"/>
        <v>-0.13683472823549933</v>
      </c>
      <c r="R575" s="12">
        <f t="shared" si="35"/>
        <v>-0.20263025802533183</v>
      </c>
      <c r="T575" s="12" t="e">
        <f>MATCH(A575,'[1]Final List'!$A:$A,0)</f>
        <v>#N/A</v>
      </c>
    </row>
    <row r="576" spans="1:20" x14ac:dyDescent="0.25">
      <c r="A576" t="s">
        <v>4132</v>
      </c>
      <c r="B576" t="s">
        <v>4133</v>
      </c>
      <c r="C576" t="s">
        <v>1828</v>
      </c>
      <c r="D576">
        <v>63.04</v>
      </c>
      <c r="E576">
        <v>53.01</v>
      </c>
      <c r="F576" t="s">
        <v>4134</v>
      </c>
      <c r="G576" t="s">
        <v>4135</v>
      </c>
      <c r="H576">
        <v>23.8</v>
      </c>
      <c r="I576">
        <v>0.06</v>
      </c>
      <c r="J576" t="s">
        <v>4136</v>
      </c>
      <c r="K576" s="8">
        <v>8510000</v>
      </c>
      <c r="L576" s="8">
        <v>765940</v>
      </c>
      <c r="M576" s="8">
        <v>36080000</v>
      </c>
      <c r="N576" s="8">
        <v>4500000000</v>
      </c>
      <c r="O576" s="6">
        <f t="shared" si="32"/>
        <v>-0.10817977388912793</v>
      </c>
      <c r="P576" s="6">
        <f t="shared" si="33"/>
        <v>-0.29997829899026518</v>
      </c>
      <c r="Q576" s="6">
        <f t="shared" si="34"/>
        <v>-0.10970664620377314</v>
      </c>
      <c r="R576" s="12">
        <f t="shared" si="35"/>
        <v>-0.20453709813409013</v>
      </c>
      <c r="T576" s="12" t="e">
        <f>MATCH(A576,'[1]Final List'!$A:$A,0)</f>
        <v>#N/A</v>
      </c>
    </row>
    <row r="577" spans="1:20" x14ac:dyDescent="0.25">
      <c r="A577" t="s">
        <v>5836</v>
      </c>
      <c r="B577" t="s">
        <v>5837</v>
      </c>
      <c r="C577" t="s">
        <v>5838</v>
      </c>
      <c r="D577">
        <v>160.26</v>
      </c>
      <c r="E577">
        <v>135.80000000000001</v>
      </c>
      <c r="F577" t="s">
        <v>5839</v>
      </c>
      <c r="G577" t="s">
        <v>5840</v>
      </c>
      <c r="H577">
        <v>21.7</v>
      </c>
      <c r="I577">
        <v>0.06</v>
      </c>
      <c r="J577" t="s">
        <v>5841</v>
      </c>
      <c r="K577" s="8">
        <v>30530000</v>
      </c>
      <c r="L577" s="8">
        <v>861900</v>
      </c>
      <c r="M577" s="8">
        <v>99970000</v>
      </c>
      <c r="N577" s="8">
        <v>12340000000</v>
      </c>
      <c r="O577" s="6">
        <f t="shared" si="32"/>
        <v>-0.31101684993124273</v>
      </c>
      <c r="P577" s="6">
        <f t="shared" si="33"/>
        <v>-0.29997829899026518</v>
      </c>
      <c r="Q577" s="6">
        <f t="shared" si="34"/>
        <v>2.4056978405493021E-2</v>
      </c>
      <c r="R577" s="12">
        <f t="shared" si="35"/>
        <v>-0.20497542595973323</v>
      </c>
      <c r="T577" s="12">
        <f>MATCH(A577,'[1]Final List'!$A:$A,0)</f>
        <v>476</v>
      </c>
    </row>
    <row r="578" spans="1:20" x14ac:dyDescent="0.25">
      <c r="A578" s="12" t="s">
        <v>4205</v>
      </c>
      <c r="B578" t="s">
        <v>4206</v>
      </c>
      <c r="C578" t="s">
        <v>4207</v>
      </c>
      <c r="D578">
        <v>40.340000000000003</v>
      </c>
      <c r="E578">
        <v>44.48</v>
      </c>
      <c r="F578" t="s">
        <v>4208</v>
      </c>
      <c r="G578" t="s">
        <v>4209</v>
      </c>
      <c r="H578">
        <v>16.18</v>
      </c>
      <c r="I578">
        <v>0.05</v>
      </c>
      <c r="J578" t="s">
        <v>1169</v>
      </c>
      <c r="K578" s="8">
        <v>6230000</v>
      </c>
      <c r="L578" s="8">
        <v>775210</v>
      </c>
      <c r="M578" s="8">
        <v>37130000</v>
      </c>
      <c r="N578" s="8">
        <v>3600000000</v>
      </c>
      <c r="O578" s="6">
        <f t="shared" ref="O578:O641" si="36">IF((H578-MEDIAN(H:H))/_xlfn.STDEV.P(H:H)&gt;3,3,IF((H578-MEDIAN(H:H))/_xlfn.STDEV.P(H:H)&lt;-3,-3,(H578-MEDIAN(H:H))/_xlfn.STDEV.P(H:H)))</f>
        <v>-0.8441885926705156</v>
      </c>
      <c r="P578" s="6">
        <f t="shared" ref="P578:P641" si="37">IF(-(I578-MEDIAN(I:I))/_xlfn.STDEV.P(I:I)&gt;3,3,IF(-(I578-MEDIAN(I:I))/_xlfn.STDEV.P(I:I)&lt;-3,-3,-(I578-MEDIAN(I:I))/_xlfn.STDEV.P(I:I)))</f>
        <v>0</v>
      </c>
      <c r="Q578" s="6">
        <f t="shared" ref="Q578:Q641" si="38">IF((N578-MEDIAN(N:N))/_xlfn.STDEV.P(N:N)&gt;3,3,IF((N578-MEDIAN(N:N))/_xlfn.STDEV.P(N:N)&lt;-3,-3,(N578-MEDIAN(N:N))/_xlfn.STDEV.P(N:N)))</f>
        <v>-0.12506216433493891</v>
      </c>
      <c r="R578" s="12">
        <f t="shared" ref="R578:R641" si="39">0.2*O578+0.5*P578+0.3*Q578</f>
        <v>-0.2063563678345848</v>
      </c>
      <c r="T578" s="12" t="e">
        <f>MATCH(A578,'[1]Final List'!$A:$A,0)</f>
        <v>#N/A</v>
      </c>
    </row>
    <row r="579" spans="1:20" x14ac:dyDescent="0.25">
      <c r="A579" t="s">
        <v>4331</v>
      </c>
      <c r="B579" t="s">
        <v>4332</v>
      </c>
      <c r="C579" t="s">
        <v>4333</v>
      </c>
      <c r="D579">
        <v>53.16</v>
      </c>
      <c r="E579">
        <v>49.54</v>
      </c>
      <c r="F579" t="s">
        <v>4334</v>
      </c>
      <c r="G579" t="s">
        <v>4335</v>
      </c>
      <c r="H579">
        <v>23.06</v>
      </c>
      <c r="I579">
        <v>0.06</v>
      </c>
      <c r="J579" t="s">
        <v>4336</v>
      </c>
      <c r="K579" s="8">
        <v>10910000</v>
      </c>
      <c r="L579" s="8">
        <v>970330</v>
      </c>
      <c r="M579" s="8">
        <v>40480000</v>
      </c>
      <c r="N579" s="8">
        <v>6860000000</v>
      </c>
      <c r="O579" s="6">
        <f t="shared" si="36"/>
        <v>-0.17965569592301614</v>
      </c>
      <c r="P579" s="6">
        <f t="shared" si="37"/>
        <v>-0.29997829899026518</v>
      </c>
      <c r="Q579" s="6">
        <f t="shared" si="38"/>
        <v>-6.944106532649405E-2</v>
      </c>
      <c r="R579" s="12">
        <f t="shared" si="39"/>
        <v>-0.20675260827768402</v>
      </c>
      <c r="T579" s="12">
        <f>MATCH(A579,'[1]Final List'!$A:$A,0)</f>
        <v>596</v>
      </c>
    </row>
    <row r="580" spans="1:20" x14ac:dyDescent="0.25">
      <c r="A580" t="s">
        <v>5392</v>
      </c>
      <c r="B580" t="s">
        <v>5393</v>
      </c>
      <c r="C580" t="s">
        <v>5394</v>
      </c>
      <c r="D580">
        <v>73.09</v>
      </c>
      <c r="E580">
        <v>75.92</v>
      </c>
      <c r="F580" t="s">
        <v>1627</v>
      </c>
      <c r="G580" t="s">
        <v>5395</v>
      </c>
      <c r="H580">
        <v>28.63</v>
      </c>
      <c r="I580">
        <v>7.0000000000000007E-2</v>
      </c>
      <c r="J580" t="s">
        <v>5396</v>
      </c>
      <c r="K580" s="8">
        <v>35110000</v>
      </c>
      <c r="L580" s="8">
        <v>2049999.9999999998</v>
      </c>
      <c r="M580" s="8">
        <v>74100000</v>
      </c>
      <c r="N580" s="8">
        <v>14570000000</v>
      </c>
      <c r="O580" s="6">
        <f t="shared" si="36"/>
        <v>0.35834550100773566</v>
      </c>
      <c r="P580" s="6">
        <f t="shared" si="37"/>
        <v>-0.59995659798053069</v>
      </c>
      <c r="Q580" s="6">
        <f t="shared" si="38"/>
        <v>6.2104539997159293E-2</v>
      </c>
      <c r="R580" s="12">
        <f t="shared" si="39"/>
        <v>-0.20967783678957042</v>
      </c>
      <c r="T580" s="12">
        <f>MATCH(A580,'[1]Final List'!$A:$A,0)</f>
        <v>306</v>
      </c>
    </row>
    <row r="581" spans="1:20" x14ac:dyDescent="0.25">
      <c r="A581" t="s">
        <v>4708</v>
      </c>
      <c r="B581" t="s">
        <v>4709</v>
      </c>
      <c r="C581" t="s">
        <v>4710</v>
      </c>
      <c r="D581">
        <v>40.520000000000003</v>
      </c>
      <c r="E581">
        <v>36.270000000000003</v>
      </c>
      <c r="F581" t="s">
        <v>813</v>
      </c>
      <c r="G581" t="s">
        <v>4711</v>
      </c>
      <c r="H581">
        <v>22.61</v>
      </c>
      <c r="I581">
        <v>0.06</v>
      </c>
      <c r="J581" t="s">
        <v>4712</v>
      </c>
      <c r="K581" s="8">
        <v>13600000</v>
      </c>
      <c r="L581" s="8">
        <v>1560000</v>
      </c>
      <c r="M581" s="8">
        <v>49290000</v>
      </c>
      <c r="N581" s="8">
        <v>7780000000</v>
      </c>
      <c r="O581" s="6">
        <f t="shared" si="36"/>
        <v>-0.22312078364632637</v>
      </c>
      <c r="P581" s="6">
        <f t="shared" si="37"/>
        <v>-0.29997829899026518</v>
      </c>
      <c r="Q581" s="6">
        <f t="shared" si="38"/>
        <v>-5.3744313459080158E-2</v>
      </c>
      <c r="R581" s="12">
        <f t="shared" si="39"/>
        <v>-0.21073660026212193</v>
      </c>
      <c r="T581" s="12">
        <f>MATCH(A581,'[1]Final List'!$A:$A,0)</f>
        <v>579</v>
      </c>
    </row>
    <row r="582" spans="1:20" x14ac:dyDescent="0.25">
      <c r="A582" s="5" t="s">
        <v>6666</v>
      </c>
      <c r="B582" t="s">
        <v>6667</v>
      </c>
      <c r="C582" t="s">
        <v>4306</v>
      </c>
      <c r="D582">
        <v>54.45</v>
      </c>
      <c r="E582">
        <v>57.19</v>
      </c>
      <c r="F582" t="s">
        <v>5960</v>
      </c>
      <c r="G582" t="s">
        <v>6668</v>
      </c>
      <c r="H582">
        <v>54.7</v>
      </c>
      <c r="I582">
        <v>0.1</v>
      </c>
      <c r="J582" t="s">
        <v>6669</v>
      </c>
      <c r="K582" s="8">
        <v>38720000</v>
      </c>
      <c r="L582" s="8">
        <v>2440000</v>
      </c>
      <c r="M582" s="8">
        <v>189630000</v>
      </c>
      <c r="N582" s="8">
        <v>3410000000</v>
      </c>
      <c r="O582" s="6">
        <f t="shared" si="36"/>
        <v>2.8764229164448456</v>
      </c>
      <c r="P582" s="6">
        <f t="shared" si="37"/>
        <v>-1.4998914949513267</v>
      </c>
      <c r="Q582" s="6">
        <f t="shared" si="38"/>
        <v>-0.12830388482929611</v>
      </c>
      <c r="R582" s="12">
        <f t="shared" si="39"/>
        <v>-0.21315232963548303</v>
      </c>
      <c r="T582" s="12">
        <f>MATCH(A582,'[1]Final List'!$A:$A,0)</f>
        <v>662</v>
      </c>
    </row>
    <row r="583" spans="1:20" x14ac:dyDescent="0.25">
      <c r="A583" t="s">
        <v>3510</v>
      </c>
      <c r="B583" t="s">
        <v>3511</v>
      </c>
      <c r="C583" t="s">
        <v>3512</v>
      </c>
      <c r="D583">
        <v>68.31</v>
      </c>
      <c r="E583">
        <v>54.88</v>
      </c>
      <c r="F583" t="s">
        <v>3513</v>
      </c>
      <c r="G583" t="s">
        <v>3514</v>
      </c>
      <c r="H583">
        <v>30.49</v>
      </c>
      <c r="I583">
        <v>7.0000000000000007E-2</v>
      </c>
      <c r="J583" t="s">
        <v>3515</v>
      </c>
      <c r="K583" s="8">
        <v>14590000</v>
      </c>
      <c r="L583" s="8">
        <v>1000000</v>
      </c>
      <c r="M583" s="8">
        <v>25250000</v>
      </c>
      <c r="N583" s="8">
        <v>6650000000</v>
      </c>
      <c r="O583" s="6">
        <f t="shared" si="36"/>
        <v>0.53800119693075144</v>
      </c>
      <c r="P583" s="6">
        <f t="shared" si="37"/>
        <v>-0.59995659798053069</v>
      </c>
      <c r="Q583" s="6">
        <f t="shared" si="38"/>
        <v>-7.302401955709939E-2</v>
      </c>
      <c r="R583" s="12">
        <f t="shared" si="39"/>
        <v>-0.21428526547124488</v>
      </c>
      <c r="T583" s="12">
        <f>MATCH(A583,'[1]Final List'!$A:$A,0)</f>
        <v>605</v>
      </c>
    </row>
    <row r="584" spans="1:20" x14ac:dyDescent="0.25">
      <c r="A584" s="5" t="s">
        <v>2862</v>
      </c>
      <c r="B584" t="s">
        <v>2863</v>
      </c>
      <c r="C584" t="s">
        <v>2746</v>
      </c>
      <c r="D584">
        <v>29.57</v>
      </c>
      <c r="E584">
        <v>34.08</v>
      </c>
      <c r="F584" t="s">
        <v>2864</v>
      </c>
      <c r="G584" t="s">
        <v>2865</v>
      </c>
      <c r="H584">
        <v>39.549999999999997</v>
      </c>
      <c r="I584">
        <v>0.08</v>
      </c>
      <c r="J584" t="s">
        <v>799</v>
      </c>
      <c r="K584" s="8">
        <v>5880000</v>
      </c>
      <c r="L584" s="8">
        <v>728820</v>
      </c>
      <c r="M584" s="8">
        <v>17330000</v>
      </c>
      <c r="N584" s="8">
        <v>1090000000</v>
      </c>
      <c r="O584" s="6">
        <f t="shared" si="36"/>
        <v>1.4130982964267318</v>
      </c>
      <c r="P584" s="6">
        <f t="shared" si="37"/>
        <v>-0.89993489697079587</v>
      </c>
      <c r="Q584" s="6">
        <f t="shared" si="38"/>
        <v>-0.16788699823407896</v>
      </c>
      <c r="R584" s="12">
        <f t="shared" si="39"/>
        <v>-0.21771388867027525</v>
      </c>
      <c r="T584" s="12" t="e">
        <f>MATCH(A584,'[1]Final List'!$A:$A,0)</f>
        <v>#N/A</v>
      </c>
    </row>
    <row r="585" spans="1:20" x14ac:dyDescent="0.25">
      <c r="A585" s="5" t="s">
        <v>7054</v>
      </c>
      <c r="B585" t="s">
        <v>7055</v>
      </c>
      <c r="C585" t="s">
        <v>5248</v>
      </c>
      <c r="D585">
        <v>247.2</v>
      </c>
      <c r="E585">
        <v>224.5</v>
      </c>
      <c r="F585" t="s">
        <v>940</v>
      </c>
      <c r="G585" t="s">
        <v>7056</v>
      </c>
      <c r="H585">
        <v>42.21</v>
      </c>
      <c r="I585">
        <v>0.09</v>
      </c>
      <c r="J585" t="s">
        <v>7057</v>
      </c>
      <c r="K585" s="8">
        <v>67590000</v>
      </c>
      <c r="L585" s="8">
        <v>1130000</v>
      </c>
      <c r="M585" s="8">
        <v>265440000</v>
      </c>
      <c r="N585" s="8">
        <v>19810000000</v>
      </c>
      <c r="O585" s="6">
        <f t="shared" si="36"/>
        <v>1.6700252594134108</v>
      </c>
      <c r="P585" s="6">
        <f t="shared" si="37"/>
        <v>-1.1999131959610612</v>
      </c>
      <c r="Q585" s="6">
        <f t="shared" si="38"/>
        <v>0.15150777889416883</v>
      </c>
      <c r="R585" s="12">
        <f t="shared" si="39"/>
        <v>-0.22049921242959775</v>
      </c>
      <c r="T585" s="12">
        <f>MATCH(A585,'[1]Final List'!$A:$A,0)</f>
        <v>276</v>
      </c>
    </row>
    <row r="586" spans="1:20" x14ac:dyDescent="0.25">
      <c r="A586" t="s">
        <v>3816</v>
      </c>
      <c r="B586" t="s">
        <v>3817</v>
      </c>
      <c r="C586" t="s">
        <v>3818</v>
      </c>
      <c r="D586">
        <v>36.08</v>
      </c>
      <c r="E586">
        <v>35.56</v>
      </c>
      <c r="F586" t="s">
        <v>3819</v>
      </c>
      <c r="G586" t="s">
        <v>3820</v>
      </c>
      <c r="H586">
        <v>22.59</v>
      </c>
      <c r="I586">
        <v>0.06</v>
      </c>
      <c r="J586" t="s">
        <v>3821</v>
      </c>
      <c r="K586" s="8">
        <v>6870000</v>
      </c>
      <c r="L586" s="8">
        <v>898500</v>
      </c>
      <c r="M586" s="8">
        <v>30910000</v>
      </c>
      <c r="N586" s="8">
        <v>5740000000</v>
      </c>
      <c r="O586" s="6">
        <f t="shared" si="36"/>
        <v>-0.2250525653229179</v>
      </c>
      <c r="P586" s="6">
        <f t="shared" si="37"/>
        <v>-0.29997829899026518</v>
      </c>
      <c r="Q586" s="6">
        <f t="shared" si="38"/>
        <v>-8.8550154556389205E-2</v>
      </c>
      <c r="R586" s="12">
        <f t="shared" si="39"/>
        <v>-0.22156470892663294</v>
      </c>
      <c r="T586" s="12" t="e">
        <f>MATCH(A586,'[1]Final List'!$A:$A,0)</f>
        <v>#N/A</v>
      </c>
    </row>
    <row r="587" spans="1:20" x14ac:dyDescent="0.25">
      <c r="A587" t="s">
        <v>3090</v>
      </c>
      <c r="B587" t="s">
        <v>3091</v>
      </c>
      <c r="C587" t="s">
        <v>2429</v>
      </c>
      <c r="D587">
        <v>42.76</v>
      </c>
      <c r="E587">
        <v>43.41</v>
      </c>
      <c r="F587" t="s">
        <v>3092</v>
      </c>
      <c r="G587" t="s">
        <v>3093</v>
      </c>
      <c r="H587">
        <v>22.91</v>
      </c>
      <c r="I587">
        <v>0.06</v>
      </c>
      <c r="J587" t="s">
        <v>2730</v>
      </c>
      <c r="K587" s="8">
        <v>5120000</v>
      </c>
      <c r="L587" s="8">
        <v>685000</v>
      </c>
      <c r="M587" s="8">
        <v>19510000</v>
      </c>
      <c r="N587" s="8">
        <v>4440000000</v>
      </c>
      <c r="O587" s="6">
        <f t="shared" si="36"/>
        <v>-0.19414405849745278</v>
      </c>
      <c r="P587" s="6">
        <f t="shared" si="37"/>
        <v>-0.29997829899026518</v>
      </c>
      <c r="Q587" s="6">
        <f t="shared" si="38"/>
        <v>-0.11073034741251753</v>
      </c>
      <c r="R587" s="12">
        <f t="shared" si="39"/>
        <v>-0.22203706541837842</v>
      </c>
      <c r="T587" s="12" t="e">
        <f>MATCH(A587,'[1]Final List'!$A:$A,0)</f>
        <v>#N/A</v>
      </c>
    </row>
    <row r="588" spans="1:20" x14ac:dyDescent="0.25">
      <c r="A588" t="s">
        <v>6467</v>
      </c>
      <c r="B588" t="s">
        <v>6468</v>
      </c>
      <c r="C588" t="s">
        <v>6469</v>
      </c>
      <c r="D588">
        <v>101.79</v>
      </c>
      <c r="E588">
        <v>112.32</v>
      </c>
      <c r="F588" t="s">
        <v>1444</v>
      </c>
      <c r="G588" t="s">
        <v>6470</v>
      </c>
      <c r="H588">
        <v>26.03</v>
      </c>
      <c r="I588">
        <v>7.0000000000000007E-2</v>
      </c>
      <c r="J588" t="s">
        <v>6471</v>
      </c>
      <c r="K588" s="8">
        <v>29570000</v>
      </c>
      <c r="L588" s="8">
        <v>1350000</v>
      </c>
      <c r="M588" s="8">
        <v>160160000</v>
      </c>
      <c r="N588" s="8">
        <v>21830000000</v>
      </c>
      <c r="O588" s="6">
        <f t="shared" si="36"/>
        <v>0.10721388305083199</v>
      </c>
      <c r="P588" s="6">
        <f t="shared" si="37"/>
        <v>-0.59995659798053069</v>
      </c>
      <c r="Q588" s="6">
        <f t="shared" si="38"/>
        <v>0.18597238625522974</v>
      </c>
      <c r="R588" s="12">
        <f t="shared" si="39"/>
        <v>-0.22274380650353001</v>
      </c>
      <c r="T588" s="12">
        <f>MATCH(A588,'[1]Final List'!$A:$A,0)</f>
        <v>222</v>
      </c>
    </row>
    <row r="589" spans="1:20" x14ac:dyDescent="0.25">
      <c r="A589" t="s">
        <v>5244</v>
      </c>
      <c r="B589" t="s">
        <v>5245</v>
      </c>
      <c r="C589" t="s">
        <v>5246</v>
      </c>
      <c r="D589">
        <v>32.119999999999997</v>
      </c>
      <c r="E589">
        <v>37.840000000000003</v>
      </c>
      <c r="F589" t="s">
        <v>5247</v>
      </c>
      <c r="G589" t="s">
        <v>5248</v>
      </c>
      <c r="H589">
        <v>30.69</v>
      </c>
      <c r="I589">
        <v>7.0000000000000007E-2</v>
      </c>
      <c r="J589" t="s">
        <v>2991</v>
      </c>
      <c r="K589" s="8">
        <v>6080000</v>
      </c>
      <c r="L589" s="8">
        <v>833370</v>
      </c>
      <c r="M589" s="8">
        <v>67590000</v>
      </c>
      <c r="N589" s="8">
        <v>3970000000</v>
      </c>
      <c r="O589" s="6">
        <f t="shared" si="36"/>
        <v>0.55731901369666748</v>
      </c>
      <c r="P589" s="6">
        <f t="shared" si="37"/>
        <v>-0.59995659798053069</v>
      </c>
      <c r="Q589" s="6">
        <f t="shared" si="38"/>
        <v>-0.11874934021434853</v>
      </c>
      <c r="R589" s="12">
        <f t="shared" si="39"/>
        <v>-0.22413929831523643</v>
      </c>
      <c r="T589" s="12" t="e">
        <f>MATCH(A589,'[1]Final List'!$A:$A,0)</f>
        <v>#N/A</v>
      </c>
    </row>
    <row r="590" spans="1:20" x14ac:dyDescent="0.25">
      <c r="A590" t="s">
        <v>4861</v>
      </c>
      <c r="B590" t="s">
        <v>4862</v>
      </c>
      <c r="C590" t="s">
        <v>4724</v>
      </c>
      <c r="D590">
        <v>117.87</v>
      </c>
      <c r="E590">
        <v>122.65</v>
      </c>
      <c r="F590" t="s">
        <v>4863</v>
      </c>
      <c r="G590" t="s">
        <v>4864</v>
      </c>
      <c r="H590">
        <v>21.08</v>
      </c>
      <c r="I590">
        <v>0.06</v>
      </c>
      <c r="J590" t="s">
        <v>4865</v>
      </c>
      <c r="K590" s="8">
        <v>13540000</v>
      </c>
      <c r="L590" s="8">
        <v>641960</v>
      </c>
      <c r="M590" s="8">
        <v>53630000</v>
      </c>
      <c r="N590" s="8">
        <v>10730000000</v>
      </c>
      <c r="O590" s="6">
        <f t="shared" si="36"/>
        <v>-0.37090208190558149</v>
      </c>
      <c r="P590" s="6">
        <f t="shared" si="37"/>
        <v>-0.29997829899026518</v>
      </c>
      <c r="Q590" s="6">
        <f t="shared" si="38"/>
        <v>-3.4123373624812799E-3</v>
      </c>
      <c r="R590" s="12">
        <f t="shared" si="39"/>
        <v>-0.22519326708499326</v>
      </c>
      <c r="T590" s="12">
        <f>MATCH(A590,'[1]Final List'!$A:$A,0)</f>
        <v>451</v>
      </c>
    </row>
    <row r="591" spans="1:20" x14ac:dyDescent="0.25">
      <c r="A591" t="s">
        <v>7073</v>
      </c>
      <c r="B591" t="s">
        <v>7074</v>
      </c>
      <c r="C591" t="s">
        <v>7075</v>
      </c>
      <c r="D591">
        <v>192.27</v>
      </c>
      <c r="E591">
        <v>153.56</v>
      </c>
      <c r="F591" t="s">
        <v>1000</v>
      </c>
      <c r="G591" t="s">
        <v>7076</v>
      </c>
      <c r="H591">
        <v>26.88</v>
      </c>
      <c r="I591">
        <v>7.0000000000000007E-2</v>
      </c>
      <c r="J591" t="s">
        <v>7077</v>
      </c>
      <c r="K591" s="8">
        <v>72370000</v>
      </c>
      <c r="L591" s="8">
        <v>1520000</v>
      </c>
      <c r="M591" s="8">
        <v>270840000</v>
      </c>
      <c r="N591" s="8">
        <v>17660000000</v>
      </c>
      <c r="O591" s="6">
        <f t="shared" si="36"/>
        <v>0.18931460430597344</v>
      </c>
      <c r="P591" s="6">
        <f t="shared" si="37"/>
        <v>-0.59995659798053069</v>
      </c>
      <c r="Q591" s="6">
        <f t="shared" si="38"/>
        <v>0.11482515224749507</v>
      </c>
      <c r="R591" s="12">
        <f t="shared" si="39"/>
        <v>-0.22766783245482214</v>
      </c>
      <c r="T591" s="12">
        <f>MATCH(A591,'[1]Final List'!$A:$A,0)</f>
        <v>382</v>
      </c>
    </row>
    <row r="592" spans="1:20" x14ac:dyDescent="0.25">
      <c r="A592" s="5" t="s">
        <v>4482</v>
      </c>
      <c r="B592" t="s">
        <v>4483</v>
      </c>
      <c r="C592" t="s">
        <v>3167</v>
      </c>
      <c r="D592">
        <v>30.36</v>
      </c>
      <c r="E592">
        <v>29.34</v>
      </c>
      <c r="F592" t="s">
        <v>4484</v>
      </c>
      <c r="G592" t="s">
        <v>4485</v>
      </c>
      <c r="H592">
        <v>38.6</v>
      </c>
      <c r="I592">
        <v>0.08</v>
      </c>
      <c r="J592" t="s">
        <v>978</v>
      </c>
      <c r="K592" s="8">
        <v>5150000</v>
      </c>
      <c r="L592" s="8">
        <v>782710</v>
      </c>
      <c r="M592" s="8">
        <v>44150000</v>
      </c>
      <c r="N592" s="8">
        <v>2290000000</v>
      </c>
      <c r="O592" s="6">
        <f t="shared" si="36"/>
        <v>1.3213386667886329</v>
      </c>
      <c r="P592" s="6">
        <f t="shared" si="37"/>
        <v>-0.89993489697079587</v>
      </c>
      <c r="Q592" s="6">
        <f t="shared" si="38"/>
        <v>-0.14741297405919129</v>
      </c>
      <c r="R592" s="12">
        <f t="shared" si="39"/>
        <v>-0.22992360734542874</v>
      </c>
      <c r="T592" s="12" t="e">
        <f>MATCH(A592,'[1]Final List'!$A:$A,0)</f>
        <v>#N/A</v>
      </c>
    </row>
    <row r="593" spans="1:20" x14ac:dyDescent="0.25">
      <c r="A593" t="s">
        <v>6207</v>
      </c>
      <c r="B593" t="s">
        <v>6208</v>
      </c>
      <c r="C593" t="s">
        <v>1560</v>
      </c>
      <c r="D593">
        <v>51.2</v>
      </c>
      <c r="E593">
        <v>47.34</v>
      </c>
      <c r="F593" t="s">
        <v>6209</v>
      </c>
      <c r="G593" t="s">
        <v>6210</v>
      </c>
      <c r="H593">
        <v>22.04</v>
      </c>
      <c r="I593">
        <v>0.06</v>
      </c>
      <c r="J593" t="s">
        <v>6211</v>
      </c>
      <c r="K593" s="8">
        <v>7010000</v>
      </c>
      <c r="L593" s="8">
        <v>776460</v>
      </c>
      <c r="M593" s="8">
        <v>128389999.99999999</v>
      </c>
      <c r="N593" s="8">
        <v>6080000000</v>
      </c>
      <c r="O593" s="6">
        <f t="shared" si="36"/>
        <v>-0.27817656142918612</v>
      </c>
      <c r="P593" s="6">
        <f t="shared" si="37"/>
        <v>-0.29997829899026518</v>
      </c>
      <c r="Q593" s="6">
        <f t="shared" si="38"/>
        <v>-8.2749181040171038E-2</v>
      </c>
      <c r="R593" s="12">
        <f t="shared" si="39"/>
        <v>-0.23044921609302113</v>
      </c>
      <c r="T593" s="12" t="e">
        <f>MATCH(A593,'[1]Final List'!$A:$A,0)</f>
        <v>#N/A</v>
      </c>
    </row>
    <row r="594" spans="1:20" x14ac:dyDescent="0.25">
      <c r="A594" t="s">
        <v>5402</v>
      </c>
      <c r="B594" t="s">
        <v>5403</v>
      </c>
      <c r="C594" t="s">
        <v>5033</v>
      </c>
      <c r="D594">
        <v>28.01</v>
      </c>
      <c r="E594">
        <v>27</v>
      </c>
      <c r="F594" t="s">
        <v>335</v>
      </c>
      <c r="G594" t="s">
        <v>5404</v>
      </c>
      <c r="H594">
        <v>30.84</v>
      </c>
      <c r="I594">
        <v>7.0000000000000007E-2</v>
      </c>
      <c r="J594" t="s">
        <v>918</v>
      </c>
      <c r="K594" s="8">
        <v>10230000</v>
      </c>
      <c r="L594" s="8">
        <v>1460000</v>
      </c>
      <c r="M594" s="8">
        <v>74790000</v>
      </c>
      <c r="N594" s="8">
        <v>2009999999.9999998</v>
      </c>
      <c r="O594" s="6">
        <f t="shared" si="36"/>
        <v>0.57180737627110412</v>
      </c>
      <c r="P594" s="6">
        <f t="shared" si="37"/>
        <v>-0.59995659798053069</v>
      </c>
      <c r="Q594" s="6">
        <f t="shared" si="38"/>
        <v>-0.15219024636666509</v>
      </c>
      <c r="R594" s="12">
        <f t="shared" si="39"/>
        <v>-0.23127389764604406</v>
      </c>
      <c r="T594" s="12" t="e">
        <f>MATCH(A594,'[1]Final List'!$A:$A,0)</f>
        <v>#N/A</v>
      </c>
    </row>
    <row r="595" spans="1:20" x14ac:dyDescent="0.25">
      <c r="A595" t="s">
        <v>5490</v>
      </c>
      <c r="B595" t="s">
        <v>5491</v>
      </c>
      <c r="C595" t="s">
        <v>5492</v>
      </c>
      <c r="D595">
        <v>133.68</v>
      </c>
      <c r="E595">
        <v>107.61</v>
      </c>
      <c r="F595" t="s">
        <v>5493</v>
      </c>
      <c r="G595" t="s">
        <v>5494</v>
      </c>
      <c r="H595">
        <v>28.96</v>
      </c>
      <c r="I595">
        <v>7.0000000000000007E-2</v>
      </c>
      <c r="J595" t="s">
        <v>5152</v>
      </c>
      <c r="K595" s="8">
        <v>27960000</v>
      </c>
      <c r="L595" s="8">
        <v>995340</v>
      </c>
      <c r="M595" s="8">
        <v>79630000</v>
      </c>
      <c r="N595" s="8">
        <v>9060000000</v>
      </c>
      <c r="O595" s="6">
        <f t="shared" si="36"/>
        <v>0.39021989867149676</v>
      </c>
      <c r="P595" s="6">
        <f t="shared" si="37"/>
        <v>-0.59995659798053069</v>
      </c>
      <c r="Q595" s="6">
        <f t="shared" si="38"/>
        <v>-3.1905354339199964E-2</v>
      </c>
      <c r="R595" s="12">
        <f t="shared" si="39"/>
        <v>-0.23150592555772598</v>
      </c>
      <c r="T595" s="12">
        <f>MATCH(A595,'[1]Final List'!$A:$A,0)</f>
        <v>569</v>
      </c>
    </row>
    <row r="596" spans="1:20" x14ac:dyDescent="0.25">
      <c r="A596" s="5" t="s">
        <v>5890</v>
      </c>
      <c r="B596" t="s">
        <v>5891</v>
      </c>
      <c r="C596" t="s">
        <v>5892</v>
      </c>
      <c r="D596">
        <v>128.82</v>
      </c>
      <c r="E596">
        <v>164.23</v>
      </c>
      <c r="F596" t="s">
        <v>5893</v>
      </c>
      <c r="G596" t="s">
        <v>5894</v>
      </c>
      <c r="H596">
        <v>37.5</v>
      </c>
      <c r="I596">
        <v>0.08</v>
      </c>
      <c r="J596" t="s">
        <v>2288</v>
      </c>
      <c r="K596" s="8">
        <v>29240000</v>
      </c>
      <c r="L596" s="8">
        <v>726490</v>
      </c>
      <c r="M596" s="8">
        <v>104040000</v>
      </c>
      <c r="N596" s="8">
        <v>5280000000</v>
      </c>
      <c r="O596" s="6">
        <f t="shared" si="36"/>
        <v>1.2150906745760963</v>
      </c>
      <c r="P596" s="6">
        <f t="shared" si="37"/>
        <v>-0.89993489697079587</v>
      </c>
      <c r="Q596" s="6">
        <f t="shared" si="38"/>
        <v>-9.6398530490096154E-2</v>
      </c>
      <c r="R596" s="12">
        <f t="shared" si="39"/>
        <v>-0.2358688727172075</v>
      </c>
      <c r="T596" s="12">
        <f>MATCH(A596,'[1]Final List'!$A:$A,0)</f>
        <v>571</v>
      </c>
    </row>
    <row r="597" spans="1:20" x14ac:dyDescent="0.25">
      <c r="A597" t="s">
        <v>5204</v>
      </c>
      <c r="B597" t="s">
        <v>5205</v>
      </c>
      <c r="C597" t="s">
        <v>1901</v>
      </c>
      <c r="D597">
        <v>39</v>
      </c>
      <c r="E597">
        <v>42.35</v>
      </c>
      <c r="F597" t="s">
        <v>204</v>
      </c>
      <c r="G597" t="s">
        <v>5206</v>
      </c>
      <c r="H597">
        <v>30.22</v>
      </c>
      <c r="I597">
        <v>7.0000000000000007E-2</v>
      </c>
      <c r="J597" t="s">
        <v>3336</v>
      </c>
      <c r="K597" s="8">
        <v>8810000</v>
      </c>
      <c r="L597" s="8">
        <v>1010000</v>
      </c>
      <c r="M597" s="8">
        <v>65879999.999999993</v>
      </c>
      <c r="N597" s="8">
        <v>3180000000</v>
      </c>
      <c r="O597" s="6">
        <f t="shared" si="36"/>
        <v>0.5119221442967653</v>
      </c>
      <c r="P597" s="6">
        <f t="shared" si="37"/>
        <v>-0.59995659798053069</v>
      </c>
      <c r="Q597" s="6">
        <f t="shared" si="38"/>
        <v>-0.13222807279614959</v>
      </c>
      <c r="R597" s="12">
        <f t="shared" si="39"/>
        <v>-0.23726229196975718</v>
      </c>
      <c r="T597" s="12" t="e">
        <f>MATCH(A597,'[1]Final List'!$A:$A,0)</f>
        <v>#N/A</v>
      </c>
    </row>
    <row r="598" spans="1:20" x14ac:dyDescent="0.25">
      <c r="A598" t="s">
        <v>4965</v>
      </c>
      <c r="B598" t="s">
        <v>4966</v>
      </c>
      <c r="C598" t="s">
        <v>2326</v>
      </c>
      <c r="D598">
        <v>84.52</v>
      </c>
      <c r="E598">
        <v>83.07</v>
      </c>
      <c r="F598" t="s">
        <v>4967</v>
      </c>
      <c r="G598" t="s">
        <v>4968</v>
      </c>
      <c r="H598">
        <v>21.1</v>
      </c>
      <c r="I598">
        <v>0.06</v>
      </c>
      <c r="J598" t="s">
        <v>4969</v>
      </c>
      <c r="K598" s="8">
        <v>11850000</v>
      </c>
      <c r="L598" s="8">
        <v>746450</v>
      </c>
      <c r="M598" s="8">
        <v>57550000</v>
      </c>
      <c r="N598" s="8">
        <v>8029999999.999999</v>
      </c>
      <c r="O598" s="6">
        <f t="shared" si="36"/>
        <v>-0.36897030022898958</v>
      </c>
      <c r="P598" s="6">
        <f t="shared" si="37"/>
        <v>-0.29997829899026518</v>
      </c>
      <c r="Q598" s="6">
        <f t="shared" si="38"/>
        <v>-4.9478891755978575E-2</v>
      </c>
      <c r="R598" s="12">
        <f t="shared" si="39"/>
        <v>-0.23862687706772406</v>
      </c>
      <c r="T598" s="12">
        <f>MATCH(A598,'[1]Final List'!$A:$A,0)</f>
        <v>530</v>
      </c>
    </row>
    <row r="599" spans="1:20" x14ac:dyDescent="0.25">
      <c r="A599" s="5" t="s">
        <v>5310</v>
      </c>
      <c r="B599" t="s">
        <v>5311</v>
      </c>
      <c r="C599" t="s">
        <v>5312</v>
      </c>
      <c r="D599">
        <v>72.45</v>
      </c>
      <c r="E599">
        <v>62.23</v>
      </c>
      <c r="F599" t="s">
        <v>474</v>
      </c>
      <c r="G599" t="s">
        <v>5313</v>
      </c>
      <c r="H599">
        <v>35.76</v>
      </c>
      <c r="I599">
        <v>0.08</v>
      </c>
      <c r="J599" t="s">
        <v>5314</v>
      </c>
      <c r="K599" s="8">
        <v>19820000</v>
      </c>
      <c r="L599" s="8">
        <v>1160000</v>
      </c>
      <c r="M599" s="8">
        <v>71140000</v>
      </c>
      <c r="N599" s="8">
        <v>10320000000</v>
      </c>
      <c r="O599" s="6">
        <f t="shared" si="36"/>
        <v>1.0470256687126298</v>
      </c>
      <c r="P599" s="6">
        <f t="shared" si="37"/>
        <v>-0.89993489697079587</v>
      </c>
      <c r="Q599" s="6">
        <f t="shared" si="38"/>
        <v>-1.0407628955567903E-2</v>
      </c>
      <c r="R599" s="12">
        <f t="shared" si="39"/>
        <v>-0.24368460342954232</v>
      </c>
      <c r="T599" s="12">
        <f>MATCH(A599,'[1]Final List'!$A:$A,0)</f>
        <v>512</v>
      </c>
    </row>
    <row r="600" spans="1:20" x14ac:dyDescent="0.25">
      <c r="A600" t="s">
        <v>5177</v>
      </c>
      <c r="B600" t="s">
        <v>5178</v>
      </c>
      <c r="C600" t="s">
        <v>4629</v>
      </c>
      <c r="D600">
        <v>107.01</v>
      </c>
      <c r="E600">
        <v>106.63</v>
      </c>
      <c r="F600" t="s">
        <v>5179</v>
      </c>
      <c r="G600" t="s">
        <v>5180</v>
      </c>
      <c r="H600">
        <v>20.41</v>
      </c>
      <c r="I600">
        <v>0.06</v>
      </c>
      <c r="J600" t="s">
        <v>5181</v>
      </c>
      <c r="K600" s="8">
        <v>14070000</v>
      </c>
      <c r="L600" s="8">
        <v>700050</v>
      </c>
      <c r="M600" s="8">
        <v>65150000.000000007</v>
      </c>
      <c r="N600" s="8">
        <v>9430000000</v>
      </c>
      <c r="O600" s="6">
        <f t="shared" si="36"/>
        <v>-0.43561676807139882</v>
      </c>
      <c r="P600" s="6">
        <f t="shared" si="37"/>
        <v>-0.29997829899026518</v>
      </c>
      <c r="Q600" s="6">
        <f t="shared" si="38"/>
        <v>-2.5592530218609598E-2</v>
      </c>
      <c r="R600" s="12">
        <f t="shared" si="39"/>
        <v>-0.24479026217499522</v>
      </c>
      <c r="T600" s="12">
        <f>MATCH(A600,'[1]Final List'!$A:$A,0)</f>
        <v>492</v>
      </c>
    </row>
    <row r="601" spans="1:20" x14ac:dyDescent="0.25">
      <c r="A601" t="s">
        <v>5607</v>
      </c>
      <c r="B601" t="s">
        <v>5608</v>
      </c>
      <c r="C601" t="s">
        <v>3858</v>
      </c>
      <c r="D601">
        <v>81.91</v>
      </c>
      <c r="E601">
        <v>84.02</v>
      </c>
      <c r="F601" t="s">
        <v>4001</v>
      </c>
      <c r="G601" t="s">
        <v>5609</v>
      </c>
      <c r="H601">
        <v>27.46</v>
      </c>
      <c r="I601">
        <v>7.0000000000000007E-2</v>
      </c>
      <c r="J601" t="s">
        <v>5610</v>
      </c>
      <c r="K601" s="8">
        <v>31530000</v>
      </c>
      <c r="L601" s="8">
        <v>1100000</v>
      </c>
      <c r="M601" s="8">
        <v>86150000</v>
      </c>
      <c r="N601" s="8">
        <v>11540000000</v>
      </c>
      <c r="O601" s="6">
        <f t="shared" si="36"/>
        <v>0.24533627292712912</v>
      </c>
      <c r="P601" s="6">
        <f t="shared" si="37"/>
        <v>-0.59995659798053069</v>
      </c>
      <c r="Q601" s="6">
        <f t="shared" si="38"/>
        <v>1.0407628955567903E-2</v>
      </c>
      <c r="R601" s="12">
        <f t="shared" si="39"/>
        <v>-0.24778875571816916</v>
      </c>
      <c r="T601" s="12">
        <f>MATCH(A601,'[1]Final List'!$A:$A,0)</f>
        <v>400</v>
      </c>
    </row>
    <row r="602" spans="1:20" x14ac:dyDescent="0.25">
      <c r="A602" t="s">
        <v>1764</v>
      </c>
      <c r="B602" t="s">
        <v>1765</v>
      </c>
      <c r="C602" t="s">
        <v>1766</v>
      </c>
      <c r="D602">
        <v>30.08</v>
      </c>
      <c r="E602">
        <v>34.78</v>
      </c>
      <c r="F602" t="s">
        <v>1767</v>
      </c>
      <c r="G602" t="s">
        <v>1768</v>
      </c>
      <c r="H602">
        <v>29.64</v>
      </c>
      <c r="I602">
        <v>7.0000000000000007E-2</v>
      </c>
      <c r="J602" t="s">
        <v>1769</v>
      </c>
      <c r="K602" s="8">
        <v>5260000</v>
      </c>
      <c r="L602" s="8">
        <v>825720</v>
      </c>
      <c r="M602" s="8">
        <v>8199999.9999999991</v>
      </c>
      <c r="N602" s="8">
        <v>3200000000</v>
      </c>
      <c r="O602" s="6">
        <f t="shared" si="36"/>
        <v>0.45590047567561004</v>
      </c>
      <c r="P602" s="6">
        <f t="shared" si="37"/>
        <v>-0.59995659798053069</v>
      </c>
      <c r="Q602" s="6">
        <f t="shared" si="38"/>
        <v>-0.13188683905990145</v>
      </c>
      <c r="R602" s="12">
        <f t="shared" si="39"/>
        <v>-0.24836425557311376</v>
      </c>
      <c r="T602" s="12" t="e">
        <f>MATCH(A602,'[1]Final List'!$A:$A,0)</f>
        <v>#N/A</v>
      </c>
    </row>
    <row r="603" spans="1:20" x14ac:dyDescent="0.25">
      <c r="A603" t="s">
        <v>5410</v>
      </c>
      <c r="B603" t="s">
        <v>5411</v>
      </c>
      <c r="C603" t="s">
        <v>5412</v>
      </c>
      <c r="D603">
        <v>166.62</v>
      </c>
      <c r="E603">
        <v>160.71</v>
      </c>
      <c r="F603" t="s">
        <v>5413</v>
      </c>
      <c r="G603" t="s">
        <v>5414</v>
      </c>
      <c r="H603">
        <v>18.190000000000001</v>
      </c>
      <c r="I603">
        <v>0.06</v>
      </c>
      <c r="J603" t="s">
        <v>5415</v>
      </c>
      <c r="K603" s="8">
        <v>21060000</v>
      </c>
      <c r="L603" s="8">
        <v>660830</v>
      </c>
      <c r="M603" s="8">
        <v>75070000</v>
      </c>
      <c r="N603" s="8">
        <v>17000000000</v>
      </c>
      <c r="O603" s="6">
        <f t="shared" si="36"/>
        <v>-0.65004453417306285</v>
      </c>
      <c r="P603" s="6">
        <f t="shared" si="37"/>
        <v>-0.29997829899026518</v>
      </c>
      <c r="Q603" s="6">
        <f t="shared" si="38"/>
        <v>0.10356443895130685</v>
      </c>
      <c r="R603" s="12">
        <f t="shared" si="39"/>
        <v>-0.24892872464435312</v>
      </c>
      <c r="T603" s="12">
        <f>MATCH(A603,'[1]Final List'!$A:$A,0)</f>
        <v>335</v>
      </c>
    </row>
    <row r="604" spans="1:20" x14ac:dyDescent="0.25">
      <c r="A604" s="5" t="s">
        <v>2880</v>
      </c>
      <c r="B604" t="s">
        <v>2881</v>
      </c>
      <c r="C604" t="s">
        <v>1427</v>
      </c>
      <c r="D604">
        <v>45.21</v>
      </c>
      <c r="E604">
        <v>42.11</v>
      </c>
      <c r="F604" t="s">
        <v>2882</v>
      </c>
      <c r="G604" t="s">
        <v>2883</v>
      </c>
      <c r="H604">
        <v>37.33</v>
      </c>
      <c r="I604">
        <v>0.08</v>
      </c>
      <c r="J604" t="s">
        <v>1790</v>
      </c>
      <c r="K604" s="8">
        <v>6060000</v>
      </c>
      <c r="L604" s="8">
        <v>865770</v>
      </c>
      <c r="M604" s="8">
        <v>17520000</v>
      </c>
      <c r="N604" s="8">
        <v>3240000000</v>
      </c>
      <c r="O604" s="6">
        <f t="shared" si="36"/>
        <v>1.198670530325068</v>
      </c>
      <c r="P604" s="6">
        <f t="shared" si="37"/>
        <v>-0.89993489697079587</v>
      </c>
      <c r="Q604" s="6">
        <f t="shared" si="38"/>
        <v>-0.13120437158740519</v>
      </c>
      <c r="R604" s="12">
        <f t="shared" si="39"/>
        <v>-0.2495946538966059</v>
      </c>
      <c r="T604" s="12" t="e">
        <f>MATCH(A604,'[1]Final List'!$A:$A,0)</f>
        <v>#N/A</v>
      </c>
    </row>
    <row r="605" spans="1:20" x14ac:dyDescent="0.25">
      <c r="A605" t="s">
        <v>5764</v>
      </c>
      <c r="B605" t="s">
        <v>5765</v>
      </c>
      <c r="C605" t="s">
        <v>2097</v>
      </c>
      <c r="D605">
        <v>69.72</v>
      </c>
      <c r="E605">
        <v>68.45</v>
      </c>
      <c r="F605" t="s">
        <v>5766</v>
      </c>
      <c r="G605" t="s">
        <v>5767</v>
      </c>
      <c r="H605">
        <v>21.44</v>
      </c>
      <c r="I605">
        <v>0.06</v>
      </c>
      <c r="J605" t="s">
        <v>4260</v>
      </c>
      <c r="K605" s="8">
        <v>10000000</v>
      </c>
      <c r="L605" s="8">
        <v>913930</v>
      </c>
      <c r="M605" s="8">
        <v>94940000</v>
      </c>
      <c r="N605" s="8">
        <v>4340000000</v>
      </c>
      <c r="O605" s="6">
        <f t="shared" si="36"/>
        <v>-0.33613001172693296</v>
      </c>
      <c r="P605" s="6">
        <f t="shared" si="37"/>
        <v>-0.29997829899026518</v>
      </c>
      <c r="Q605" s="6">
        <f t="shared" si="38"/>
        <v>-0.11243651609375817</v>
      </c>
      <c r="R605" s="12">
        <f t="shared" si="39"/>
        <v>-0.25094610666864664</v>
      </c>
      <c r="T605" s="12">
        <f>MATCH(A605,'[1]Final List'!$A:$A,0)</f>
        <v>652</v>
      </c>
    </row>
    <row r="606" spans="1:20" x14ac:dyDescent="0.25">
      <c r="A606" t="s">
        <v>5145</v>
      </c>
      <c r="B606" t="s">
        <v>5146</v>
      </c>
      <c r="C606" t="s">
        <v>4258</v>
      </c>
      <c r="D606">
        <v>64.78</v>
      </c>
      <c r="E606">
        <v>66.709999999999994</v>
      </c>
      <c r="F606" t="s">
        <v>940</v>
      </c>
      <c r="G606" t="s">
        <v>5147</v>
      </c>
      <c r="H606">
        <v>20.27</v>
      </c>
      <c r="I606">
        <v>0.06</v>
      </c>
      <c r="J606" t="s">
        <v>3964</v>
      </c>
      <c r="K606" s="8">
        <v>11660000</v>
      </c>
      <c r="L606" s="8">
        <v>1130000</v>
      </c>
      <c r="M606" s="8">
        <v>64400000.000000007</v>
      </c>
      <c r="N606" s="8">
        <v>8720000000</v>
      </c>
      <c r="O606" s="6">
        <f t="shared" si="36"/>
        <v>-0.44913923980753989</v>
      </c>
      <c r="P606" s="6">
        <f t="shared" si="37"/>
        <v>-0.29997829899026518</v>
      </c>
      <c r="Q606" s="6">
        <f t="shared" si="38"/>
        <v>-3.7706327855418144E-2</v>
      </c>
      <c r="R606" s="12">
        <f t="shared" si="39"/>
        <v>-0.25112889581326603</v>
      </c>
      <c r="T606" s="12">
        <f>MATCH(A606,'[1]Final List'!$A:$A,0)</f>
        <v>510</v>
      </c>
    </row>
    <row r="607" spans="1:20" x14ac:dyDescent="0.25">
      <c r="A607" t="s">
        <v>6218</v>
      </c>
      <c r="B607" t="s">
        <v>6219</v>
      </c>
      <c r="C607" t="s">
        <v>6220</v>
      </c>
      <c r="D607">
        <v>102.39</v>
      </c>
      <c r="E607">
        <v>107.36</v>
      </c>
      <c r="F607" t="s">
        <v>577</v>
      </c>
      <c r="G607" t="s">
        <v>6221</v>
      </c>
      <c r="H607">
        <v>27.7</v>
      </c>
      <c r="I607">
        <v>7.0000000000000007E-2</v>
      </c>
      <c r="J607" t="s">
        <v>6222</v>
      </c>
      <c r="K607" s="8">
        <v>25620000</v>
      </c>
      <c r="L607" s="8">
        <v>1120000</v>
      </c>
      <c r="M607" s="8">
        <v>128900000</v>
      </c>
      <c r="N607" s="8">
        <v>9770000000</v>
      </c>
      <c r="O607" s="6">
        <f t="shared" si="36"/>
        <v>0.26851765304622777</v>
      </c>
      <c r="P607" s="6">
        <f t="shared" si="37"/>
        <v>-0.59995659798053069</v>
      </c>
      <c r="Q607" s="6">
        <f t="shared" si="38"/>
        <v>-1.9791556702391421E-2</v>
      </c>
      <c r="R607" s="12">
        <f t="shared" si="39"/>
        <v>-0.25221223539173721</v>
      </c>
      <c r="T607" s="12">
        <f>MATCH(A607,'[1]Final List'!$A:$A,0)</f>
        <v>412</v>
      </c>
    </row>
    <row r="608" spans="1:20" x14ac:dyDescent="0.25">
      <c r="A608" t="s">
        <v>3828</v>
      </c>
      <c r="B608" t="s">
        <v>3829</v>
      </c>
      <c r="C608" t="s">
        <v>3830</v>
      </c>
      <c r="D608">
        <v>50.98</v>
      </c>
      <c r="E608">
        <v>48.72</v>
      </c>
      <c r="F608" t="s">
        <v>3831</v>
      </c>
      <c r="G608" t="s">
        <v>3832</v>
      </c>
      <c r="H608">
        <v>20.29</v>
      </c>
      <c r="I608">
        <v>0.06</v>
      </c>
      <c r="J608" t="s">
        <v>3833</v>
      </c>
      <c r="K608" s="8">
        <v>5820000</v>
      </c>
      <c r="L608" s="8">
        <v>660910</v>
      </c>
      <c r="M608" s="8">
        <v>31000000</v>
      </c>
      <c r="N608" s="8">
        <v>6900000000</v>
      </c>
      <c r="O608" s="6">
        <f t="shared" si="36"/>
        <v>-0.44720745813094831</v>
      </c>
      <c r="P608" s="6">
        <f t="shared" si="37"/>
        <v>-0.29997829899026518</v>
      </c>
      <c r="Q608" s="6">
        <f t="shared" si="38"/>
        <v>-6.8758597853997794E-2</v>
      </c>
      <c r="R608" s="12">
        <f t="shared" si="39"/>
        <v>-0.26005822047752158</v>
      </c>
      <c r="T608" s="12" t="e">
        <f>MATCH(A608,'[1]Final List'!$A:$A,0)</f>
        <v>#N/A</v>
      </c>
    </row>
    <row r="609" spans="1:20" x14ac:dyDescent="0.25">
      <c r="A609" t="s">
        <v>6378</v>
      </c>
      <c r="B609" t="s">
        <v>6379</v>
      </c>
      <c r="C609" t="s">
        <v>6380</v>
      </c>
      <c r="D609">
        <v>58.31</v>
      </c>
      <c r="E609">
        <v>49.76</v>
      </c>
      <c r="F609" t="s">
        <v>502</v>
      </c>
      <c r="G609" t="s">
        <v>6381</v>
      </c>
      <c r="H609">
        <v>26.05</v>
      </c>
      <c r="I609">
        <v>7.0000000000000007E-2</v>
      </c>
      <c r="J609" t="s">
        <v>6382</v>
      </c>
      <c r="K609" s="8">
        <v>22050000</v>
      </c>
      <c r="L609" s="8">
        <v>2110000</v>
      </c>
      <c r="M609" s="8">
        <v>145680000</v>
      </c>
      <c r="N609" s="8">
        <v>13870000000</v>
      </c>
      <c r="O609" s="6">
        <f t="shared" si="36"/>
        <v>0.10914566472742351</v>
      </c>
      <c r="P609" s="6">
        <f t="shared" si="37"/>
        <v>-0.59995659798053069</v>
      </c>
      <c r="Q609" s="6">
        <f t="shared" si="38"/>
        <v>5.0161359228474811E-2</v>
      </c>
      <c r="R609" s="12">
        <f t="shared" si="39"/>
        <v>-0.26310075827623819</v>
      </c>
      <c r="T609" s="12">
        <f>MATCH(A609,'[1]Final List'!$A:$A,0)</f>
        <v>416</v>
      </c>
    </row>
    <row r="610" spans="1:20" x14ac:dyDescent="0.25">
      <c r="A610" t="s">
        <v>5531</v>
      </c>
      <c r="B610" t="s">
        <v>5532</v>
      </c>
      <c r="C610" t="s">
        <v>5533</v>
      </c>
      <c r="D610">
        <v>105.11</v>
      </c>
      <c r="E610">
        <v>103.83</v>
      </c>
      <c r="F610" t="s">
        <v>5534</v>
      </c>
      <c r="G610" t="s">
        <v>5535</v>
      </c>
      <c r="H610">
        <v>20.53</v>
      </c>
      <c r="I610">
        <v>0.06</v>
      </c>
      <c r="J610" t="s">
        <v>5536</v>
      </c>
      <c r="K610" s="8">
        <v>17740000</v>
      </c>
      <c r="L610" s="8">
        <v>740410</v>
      </c>
      <c r="M610" s="8">
        <v>82700000</v>
      </c>
      <c r="N610" s="8">
        <v>4960000000</v>
      </c>
      <c r="O610" s="6">
        <f t="shared" si="36"/>
        <v>-0.42402607801184933</v>
      </c>
      <c r="P610" s="6">
        <f t="shared" si="37"/>
        <v>-0.29997829899026518</v>
      </c>
      <c r="Q610" s="6">
        <f t="shared" si="38"/>
        <v>-0.10185827027006621</v>
      </c>
      <c r="R610" s="12">
        <f t="shared" si="39"/>
        <v>-0.26535184617852231</v>
      </c>
      <c r="T610" s="12">
        <f>MATCH(A610,'[1]Final List'!$A:$A,0)</f>
        <v>632</v>
      </c>
    </row>
    <row r="611" spans="1:20" x14ac:dyDescent="0.25">
      <c r="A611" t="s">
        <v>4821</v>
      </c>
      <c r="B611" t="s">
        <v>4822</v>
      </c>
      <c r="C611" t="s">
        <v>4823</v>
      </c>
      <c r="D611">
        <v>84.87</v>
      </c>
      <c r="E611">
        <v>75.17</v>
      </c>
      <c r="F611" t="s">
        <v>4824</v>
      </c>
      <c r="G611" t="s">
        <v>4825</v>
      </c>
      <c r="H611">
        <v>27.76</v>
      </c>
      <c r="I611">
        <v>7.0000000000000007E-2</v>
      </c>
      <c r="J611" t="s">
        <v>4826</v>
      </c>
      <c r="K611" s="8">
        <v>16840000</v>
      </c>
      <c r="L611" s="8">
        <v>872820</v>
      </c>
      <c r="M611" s="8">
        <v>52980000</v>
      </c>
      <c r="N611" s="8">
        <v>6920000000</v>
      </c>
      <c r="O611" s="6">
        <f t="shared" si="36"/>
        <v>0.27431299807600268</v>
      </c>
      <c r="P611" s="6">
        <f t="shared" si="37"/>
        <v>-0.59995659798053069</v>
      </c>
      <c r="Q611" s="6">
        <f t="shared" si="38"/>
        <v>-6.8417364117749666E-2</v>
      </c>
      <c r="R611" s="12">
        <f t="shared" si="39"/>
        <v>-0.26564090861038969</v>
      </c>
      <c r="T611" s="12">
        <f>MATCH(A611,'[1]Final List'!$A:$A,0)</f>
        <v>598</v>
      </c>
    </row>
    <row r="612" spans="1:20" x14ac:dyDescent="0.25">
      <c r="A612" s="5" t="s">
        <v>2505</v>
      </c>
      <c r="B612" t="s">
        <v>2506</v>
      </c>
      <c r="C612" t="s">
        <v>2507</v>
      </c>
      <c r="D612">
        <v>23.58</v>
      </c>
      <c r="E612">
        <v>30.16</v>
      </c>
      <c r="F612" t="s">
        <v>2508</v>
      </c>
      <c r="G612" t="s">
        <v>2509</v>
      </c>
      <c r="H612">
        <v>44.78</v>
      </c>
      <c r="I612">
        <v>0.09</v>
      </c>
      <c r="J612" t="s">
        <v>2510</v>
      </c>
      <c r="K612" s="8">
        <v>10050000</v>
      </c>
      <c r="L612" s="8">
        <v>960520</v>
      </c>
      <c r="M612" s="8">
        <v>13200000</v>
      </c>
      <c r="N612" s="8">
        <v>672960000</v>
      </c>
      <c r="O612" s="6">
        <f t="shared" si="36"/>
        <v>1.9182592048554274</v>
      </c>
      <c r="P612" s="6">
        <f t="shared" si="37"/>
        <v>-1.1999131959610612</v>
      </c>
      <c r="Q612" s="6">
        <f t="shared" si="38"/>
        <v>-0.17500240410232493</v>
      </c>
      <c r="R612" s="12">
        <f t="shared" si="39"/>
        <v>-0.26880547824014256</v>
      </c>
      <c r="T612" s="12" t="e">
        <f>MATCH(A612,'[1]Final List'!$A:$A,0)</f>
        <v>#N/A</v>
      </c>
    </row>
    <row r="613" spans="1:20" x14ac:dyDescent="0.25">
      <c r="A613" t="s">
        <v>6233</v>
      </c>
      <c r="B613" t="s">
        <v>6234</v>
      </c>
      <c r="C613" t="s">
        <v>6235</v>
      </c>
      <c r="D613">
        <v>161</v>
      </c>
      <c r="E613">
        <v>176.09</v>
      </c>
      <c r="F613" t="s">
        <v>6236</v>
      </c>
      <c r="G613" t="s">
        <v>6237</v>
      </c>
      <c r="H613">
        <v>15.77</v>
      </c>
      <c r="I613">
        <v>0.06</v>
      </c>
      <c r="J613" t="s">
        <v>6238</v>
      </c>
      <c r="K613" s="8">
        <v>27200000</v>
      </c>
      <c r="L613" s="8">
        <v>727340</v>
      </c>
      <c r="M613" s="8">
        <v>130300000.00000001</v>
      </c>
      <c r="N613" s="8">
        <v>22250000000</v>
      </c>
      <c r="O613" s="6">
        <f t="shared" si="36"/>
        <v>-0.88379011704064281</v>
      </c>
      <c r="P613" s="6">
        <f t="shared" si="37"/>
        <v>-0.29997829899026518</v>
      </c>
      <c r="Q613" s="6">
        <f t="shared" si="38"/>
        <v>0.19313829471644042</v>
      </c>
      <c r="R613" s="12">
        <f t="shared" si="39"/>
        <v>-0.26880568448832903</v>
      </c>
      <c r="T613" s="12">
        <f>MATCH(A613,'[1]Final List'!$A:$A,0)</f>
        <v>212</v>
      </c>
    </row>
    <row r="614" spans="1:20" x14ac:dyDescent="0.25">
      <c r="A614" t="s">
        <v>6757</v>
      </c>
      <c r="B614" t="s">
        <v>6758</v>
      </c>
      <c r="C614" t="s">
        <v>6759</v>
      </c>
      <c r="D614">
        <v>245.85</v>
      </c>
      <c r="E614">
        <v>216.9</v>
      </c>
      <c r="F614" t="s">
        <v>6760</v>
      </c>
      <c r="G614" t="s">
        <v>6761</v>
      </c>
      <c r="H614">
        <v>27.6</v>
      </c>
      <c r="I614">
        <v>0.08</v>
      </c>
      <c r="J614" t="s">
        <v>6762</v>
      </c>
      <c r="K614" s="8">
        <v>45510000</v>
      </c>
      <c r="L614" s="8">
        <v>847200</v>
      </c>
      <c r="M614" s="8">
        <v>201960000</v>
      </c>
      <c r="N614" s="8">
        <v>36080000000</v>
      </c>
      <c r="O614" s="6">
        <f t="shared" si="36"/>
        <v>0.25885874466327013</v>
      </c>
      <c r="P614" s="6">
        <f t="shared" si="37"/>
        <v>-0.89993489697079587</v>
      </c>
      <c r="Q614" s="6">
        <f t="shared" si="38"/>
        <v>0.42910142333202095</v>
      </c>
      <c r="R614" s="12">
        <f t="shared" si="39"/>
        <v>-0.26946527255313768</v>
      </c>
      <c r="T614" s="12">
        <f>MATCH(A614,'[1]Final List'!$A:$A,0)</f>
        <v>184</v>
      </c>
    </row>
    <row r="615" spans="1:20" x14ac:dyDescent="0.25">
      <c r="A615" t="s">
        <v>6782</v>
      </c>
      <c r="B615" t="s">
        <v>6783</v>
      </c>
      <c r="C615" t="s">
        <v>6784</v>
      </c>
      <c r="D615">
        <v>145.49</v>
      </c>
      <c r="E615">
        <v>154.5</v>
      </c>
      <c r="F615" t="s">
        <v>6785</v>
      </c>
      <c r="G615" t="s">
        <v>6786</v>
      </c>
      <c r="H615">
        <v>23.66</v>
      </c>
      <c r="I615">
        <v>7.0000000000000007E-2</v>
      </c>
      <c r="J615" t="s">
        <v>6787</v>
      </c>
      <c r="K615" s="8">
        <v>30030000</v>
      </c>
      <c r="L615" s="8">
        <v>978260</v>
      </c>
      <c r="M615" s="8">
        <v>203310000</v>
      </c>
      <c r="N615" s="8">
        <v>21260000000</v>
      </c>
      <c r="O615" s="6">
        <f t="shared" si="36"/>
        <v>-0.12170224562526896</v>
      </c>
      <c r="P615" s="6">
        <f t="shared" si="37"/>
        <v>-0.59995659798053069</v>
      </c>
      <c r="Q615" s="6">
        <f t="shared" si="38"/>
        <v>0.1762472247721581</v>
      </c>
      <c r="R615" s="12">
        <f t="shared" si="39"/>
        <v>-0.27144458068367172</v>
      </c>
      <c r="T615" s="12">
        <f>MATCH(A615,'[1]Final List'!$A:$A,0)</f>
        <v>236</v>
      </c>
    </row>
    <row r="616" spans="1:20" x14ac:dyDescent="0.25">
      <c r="A616" t="s">
        <v>2907</v>
      </c>
      <c r="B616" t="s">
        <v>2908</v>
      </c>
      <c r="C616" t="s">
        <v>1473</v>
      </c>
      <c r="D616">
        <v>45.76</v>
      </c>
      <c r="E616">
        <v>44.75</v>
      </c>
      <c r="F616" t="s">
        <v>2909</v>
      </c>
      <c r="G616" t="s">
        <v>2910</v>
      </c>
      <c r="H616">
        <v>28.14</v>
      </c>
      <c r="I616">
        <v>7.0000000000000007E-2</v>
      </c>
      <c r="J616" t="s">
        <v>2911</v>
      </c>
      <c r="K616" s="8">
        <v>6360000</v>
      </c>
      <c r="L616" s="8">
        <v>662560</v>
      </c>
      <c r="M616" s="8">
        <v>17890000</v>
      </c>
      <c r="N616" s="8">
        <v>2870000000</v>
      </c>
      <c r="O616" s="6">
        <f t="shared" si="36"/>
        <v>0.3110168499312424</v>
      </c>
      <c r="P616" s="6">
        <f t="shared" si="37"/>
        <v>-0.59995659798053069</v>
      </c>
      <c r="Q616" s="6">
        <f t="shared" si="38"/>
        <v>-0.13751719570799559</v>
      </c>
      <c r="R616" s="12">
        <f t="shared" si="39"/>
        <v>-0.27903008771641552</v>
      </c>
      <c r="T616" s="12" t="e">
        <f>MATCH(A616,'[1]Final List'!$A:$A,0)</f>
        <v>#N/A</v>
      </c>
    </row>
    <row r="617" spans="1:20" x14ac:dyDescent="0.25">
      <c r="A617" t="s">
        <v>6652</v>
      </c>
      <c r="B617" t="s">
        <v>6653</v>
      </c>
      <c r="C617" t="s">
        <v>3504</v>
      </c>
      <c r="D617">
        <v>181.98</v>
      </c>
      <c r="E617">
        <v>170.96</v>
      </c>
      <c r="F617" t="s">
        <v>6654</v>
      </c>
      <c r="G617" t="s">
        <v>6655</v>
      </c>
      <c r="H617">
        <v>21.73</v>
      </c>
      <c r="I617">
        <v>7.0000000000000007E-2</v>
      </c>
      <c r="J617" t="s">
        <v>6656</v>
      </c>
      <c r="K617" s="8">
        <v>25110000</v>
      </c>
      <c r="L617" s="8">
        <v>675830</v>
      </c>
      <c r="M617" s="8">
        <v>187190000</v>
      </c>
      <c r="N617" s="8">
        <v>27030000000</v>
      </c>
      <c r="O617" s="6">
        <f t="shared" si="36"/>
        <v>-0.30811917741635531</v>
      </c>
      <c r="P617" s="6">
        <f t="shared" si="37"/>
        <v>-0.59995659798053069</v>
      </c>
      <c r="Q617" s="6">
        <f t="shared" si="38"/>
        <v>0.27469315767974301</v>
      </c>
      <c r="R617" s="12">
        <f t="shared" si="39"/>
        <v>-0.27919418716961353</v>
      </c>
      <c r="T617" s="12">
        <f>MATCH(A617,'[1]Final List'!$A:$A,0)</f>
        <v>233</v>
      </c>
    </row>
    <row r="618" spans="1:20" x14ac:dyDescent="0.25">
      <c r="A618" t="s">
        <v>3454</v>
      </c>
      <c r="B618" t="s">
        <v>3455</v>
      </c>
      <c r="C618" t="s">
        <v>3256</v>
      </c>
      <c r="D618">
        <v>67.319999999999993</v>
      </c>
      <c r="E618">
        <v>59.99</v>
      </c>
      <c r="F618" t="s">
        <v>3456</v>
      </c>
      <c r="G618" t="s">
        <v>3457</v>
      </c>
      <c r="H618">
        <v>27.03</v>
      </c>
      <c r="I618">
        <v>7.0000000000000007E-2</v>
      </c>
      <c r="J618" t="s">
        <v>3458</v>
      </c>
      <c r="K618" s="8">
        <v>5730000</v>
      </c>
      <c r="L618" s="8">
        <v>389990</v>
      </c>
      <c r="M618" s="8">
        <v>24660000</v>
      </c>
      <c r="N618" s="8">
        <v>6970000000</v>
      </c>
      <c r="O618" s="6">
        <f t="shared" si="36"/>
        <v>0.20380296688041041</v>
      </c>
      <c r="P618" s="6">
        <f t="shared" si="37"/>
        <v>-0.59995659798053069</v>
      </c>
      <c r="Q618" s="6">
        <f t="shared" si="38"/>
        <v>-6.7564279777129338E-2</v>
      </c>
      <c r="R618" s="12">
        <f t="shared" si="39"/>
        <v>-0.2794869895473221</v>
      </c>
      <c r="T618" s="12" t="e">
        <f>MATCH(A618,'[1]Final List'!$A:$A,0)</f>
        <v>#N/A</v>
      </c>
    </row>
    <row r="619" spans="1:20" x14ac:dyDescent="0.25">
      <c r="A619" t="s">
        <v>5707</v>
      </c>
      <c r="B619" t="s">
        <v>5708</v>
      </c>
      <c r="C619" t="s">
        <v>5709</v>
      </c>
      <c r="D619">
        <v>107.65</v>
      </c>
      <c r="E619">
        <v>92.55</v>
      </c>
      <c r="F619" t="s">
        <v>5710</v>
      </c>
      <c r="G619" t="s">
        <v>5711</v>
      </c>
      <c r="H619">
        <v>16.239999999999998</v>
      </c>
      <c r="I619">
        <v>0.06</v>
      </c>
      <c r="J619" t="s">
        <v>5712</v>
      </c>
      <c r="K619" s="8">
        <v>13730000</v>
      </c>
      <c r="L619" s="8">
        <v>910110</v>
      </c>
      <c r="M619" s="8">
        <v>91260000</v>
      </c>
      <c r="N619" s="8">
        <v>17780000000</v>
      </c>
      <c r="O619" s="6">
        <f t="shared" si="36"/>
        <v>-0.83839324764074097</v>
      </c>
      <c r="P619" s="6">
        <f t="shared" si="37"/>
        <v>-0.29997829899026518</v>
      </c>
      <c r="Q619" s="6">
        <f t="shared" si="38"/>
        <v>0.11687255466498384</v>
      </c>
      <c r="R619" s="12">
        <f t="shared" si="39"/>
        <v>-0.28260603262378564</v>
      </c>
      <c r="T619" s="12">
        <f>MATCH(A619,'[1]Final List'!$A:$A,0)</f>
        <v>345</v>
      </c>
    </row>
    <row r="620" spans="1:20" x14ac:dyDescent="0.25">
      <c r="A620" t="s">
        <v>6111</v>
      </c>
      <c r="B620" t="s">
        <v>6112</v>
      </c>
      <c r="C620" t="s">
        <v>6113</v>
      </c>
      <c r="D620">
        <v>109.43</v>
      </c>
      <c r="E620">
        <v>96.74</v>
      </c>
      <c r="F620" t="s">
        <v>577</v>
      </c>
      <c r="G620" t="s">
        <v>6114</v>
      </c>
      <c r="H620">
        <v>26.27</v>
      </c>
      <c r="I620">
        <v>7.0000000000000007E-2</v>
      </c>
      <c r="J620" t="s">
        <v>6115</v>
      </c>
      <c r="K620" s="8">
        <v>31580000</v>
      </c>
      <c r="L620" s="8">
        <v>1120000</v>
      </c>
      <c r="M620" s="8">
        <v>122420000</v>
      </c>
      <c r="N620" s="8">
        <v>8900000000</v>
      </c>
      <c r="O620" s="6">
        <f t="shared" si="36"/>
        <v>0.13039526316993066</v>
      </c>
      <c r="P620" s="6">
        <f t="shared" si="37"/>
        <v>-0.59995659798053069</v>
      </c>
      <c r="Q620" s="6">
        <f t="shared" si="38"/>
        <v>-3.463522422918499E-2</v>
      </c>
      <c r="R620" s="12">
        <f t="shared" si="39"/>
        <v>-0.28428981362503469</v>
      </c>
      <c r="T620" s="12">
        <f>MATCH(A620,'[1]Final List'!$A:$A,0)</f>
        <v>561</v>
      </c>
    </row>
    <row r="621" spans="1:20" x14ac:dyDescent="0.25">
      <c r="A621" t="s">
        <v>5222</v>
      </c>
      <c r="B621" t="s">
        <v>5223</v>
      </c>
      <c r="C621" t="s">
        <v>2761</v>
      </c>
      <c r="D621">
        <v>121.37</v>
      </c>
      <c r="E621">
        <v>123.51</v>
      </c>
      <c r="F621" t="s">
        <v>5224</v>
      </c>
      <c r="G621" t="s">
        <v>5225</v>
      </c>
      <c r="H621">
        <v>17.57</v>
      </c>
      <c r="I621">
        <v>0.06</v>
      </c>
      <c r="J621" t="s">
        <v>5226</v>
      </c>
      <c r="K621" s="8">
        <v>15640000</v>
      </c>
      <c r="L621" s="8">
        <v>666200</v>
      </c>
      <c r="M621" s="8">
        <v>66750000</v>
      </c>
      <c r="N621" s="8">
        <v>12400000000</v>
      </c>
      <c r="O621" s="6">
        <f t="shared" si="36"/>
        <v>-0.70992976614740155</v>
      </c>
      <c r="P621" s="6">
        <f t="shared" si="37"/>
        <v>-0.29997829899026518</v>
      </c>
      <c r="Q621" s="6">
        <f t="shared" si="38"/>
        <v>2.5080679614237406E-2</v>
      </c>
      <c r="R621" s="12">
        <f t="shared" si="39"/>
        <v>-0.28445089884034169</v>
      </c>
      <c r="T621" s="12">
        <f>MATCH(A621,'[1]Final List'!$A:$A,0)</f>
        <v>406</v>
      </c>
    </row>
    <row r="622" spans="1:20" x14ac:dyDescent="0.25">
      <c r="A622" t="s">
        <v>6436</v>
      </c>
      <c r="B622" t="s">
        <v>6437</v>
      </c>
      <c r="C622" t="s">
        <v>3290</v>
      </c>
      <c r="D622">
        <v>107.39</v>
      </c>
      <c r="E622">
        <v>97.23</v>
      </c>
      <c r="F622" t="s">
        <v>4001</v>
      </c>
      <c r="G622" t="s">
        <v>6438</v>
      </c>
      <c r="H622">
        <v>22.17</v>
      </c>
      <c r="I622">
        <v>7.0000000000000007E-2</v>
      </c>
      <c r="J622" t="s">
        <v>6439</v>
      </c>
      <c r="K622" s="8">
        <v>22540000</v>
      </c>
      <c r="L622" s="8">
        <v>1100000</v>
      </c>
      <c r="M622" s="8">
        <v>156210000</v>
      </c>
      <c r="N622" s="8">
        <v>24160000000</v>
      </c>
      <c r="O622" s="6">
        <f t="shared" si="36"/>
        <v>-0.26561998053134067</v>
      </c>
      <c r="P622" s="6">
        <f t="shared" si="37"/>
        <v>-0.59995659798053069</v>
      </c>
      <c r="Q622" s="6">
        <f t="shared" si="38"/>
        <v>0.22572611652813665</v>
      </c>
      <c r="R622" s="12">
        <f t="shared" si="39"/>
        <v>-0.28538446013809249</v>
      </c>
      <c r="T622" s="12">
        <f>MATCH(A622,'[1]Final List'!$A:$A,0)</f>
        <v>268</v>
      </c>
    </row>
    <row r="623" spans="1:20" x14ac:dyDescent="0.25">
      <c r="A623" t="s">
        <v>5598</v>
      </c>
      <c r="B623" t="s">
        <v>5599</v>
      </c>
      <c r="C623" t="s">
        <v>3752</v>
      </c>
      <c r="D623">
        <v>107.94</v>
      </c>
      <c r="E623">
        <v>113.09</v>
      </c>
      <c r="F623" t="s">
        <v>278</v>
      </c>
      <c r="G623" t="s">
        <v>5600</v>
      </c>
      <c r="H623">
        <v>25.31</v>
      </c>
      <c r="I623">
        <v>7.0000000000000007E-2</v>
      </c>
      <c r="J623" t="s">
        <v>5601</v>
      </c>
      <c r="K623" s="8">
        <v>29320000</v>
      </c>
      <c r="L623" s="8">
        <v>1300000</v>
      </c>
      <c r="M623" s="8">
        <v>85610000</v>
      </c>
      <c r="N623" s="8">
        <v>12120000000</v>
      </c>
      <c r="O623" s="6">
        <f t="shared" si="36"/>
        <v>3.7669742693535298E-2</v>
      </c>
      <c r="P623" s="6">
        <f t="shared" si="37"/>
        <v>-0.59995659798053069</v>
      </c>
      <c r="Q623" s="6">
        <f t="shared" si="38"/>
        <v>2.0303407306763614E-2</v>
      </c>
      <c r="R623" s="12">
        <f t="shared" si="39"/>
        <v>-0.28635332825952925</v>
      </c>
      <c r="T623" s="12">
        <f>MATCH(A623,'[1]Final List'!$A:$A,0)</f>
        <v>381</v>
      </c>
    </row>
    <row r="624" spans="1:20" x14ac:dyDescent="0.25">
      <c r="A624" t="s">
        <v>4658</v>
      </c>
      <c r="B624" t="s">
        <v>4659</v>
      </c>
      <c r="C624" t="s">
        <v>4660</v>
      </c>
      <c r="D624">
        <v>57.52</v>
      </c>
      <c r="E624">
        <v>49.15</v>
      </c>
      <c r="F624" t="s">
        <v>4661</v>
      </c>
      <c r="G624" t="s">
        <v>4662</v>
      </c>
      <c r="H624">
        <v>35.369999999999997</v>
      </c>
      <c r="I624">
        <v>0.08</v>
      </c>
      <c r="J624" t="s">
        <v>3557</v>
      </c>
      <c r="K624" s="8">
        <v>9720000</v>
      </c>
      <c r="L624" s="8">
        <v>809680</v>
      </c>
      <c r="M624" s="8">
        <v>48060000</v>
      </c>
      <c r="N624" s="8">
        <v>3430000000</v>
      </c>
      <c r="O624" s="6">
        <f t="shared" si="36"/>
        <v>1.0093559260190941</v>
      </c>
      <c r="P624" s="6">
        <f t="shared" si="37"/>
        <v>-0.89993489697079587</v>
      </c>
      <c r="Q624" s="6">
        <f t="shared" si="38"/>
        <v>-0.127962651093048</v>
      </c>
      <c r="R624" s="12">
        <f t="shared" si="39"/>
        <v>-0.28648505860949353</v>
      </c>
      <c r="T624" s="12" t="e">
        <f>MATCH(A624,'[1]Final List'!$A:$A,0)</f>
        <v>#N/A</v>
      </c>
    </row>
    <row r="625" spans="1:20" x14ac:dyDescent="0.25">
      <c r="A625" t="s">
        <v>7303</v>
      </c>
      <c r="B625" t="s">
        <v>7304</v>
      </c>
      <c r="C625" t="s">
        <v>7305</v>
      </c>
      <c r="D625">
        <v>150.32</v>
      </c>
      <c r="E625">
        <v>168.99</v>
      </c>
      <c r="F625" t="s">
        <v>7306</v>
      </c>
      <c r="G625" t="s">
        <v>7307</v>
      </c>
      <c r="H625">
        <v>25.58</v>
      </c>
      <c r="I625">
        <v>7.0000000000000007E-2</v>
      </c>
      <c r="J625" t="s">
        <v>7308</v>
      </c>
      <c r="K625" s="8">
        <v>38860000</v>
      </c>
      <c r="L625" s="8">
        <v>975750</v>
      </c>
      <c r="M625" s="8">
        <v>371020000</v>
      </c>
      <c r="N625" s="8">
        <v>10630000000</v>
      </c>
      <c r="O625" s="6">
        <f t="shared" si="36"/>
        <v>6.3748795327521424E-2</v>
      </c>
      <c r="P625" s="6">
        <f t="shared" si="37"/>
        <v>-0.59995659798053069</v>
      </c>
      <c r="Q625" s="6">
        <f t="shared" si="38"/>
        <v>-5.1185060437219194E-3</v>
      </c>
      <c r="R625" s="12">
        <f t="shared" si="39"/>
        <v>-0.28876409173787765</v>
      </c>
      <c r="T625" s="12">
        <f>MATCH(A625,'[1]Final List'!$A:$A,0)</f>
        <v>421</v>
      </c>
    </row>
    <row r="626" spans="1:20" x14ac:dyDescent="0.25">
      <c r="A626" s="5" t="s">
        <v>3028</v>
      </c>
      <c r="B626" t="s">
        <v>3029</v>
      </c>
      <c r="C626" t="s">
        <v>3030</v>
      </c>
      <c r="D626">
        <v>26.51</v>
      </c>
      <c r="E626">
        <v>39.18</v>
      </c>
      <c r="F626" t="s">
        <v>3031</v>
      </c>
      <c r="G626" t="s">
        <v>3027</v>
      </c>
      <c r="H626">
        <v>42.94</v>
      </c>
      <c r="I626">
        <v>0.09</v>
      </c>
      <c r="J626" t="s">
        <v>3032</v>
      </c>
      <c r="K626" s="8">
        <v>7080000</v>
      </c>
      <c r="L626" s="8">
        <v>864620</v>
      </c>
      <c r="M626" s="8">
        <v>19070000</v>
      </c>
      <c r="N626" s="8">
        <v>2540000000</v>
      </c>
      <c r="O626" s="6">
        <f t="shared" si="36"/>
        <v>1.7405352906090028</v>
      </c>
      <c r="P626" s="6">
        <f t="shared" si="37"/>
        <v>-1.1999131959610612</v>
      </c>
      <c r="Q626" s="6">
        <f t="shared" si="38"/>
        <v>-0.1431475523560897</v>
      </c>
      <c r="R626" s="12">
        <f t="shared" si="39"/>
        <v>-0.2947938055655569</v>
      </c>
      <c r="T626" s="12" t="e">
        <f>MATCH(A626,'[1]Final List'!$A:$A,0)</f>
        <v>#N/A</v>
      </c>
    </row>
    <row r="627" spans="1:20" x14ac:dyDescent="0.25">
      <c r="A627" t="s">
        <v>3753</v>
      </c>
      <c r="B627" t="s">
        <v>3754</v>
      </c>
      <c r="C627" t="s">
        <v>3755</v>
      </c>
      <c r="D627">
        <v>37.18</v>
      </c>
      <c r="E627">
        <v>40.56</v>
      </c>
      <c r="F627" t="s">
        <v>3756</v>
      </c>
      <c r="G627" t="s">
        <v>3757</v>
      </c>
      <c r="H627">
        <v>18.670000000000002</v>
      </c>
      <c r="I627">
        <v>0.06</v>
      </c>
      <c r="J627" t="s">
        <v>3758</v>
      </c>
      <c r="K627" s="8">
        <v>6920000</v>
      </c>
      <c r="L627" s="8">
        <v>976140</v>
      </c>
      <c r="M627" s="8">
        <v>29440000</v>
      </c>
      <c r="N627" s="8">
        <v>5720000000</v>
      </c>
      <c r="O627" s="6">
        <f t="shared" si="36"/>
        <v>-0.60368177393486511</v>
      </c>
      <c r="P627" s="6">
        <f t="shared" si="37"/>
        <v>-0.29997829899026518</v>
      </c>
      <c r="Q627" s="6">
        <f t="shared" si="38"/>
        <v>-8.8891388292637333E-2</v>
      </c>
      <c r="R627" s="12">
        <f t="shared" si="39"/>
        <v>-0.29739292076989682</v>
      </c>
      <c r="T627" s="12" t="e">
        <f>MATCH(A627,'[1]Final List'!$A:$A,0)</f>
        <v>#N/A</v>
      </c>
    </row>
    <row r="628" spans="1:20" x14ac:dyDescent="0.25">
      <c r="A628" t="s">
        <v>4369</v>
      </c>
      <c r="B628" t="s">
        <v>4370</v>
      </c>
      <c r="C628" t="s">
        <v>1655</v>
      </c>
      <c r="D628">
        <v>31.74</v>
      </c>
      <c r="E628">
        <v>25.16</v>
      </c>
      <c r="F628" t="s">
        <v>262</v>
      </c>
      <c r="G628" t="s">
        <v>4371</v>
      </c>
      <c r="H628">
        <v>34.770000000000003</v>
      </c>
      <c r="I628">
        <v>0.08</v>
      </c>
      <c r="J628" t="s">
        <v>4372</v>
      </c>
      <c r="K628" s="8">
        <v>7510000</v>
      </c>
      <c r="L628" s="8">
        <v>1230000</v>
      </c>
      <c r="M628" s="8">
        <v>41570000</v>
      </c>
      <c r="N628" s="8">
        <v>3210000000</v>
      </c>
      <c r="O628" s="6">
        <f t="shared" si="36"/>
        <v>0.95140247572134762</v>
      </c>
      <c r="P628" s="6">
        <f t="shared" si="37"/>
        <v>-0.89993489697079587</v>
      </c>
      <c r="Q628" s="6">
        <f t="shared" si="38"/>
        <v>-0.13171622219177739</v>
      </c>
      <c r="R628" s="12">
        <f t="shared" si="39"/>
        <v>-0.29920181999866163</v>
      </c>
      <c r="T628" s="12" t="e">
        <f>MATCH(A628,'[1]Final List'!$A:$A,0)</f>
        <v>#N/A</v>
      </c>
    </row>
    <row r="629" spans="1:20" x14ac:dyDescent="0.25">
      <c r="A629" t="s">
        <v>3616</v>
      </c>
      <c r="B629" t="s">
        <v>3617</v>
      </c>
      <c r="C629" t="s">
        <v>3618</v>
      </c>
      <c r="D629">
        <v>109.81</v>
      </c>
      <c r="E629">
        <v>90.14</v>
      </c>
      <c r="F629" t="s">
        <v>3619</v>
      </c>
      <c r="G629" t="s">
        <v>3620</v>
      </c>
      <c r="H629">
        <v>16.66</v>
      </c>
      <c r="I629">
        <v>0.06</v>
      </c>
      <c r="J629" t="s">
        <v>3621</v>
      </c>
      <c r="K629" s="8">
        <v>8730000</v>
      </c>
      <c r="L629" s="8">
        <v>629530</v>
      </c>
      <c r="M629" s="8">
        <v>26700000</v>
      </c>
      <c r="N629" s="8">
        <v>12810000000</v>
      </c>
      <c r="O629" s="6">
        <f t="shared" si="36"/>
        <v>-0.79782583243231786</v>
      </c>
      <c r="P629" s="6">
        <f t="shared" si="37"/>
        <v>-0.29997829899026518</v>
      </c>
      <c r="Q629" s="6">
        <f t="shared" si="38"/>
        <v>3.2075971207324028E-2</v>
      </c>
      <c r="R629" s="12">
        <f t="shared" si="39"/>
        <v>-0.29993152461939898</v>
      </c>
      <c r="T629" s="12" t="e">
        <f>MATCH(A629,'[1]Final List'!$A:$A,0)</f>
        <v>#N/A</v>
      </c>
    </row>
    <row r="630" spans="1:20" x14ac:dyDescent="0.25">
      <c r="A630" t="s">
        <v>4220</v>
      </c>
      <c r="B630" t="s">
        <v>4221</v>
      </c>
      <c r="C630" t="s">
        <v>4222</v>
      </c>
      <c r="D630">
        <v>42.56</v>
      </c>
      <c r="E630">
        <v>61.71</v>
      </c>
      <c r="F630" t="s">
        <v>4223</v>
      </c>
      <c r="G630" t="s">
        <v>4224</v>
      </c>
      <c r="H630">
        <v>27.06</v>
      </c>
      <c r="I630">
        <v>7.0000000000000007E-2</v>
      </c>
      <c r="J630" t="s">
        <v>816</v>
      </c>
      <c r="K630" s="8">
        <v>8189999.9999999991</v>
      </c>
      <c r="L630" s="8">
        <v>777560</v>
      </c>
      <c r="M630" s="8">
        <v>37200000</v>
      </c>
      <c r="N630" s="8">
        <v>2300000000</v>
      </c>
      <c r="O630" s="6">
        <f t="shared" si="36"/>
        <v>0.20670063939529754</v>
      </c>
      <c r="P630" s="6">
        <f t="shared" si="37"/>
        <v>-0.59995659798053069</v>
      </c>
      <c r="Q630" s="6">
        <f t="shared" si="38"/>
        <v>-0.14724235719106724</v>
      </c>
      <c r="R630" s="12">
        <f t="shared" si="39"/>
        <v>-0.30281087826852604</v>
      </c>
      <c r="T630" s="12" t="e">
        <f>MATCH(A630,'[1]Final List'!$A:$A,0)</f>
        <v>#N/A</v>
      </c>
    </row>
    <row r="631" spans="1:20" x14ac:dyDescent="0.25">
      <c r="A631" t="s">
        <v>5337</v>
      </c>
      <c r="B631" t="s">
        <v>5338</v>
      </c>
      <c r="C631" t="s">
        <v>5339</v>
      </c>
      <c r="D631">
        <v>80.58</v>
      </c>
      <c r="E631">
        <v>81.86</v>
      </c>
      <c r="F631" t="s">
        <v>271</v>
      </c>
      <c r="G631" t="s">
        <v>5340</v>
      </c>
      <c r="H631">
        <v>25.06</v>
      </c>
      <c r="I631">
        <v>7.0000000000000007E-2</v>
      </c>
      <c r="J631" t="s">
        <v>5341</v>
      </c>
      <c r="K631" s="8">
        <v>18660000</v>
      </c>
      <c r="L631" s="8">
        <v>1070000</v>
      </c>
      <c r="M631" s="8">
        <v>71900000</v>
      </c>
      <c r="N631" s="8">
        <v>9240000000</v>
      </c>
      <c r="O631" s="6">
        <f t="shared" si="36"/>
        <v>1.3522471736140691E-2</v>
      </c>
      <c r="P631" s="6">
        <f t="shared" si="37"/>
        <v>-0.59995659798053069</v>
      </c>
      <c r="Q631" s="6">
        <f t="shared" si="38"/>
        <v>-2.8834250712966813E-2</v>
      </c>
      <c r="R631" s="12">
        <f t="shared" si="39"/>
        <v>-0.30592407985692727</v>
      </c>
      <c r="T631" s="12">
        <f>MATCH(A631,'[1]Final List'!$A:$A,0)</f>
        <v>489</v>
      </c>
    </row>
    <row r="632" spans="1:20" x14ac:dyDescent="0.25">
      <c r="A632" t="s">
        <v>6598</v>
      </c>
      <c r="B632" t="s">
        <v>6599</v>
      </c>
      <c r="C632" t="s">
        <v>4291</v>
      </c>
      <c r="D632">
        <v>166.11</v>
      </c>
      <c r="E632">
        <v>158.01</v>
      </c>
      <c r="F632" t="s">
        <v>748</v>
      </c>
      <c r="G632" t="s">
        <v>6600</v>
      </c>
      <c r="H632">
        <v>17.82</v>
      </c>
      <c r="I632">
        <v>7.0000000000000007E-2</v>
      </c>
      <c r="J632" t="s">
        <v>6601</v>
      </c>
      <c r="K632" s="8">
        <v>38460000</v>
      </c>
      <c r="L632" s="8">
        <v>1040000</v>
      </c>
      <c r="M632" s="8">
        <v>178910000</v>
      </c>
      <c r="N632" s="8">
        <v>36370000000</v>
      </c>
      <c r="O632" s="6">
        <f t="shared" si="36"/>
        <v>-0.68578249519000689</v>
      </c>
      <c r="P632" s="6">
        <f t="shared" si="37"/>
        <v>-0.59995659798053069</v>
      </c>
      <c r="Q632" s="6">
        <f t="shared" si="38"/>
        <v>0.4340493125076188</v>
      </c>
      <c r="R632" s="12">
        <f t="shared" si="39"/>
        <v>-0.3069200042759811</v>
      </c>
      <c r="T632" s="12">
        <f>MATCH(A632,'[1]Final List'!$A:$A,0)</f>
        <v>166</v>
      </c>
    </row>
    <row r="633" spans="1:20" x14ac:dyDescent="0.25">
      <c r="A633" t="s">
        <v>5551</v>
      </c>
      <c r="B633" t="s">
        <v>5552</v>
      </c>
      <c r="C633" t="s">
        <v>5553</v>
      </c>
      <c r="D633">
        <v>162.47999999999999</v>
      </c>
      <c r="E633">
        <v>148.97999999999999</v>
      </c>
      <c r="F633" t="s">
        <v>5554</v>
      </c>
      <c r="G633" t="s">
        <v>5555</v>
      </c>
      <c r="H633">
        <v>19.03</v>
      </c>
      <c r="I633">
        <v>7.0000000000000007E-2</v>
      </c>
      <c r="J633" t="s">
        <v>5556</v>
      </c>
      <c r="K633" s="8">
        <v>21610000</v>
      </c>
      <c r="L633" s="8">
        <v>765080</v>
      </c>
      <c r="M633" s="8">
        <v>83260000</v>
      </c>
      <c r="N633" s="8">
        <v>31050000000</v>
      </c>
      <c r="O633" s="6">
        <f t="shared" si="36"/>
        <v>-0.56890970375621697</v>
      </c>
      <c r="P633" s="6">
        <f t="shared" si="37"/>
        <v>-0.59995659798053069</v>
      </c>
      <c r="Q633" s="6">
        <f t="shared" si="38"/>
        <v>0.34328113866561677</v>
      </c>
      <c r="R633" s="12">
        <f t="shared" si="39"/>
        <v>-0.31077589814182371</v>
      </c>
      <c r="T633" s="12">
        <f>MATCH(A633,'[1]Final List'!$A:$A,0)</f>
        <v>200</v>
      </c>
    </row>
    <row r="634" spans="1:20" x14ac:dyDescent="0.25">
      <c r="A634" t="s">
        <v>2967</v>
      </c>
      <c r="B634" t="s">
        <v>2968</v>
      </c>
      <c r="C634" t="s">
        <v>1248</v>
      </c>
      <c r="D634">
        <v>32.07</v>
      </c>
      <c r="E634">
        <v>30.88</v>
      </c>
      <c r="F634" t="s">
        <v>2969</v>
      </c>
      <c r="G634" t="s">
        <v>2970</v>
      </c>
      <c r="H634">
        <v>17.55</v>
      </c>
      <c r="I634">
        <v>0.06</v>
      </c>
      <c r="J634" t="s">
        <v>2971</v>
      </c>
      <c r="K634" s="8">
        <v>5050000</v>
      </c>
      <c r="L634" s="8">
        <v>872100</v>
      </c>
      <c r="M634" s="8">
        <v>18380000</v>
      </c>
      <c r="N634" s="8">
        <v>6160000000</v>
      </c>
      <c r="O634" s="6">
        <f t="shared" si="36"/>
        <v>-0.71186154782399302</v>
      </c>
      <c r="P634" s="6">
        <f t="shared" si="37"/>
        <v>-0.29997829899026518</v>
      </c>
      <c r="Q634" s="6">
        <f t="shared" si="38"/>
        <v>-8.1384246095178525E-2</v>
      </c>
      <c r="R634" s="12">
        <f t="shared" si="39"/>
        <v>-0.31677673288848474</v>
      </c>
      <c r="T634" s="12" t="e">
        <f>MATCH(A634,'[1]Final List'!$A:$A,0)</f>
        <v>#N/A</v>
      </c>
    </row>
    <row r="635" spans="1:20" x14ac:dyDescent="0.25">
      <c r="A635" t="s">
        <v>3526</v>
      </c>
      <c r="B635" t="s">
        <v>3527</v>
      </c>
      <c r="C635" t="s">
        <v>3528</v>
      </c>
      <c r="D635">
        <v>52.07</v>
      </c>
      <c r="E635">
        <v>49.02</v>
      </c>
      <c r="F635" t="s">
        <v>3529</v>
      </c>
      <c r="G635" t="s">
        <v>3530</v>
      </c>
      <c r="H635">
        <v>24.84</v>
      </c>
      <c r="I635">
        <v>7.0000000000000007E-2</v>
      </c>
      <c r="J635" t="s">
        <v>3531</v>
      </c>
      <c r="K635" s="8">
        <v>8660000</v>
      </c>
      <c r="L635" s="8">
        <v>918810</v>
      </c>
      <c r="M635" s="8">
        <v>25360000</v>
      </c>
      <c r="N635" s="8">
        <v>6590000000</v>
      </c>
      <c r="O635" s="6">
        <f t="shared" si="36"/>
        <v>-7.7271267063664523E-3</v>
      </c>
      <c r="P635" s="6">
        <f t="shared" si="37"/>
        <v>-0.59995659798053069</v>
      </c>
      <c r="Q635" s="6">
        <f t="shared" si="38"/>
        <v>-7.4047720765843775E-2</v>
      </c>
      <c r="R635" s="12">
        <f t="shared" si="39"/>
        <v>-0.32373804056129174</v>
      </c>
      <c r="T635" s="12" t="e">
        <f>MATCH(A635,'[1]Final List'!$A:$A,0)</f>
        <v>#N/A</v>
      </c>
    </row>
    <row r="636" spans="1:20" x14ac:dyDescent="0.25">
      <c r="A636" t="s">
        <v>7103</v>
      </c>
      <c r="B636" t="s">
        <v>7104</v>
      </c>
      <c r="C636" t="s">
        <v>7105</v>
      </c>
      <c r="D636">
        <v>286.08</v>
      </c>
      <c r="E636">
        <v>219.87</v>
      </c>
      <c r="F636" t="s">
        <v>7106</v>
      </c>
      <c r="G636" t="s">
        <v>7107</v>
      </c>
      <c r="H636">
        <v>37.840000000000003</v>
      </c>
      <c r="I636">
        <v>0.09</v>
      </c>
      <c r="J636" t="s">
        <v>7108</v>
      </c>
      <c r="K636" s="8">
        <v>52020000</v>
      </c>
      <c r="L636" s="8">
        <v>989560</v>
      </c>
      <c r="M636" s="8">
        <v>282430000</v>
      </c>
      <c r="N636" s="8">
        <v>16040000000</v>
      </c>
      <c r="O636" s="6">
        <f t="shared" si="36"/>
        <v>1.2479309630781534</v>
      </c>
      <c r="P636" s="6">
        <f t="shared" si="37"/>
        <v>-1.1999131959610612</v>
      </c>
      <c r="Q636" s="6">
        <f t="shared" si="38"/>
        <v>8.7185219611396692E-2</v>
      </c>
      <c r="R636" s="12">
        <f t="shared" si="39"/>
        <v>-0.32421483948148089</v>
      </c>
      <c r="T636" s="12">
        <f>MATCH(A636,'[1]Final List'!$A:$A,0)</f>
        <v>423</v>
      </c>
    </row>
    <row r="637" spans="1:20" x14ac:dyDescent="0.25">
      <c r="A637" t="s">
        <v>5718</v>
      </c>
      <c r="B637" t="s">
        <v>5719</v>
      </c>
      <c r="C637" t="s">
        <v>5564</v>
      </c>
      <c r="D637">
        <v>157.72</v>
      </c>
      <c r="E637">
        <v>131.03</v>
      </c>
      <c r="F637" t="s">
        <v>5720</v>
      </c>
      <c r="G637" t="s">
        <v>5721</v>
      </c>
      <c r="H637">
        <v>23.92</v>
      </c>
      <c r="I637">
        <v>7.0000000000000007E-2</v>
      </c>
      <c r="J637" t="s">
        <v>5722</v>
      </c>
      <c r="K637" s="8">
        <v>20890000</v>
      </c>
      <c r="L637" s="8">
        <v>787390</v>
      </c>
      <c r="M637" s="8">
        <v>91670000</v>
      </c>
      <c r="N637" s="8">
        <v>9750000000</v>
      </c>
      <c r="O637" s="6">
        <f t="shared" si="36"/>
        <v>-9.6589083829578426E-2</v>
      </c>
      <c r="P637" s="6">
        <f t="shared" si="37"/>
        <v>-0.59995659798053069</v>
      </c>
      <c r="Q637" s="6">
        <f t="shared" si="38"/>
        <v>-2.0132790438639549E-2</v>
      </c>
      <c r="R637" s="12">
        <f t="shared" si="39"/>
        <v>-0.32533595288777289</v>
      </c>
      <c r="T637" s="12">
        <f>MATCH(A637,'[1]Final List'!$A:$A,0)</f>
        <v>545</v>
      </c>
    </row>
    <row r="638" spans="1:20" x14ac:dyDescent="0.25">
      <c r="A638" t="s">
        <v>6155</v>
      </c>
      <c r="B638" t="s">
        <v>6156</v>
      </c>
      <c r="C638" t="s">
        <v>6157</v>
      </c>
      <c r="D638">
        <v>120.32</v>
      </c>
      <c r="E638">
        <v>109.37</v>
      </c>
      <c r="F638" t="s">
        <v>6158</v>
      </c>
      <c r="G638" t="s">
        <v>6159</v>
      </c>
      <c r="H638">
        <v>22.99</v>
      </c>
      <c r="I638">
        <v>7.0000000000000007E-2</v>
      </c>
      <c r="J638" t="s">
        <v>6160</v>
      </c>
      <c r="K638" s="8">
        <v>25960000</v>
      </c>
      <c r="L638" s="8">
        <v>968730</v>
      </c>
      <c r="M638" s="8">
        <v>124940000</v>
      </c>
      <c r="N638" s="8">
        <v>13210000000</v>
      </c>
      <c r="O638" s="6">
        <f t="shared" si="36"/>
        <v>-0.18641693179108668</v>
      </c>
      <c r="P638" s="6">
        <f t="shared" si="37"/>
        <v>-0.59995659798053069</v>
      </c>
      <c r="Q638" s="6">
        <f t="shared" si="38"/>
        <v>3.8900645932286593E-2</v>
      </c>
      <c r="R638" s="12">
        <f t="shared" si="39"/>
        <v>-0.32559149156879669</v>
      </c>
      <c r="T638" s="12">
        <f>MATCH(A638,'[1]Final List'!$A:$A,0)</f>
        <v>437</v>
      </c>
    </row>
    <row r="639" spans="1:20" x14ac:dyDescent="0.25">
      <c r="A639" t="s">
        <v>4179</v>
      </c>
      <c r="B639" t="s">
        <v>4180</v>
      </c>
      <c r="C639" t="s">
        <v>1303</v>
      </c>
      <c r="D639">
        <v>51.02</v>
      </c>
      <c r="E639">
        <v>48.58</v>
      </c>
      <c r="F639" t="s">
        <v>4181</v>
      </c>
      <c r="G639" t="s">
        <v>4182</v>
      </c>
      <c r="H639">
        <v>24.82</v>
      </c>
      <c r="I639">
        <v>7.0000000000000007E-2</v>
      </c>
      <c r="J639" t="s">
        <v>4183</v>
      </c>
      <c r="K639" s="8">
        <v>5460000</v>
      </c>
      <c r="L639" s="8">
        <v>629400</v>
      </c>
      <c r="M639" s="8">
        <v>36930000</v>
      </c>
      <c r="N639" s="8">
        <v>4460000000</v>
      </c>
      <c r="O639" s="6">
        <f t="shared" si="36"/>
        <v>-9.6589083829579786E-3</v>
      </c>
      <c r="P639" s="6">
        <f t="shared" si="37"/>
        <v>-0.59995659798053069</v>
      </c>
      <c r="Q639" s="6">
        <f t="shared" si="38"/>
        <v>-0.1103891136762694</v>
      </c>
      <c r="R639" s="12">
        <f t="shared" si="39"/>
        <v>-0.33502681476973772</v>
      </c>
      <c r="T639" s="12" t="e">
        <f>MATCH(A639,'[1]Final List'!$A:$A,0)</f>
        <v>#N/A</v>
      </c>
    </row>
    <row r="640" spans="1:20" x14ac:dyDescent="0.25">
      <c r="A640" t="s">
        <v>3176</v>
      </c>
      <c r="B640" t="s">
        <v>3177</v>
      </c>
      <c r="C640" t="s">
        <v>3178</v>
      </c>
      <c r="D640">
        <v>82.33</v>
      </c>
      <c r="E640">
        <v>56.5</v>
      </c>
      <c r="F640" t="s">
        <v>3179</v>
      </c>
      <c r="G640" t="s">
        <v>3180</v>
      </c>
      <c r="H640">
        <v>40.79</v>
      </c>
      <c r="I640">
        <v>0.09</v>
      </c>
      <c r="J640" t="s">
        <v>2667</v>
      </c>
      <c r="K640" s="8">
        <v>11700000</v>
      </c>
      <c r="L640" s="8">
        <v>937620</v>
      </c>
      <c r="M640" s="8">
        <v>20910000</v>
      </c>
      <c r="N640" s="8">
        <v>2730000000</v>
      </c>
      <c r="O640" s="6">
        <f t="shared" si="36"/>
        <v>1.5328687603754092</v>
      </c>
      <c r="P640" s="6">
        <f t="shared" si="37"/>
        <v>-1.1999131959610612</v>
      </c>
      <c r="Q640" s="6">
        <f t="shared" si="38"/>
        <v>-0.13990583186173247</v>
      </c>
      <c r="R640" s="12">
        <f t="shared" si="39"/>
        <v>-0.33535459546396845</v>
      </c>
      <c r="T640" s="12" t="e">
        <f>MATCH(A640,'[1]Final List'!$A:$A,0)</f>
        <v>#N/A</v>
      </c>
    </row>
    <row r="641" spans="1:20" x14ac:dyDescent="0.25">
      <c r="A641" t="s">
        <v>3264</v>
      </c>
      <c r="B641" t="s">
        <v>3265</v>
      </c>
      <c r="C641" t="s">
        <v>3266</v>
      </c>
      <c r="D641">
        <v>61.1</v>
      </c>
      <c r="E641">
        <v>64.13</v>
      </c>
      <c r="F641" t="s">
        <v>3267</v>
      </c>
      <c r="G641" t="s">
        <v>3268</v>
      </c>
      <c r="H641">
        <v>24.25</v>
      </c>
      <c r="I641">
        <v>7.0000000000000007E-2</v>
      </c>
      <c r="J641" t="s">
        <v>3269</v>
      </c>
      <c r="K641" s="8">
        <v>8150000</v>
      </c>
      <c r="L641" s="8">
        <v>525900</v>
      </c>
      <c r="M641" s="8">
        <v>22380000</v>
      </c>
      <c r="N641" s="8">
        <v>6480000000</v>
      </c>
      <c r="O641" s="6">
        <f t="shared" si="36"/>
        <v>-6.47146861658177E-2</v>
      </c>
      <c r="P641" s="6">
        <f t="shared" si="37"/>
        <v>-0.59995659798053069</v>
      </c>
      <c r="Q641" s="6">
        <f t="shared" si="38"/>
        <v>-7.5924506315208473E-2</v>
      </c>
      <c r="R641" s="12">
        <f t="shared" si="39"/>
        <v>-0.33569858811799141</v>
      </c>
      <c r="T641" s="12" t="e">
        <f>MATCH(A641,'[1]Final List'!$A:$A,0)</f>
        <v>#N/A</v>
      </c>
    </row>
    <row r="642" spans="1:20" x14ac:dyDescent="0.25">
      <c r="A642" t="s">
        <v>3734</v>
      </c>
      <c r="B642" t="s">
        <v>3735</v>
      </c>
      <c r="C642" t="s">
        <v>2030</v>
      </c>
      <c r="D642">
        <v>32.78</v>
      </c>
      <c r="E642">
        <v>32.619999999999997</v>
      </c>
      <c r="F642" t="s">
        <v>204</v>
      </c>
      <c r="G642" t="s">
        <v>3736</v>
      </c>
      <c r="H642">
        <v>23.99</v>
      </c>
      <c r="I642">
        <v>7.0000000000000007E-2</v>
      </c>
      <c r="J642" t="s">
        <v>3737</v>
      </c>
      <c r="K642" s="8">
        <v>9600000</v>
      </c>
      <c r="L642" s="8">
        <v>1010000</v>
      </c>
      <c r="M642" s="8">
        <v>29030000</v>
      </c>
      <c r="N642" s="8">
        <v>7430000000</v>
      </c>
      <c r="O642" s="6">
        <f t="shared" ref="O642:O705" si="40">IF((H642-MEDIAN(H:H))/_xlfn.STDEV.P(H:H)&gt;3,3,IF((H642-MEDIAN(H:H))/_xlfn.STDEV.P(H:H)&lt;-3,-3,(H642-MEDIAN(H:H))/_xlfn.STDEV.P(H:H)))</f>
        <v>-8.982784796150825E-2</v>
      </c>
      <c r="P642" s="6">
        <f t="shared" ref="P642:P705" si="41">IF(-(I642-MEDIAN(I:I))/_xlfn.STDEV.P(I:I)&gt;3,3,IF(-(I642-MEDIAN(I:I))/_xlfn.STDEV.P(I:I)&lt;-3,-3,-(I642-MEDIAN(I:I))/_xlfn.STDEV.P(I:I)))</f>
        <v>-0.59995659798053069</v>
      </c>
      <c r="Q642" s="6">
        <f t="shared" ref="Q642:Q705" si="42">IF((N642-MEDIAN(N:N))/_xlfn.STDEV.P(N:N)&gt;3,3,IF((N642-MEDIAN(N:N))/_xlfn.STDEV.P(N:N)&lt;-3,-3,(N642-MEDIAN(N:N))/_xlfn.STDEV.P(N:N)))</f>
        <v>-5.9715903843422395E-2</v>
      </c>
      <c r="R642" s="12">
        <f t="shared" ref="R642:R705" si="43">0.2*O642+0.5*P642+0.3*Q642</f>
        <v>-0.33585863973559371</v>
      </c>
      <c r="T642" s="12" t="e">
        <f>MATCH(A642,'[1]Final List'!$A:$A,0)</f>
        <v>#N/A</v>
      </c>
    </row>
    <row r="643" spans="1:20" x14ac:dyDescent="0.25">
      <c r="A643" t="s">
        <v>5382</v>
      </c>
      <c r="B643" t="s">
        <v>5383</v>
      </c>
      <c r="C643" t="s">
        <v>5384</v>
      </c>
      <c r="D643">
        <v>111.64</v>
      </c>
      <c r="E643">
        <v>103.78</v>
      </c>
      <c r="F643" t="s">
        <v>5385</v>
      </c>
      <c r="G643" t="s">
        <v>5386</v>
      </c>
      <c r="H643">
        <v>21.7</v>
      </c>
      <c r="I643">
        <v>7.0000000000000007E-2</v>
      </c>
      <c r="J643" t="s">
        <v>5387</v>
      </c>
      <c r="K643" s="8">
        <v>17210000</v>
      </c>
      <c r="L643" s="8">
        <v>704990</v>
      </c>
      <c r="M643" s="8">
        <v>73760000</v>
      </c>
      <c r="N643" s="8">
        <v>15170000000</v>
      </c>
      <c r="O643" s="6">
        <f t="shared" si="40"/>
        <v>-0.31101684993124273</v>
      </c>
      <c r="P643" s="6">
        <f t="shared" si="41"/>
        <v>-0.59995659798053069</v>
      </c>
      <c r="Q643" s="6">
        <f t="shared" si="42"/>
        <v>7.2341552084603133E-2</v>
      </c>
      <c r="R643" s="12">
        <f t="shared" si="43"/>
        <v>-0.34047920335113296</v>
      </c>
      <c r="T643" s="12">
        <f>MATCH(A643,'[1]Final List'!$A:$A,0)</f>
        <v>355</v>
      </c>
    </row>
    <row r="644" spans="1:20" x14ac:dyDescent="0.25">
      <c r="A644" s="5" t="s">
        <v>5416</v>
      </c>
      <c r="B644" t="s">
        <v>5417</v>
      </c>
      <c r="C644" t="s">
        <v>3556</v>
      </c>
      <c r="D644">
        <v>59.95</v>
      </c>
      <c r="E644">
        <v>78.239999999999995</v>
      </c>
      <c r="F644" t="s">
        <v>577</v>
      </c>
      <c r="G644" t="s">
        <v>5414</v>
      </c>
      <c r="H644">
        <v>68.45</v>
      </c>
      <c r="I644">
        <v>0.11</v>
      </c>
      <c r="J644" t="s">
        <v>2498</v>
      </c>
      <c r="K644" s="8">
        <v>25880000</v>
      </c>
      <c r="L644" s="8">
        <v>1120000</v>
      </c>
      <c r="M644" s="8">
        <v>75070000</v>
      </c>
      <c r="N644" s="8">
        <v>1680000000</v>
      </c>
      <c r="O644" s="6">
        <f t="shared" si="40"/>
        <v>3</v>
      </c>
      <c r="P644" s="6">
        <f t="shared" si="41"/>
        <v>-1.7998697939415917</v>
      </c>
      <c r="Q644" s="6">
        <f t="shared" si="42"/>
        <v>-0.1578206030147592</v>
      </c>
      <c r="R644" s="12">
        <f t="shared" si="43"/>
        <v>-0.34728107787522355</v>
      </c>
      <c r="T644" s="12">
        <f>MATCH(A644,'[1]Final List'!$A:$A,0)</f>
        <v>694</v>
      </c>
    </row>
    <row r="645" spans="1:20" x14ac:dyDescent="0.25">
      <c r="A645" t="s">
        <v>5091</v>
      </c>
      <c r="B645" t="s">
        <v>5092</v>
      </c>
      <c r="C645" t="s">
        <v>2358</v>
      </c>
      <c r="D645">
        <v>45.99</v>
      </c>
      <c r="E645">
        <v>49.29</v>
      </c>
      <c r="F645" t="s">
        <v>5093</v>
      </c>
      <c r="G645" t="s">
        <v>5094</v>
      </c>
      <c r="H645">
        <v>31.82</v>
      </c>
      <c r="I645">
        <v>0.08</v>
      </c>
      <c r="J645" t="s">
        <v>4768</v>
      </c>
      <c r="K645" s="8">
        <v>11930000</v>
      </c>
      <c r="L645" s="8">
        <v>939860</v>
      </c>
      <c r="M645" s="8">
        <v>62450000</v>
      </c>
      <c r="N645" s="8">
        <v>4219999999.9999995</v>
      </c>
      <c r="O645" s="6">
        <f t="shared" si="40"/>
        <v>0.66646467842409096</v>
      </c>
      <c r="P645" s="6">
        <f t="shared" si="41"/>
        <v>-0.89993489697079587</v>
      </c>
      <c r="Q645" s="6">
        <f t="shared" si="42"/>
        <v>-0.11448391851124694</v>
      </c>
      <c r="R645" s="12">
        <f t="shared" si="43"/>
        <v>-0.35101968835395381</v>
      </c>
      <c r="T645" s="12">
        <f>MATCH(A645,'[1]Final List'!$A:$A,0)</f>
        <v>633</v>
      </c>
    </row>
    <row r="646" spans="1:20" x14ac:dyDescent="0.25">
      <c r="A646" t="s">
        <v>5283</v>
      </c>
      <c r="B646" t="s">
        <v>5284</v>
      </c>
      <c r="C646" t="s">
        <v>5285</v>
      </c>
      <c r="D646">
        <v>115.71</v>
      </c>
      <c r="E646">
        <v>110.33</v>
      </c>
      <c r="F646" t="s">
        <v>5286</v>
      </c>
      <c r="G646" t="s">
        <v>5287</v>
      </c>
      <c r="H646">
        <v>22.07</v>
      </c>
      <c r="I646">
        <v>7.0000000000000007E-2</v>
      </c>
      <c r="J646" t="s">
        <v>5288</v>
      </c>
      <c r="K646" s="8">
        <v>20000000</v>
      </c>
      <c r="L646" s="8">
        <v>950600</v>
      </c>
      <c r="M646" s="8">
        <v>69620000</v>
      </c>
      <c r="N646" s="8">
        <v>11560000000</v>
      </c>
      <c r="O646" s="6">
        <f t="shared" si="40"/>
        <v>-0.27527888891429864</v>
      </c>
      <c r="P646" s="6">
        <f t="shared" si="41"/>
        <v>-0.59995659798053069</v>
      </c>
      <c r="Q646" s="6">
        <f t="shared" si="42"/>
        <v>1.0748862691816031E-2</v>
      </c>
      <c r="R646" s="12">
        <f t="shared" si="43"/>
        <v>-0.3518094179655803</v>
      </c>
      <c r="T646" s="12">
        <f>MATCH(A646,'[1]Final List'!$A:$A,0)</f>
        <v>447</v>
      </c>
    </row>
    <row r="647" spans="1:20" x14ac:dyDescent="0.25">
      <c r="A647" s="5" t="s">
        <v>3965</v>
      </c>
      <c r="B647" t="s">
        <v>3966</v>
      </c>
      <c r="C647" t="s">
        <v>3967</v>
      </c>
      <c r="D647">
        <v>21.77</v>
      </c>
      <c r="E647">
        <v>25.92</v>
      </c>
      <c r="F647" t="s">
        <v>1251</v>
      </c>
      <c r="G647" t="s">
        <v>3968</v>
      </c>
      <c r="H647">
        <v>71.08</v>
      </c>
      <c r="I647">
        <v>0.11</v>
      </c>
      <c r="J647" t="s">
        <v>3969</v>
      </c>
      <c r="K647" s="8">
        <v>9920000</v>
      </c>
      <c r="L647" s="8">
        <v>1340000</v>
      </c>
      <c r="M647" s="8">
        <v>33360000</v>
      </c>
      <c r="N647" s="8">
        <v>572100000</v>
      </c>
      <c r="O647" s="6">
        <f t="shared" si="40"/>
        <v>3</v>
      </c>
      <c r="P647" s="6">
        <f t="shared" si="41"/>
        <v>-1.7998697939415917</v>
      </c>
      <c r="Q647" s="6">
        <f t="shared" si="42"/>
        <v>-0.17672324583422425</v>
      </c>
      <c r="R647" s="12">
        <f t="shared" si="43"/>
        <v>-0.35295187072106304</v>
      </c>
      <c r="T647" s="12" t="e">
        <f>MATCH(A647,'[1]Final List'!$A:$A,0)</f>
        <v>#N/A</v>
      </c>
    </row>
    <row r="648" spans="1:20" x14ac:dyDescent="0.25">
      <c r="A648" s="5" t="s">
        <v>3870</v>
      </c>
      <c r="B648" t="s">
        <v>3871</v>
      </c>
      <c r="C648" t="s">
        <v>3872</v>
      </c>
      <c r="D648">
        <v>25.66</v>
      </c>
      <c r="E648">
        <v>27.25</v>
      </c>
      <c r="F648" t="s">
        <v>3873</v>
      </c>
      <c r="G648" t="s">
        <v>3874</v>
      </c>
      <c r="H648">
        <v>47.78</v>
      </c>
      <c r="I648">
        <v>0.1</v>
      </c>
      <c r="J648" t="s">
        <v>1127</v>
      </c>
      <c r="K648" s="8">
        <v>5230000</v>
      </c>
      <c r="L648" s="8">
        <v>915980</v>
      </c>
      <c r="M648" s="8">
        <v>31600000</v>
      </c>
      <c r="N648" s="8">
        <v>1810000000</v>
      </c>
      <c r="O648" s="6">
        <f t="shared" si="40"/>
        <v>2.2080264563441627</v>
      </c>
      <c r="P648" s="6">
        <f t="shared" si="41"/>
        <v>-1.4998914949513267</v>
      </c>
      <c r="Q648" s="6">
        <f t="shared" si="42"/>
        <v>-0.15560258372914637</v>
      </c>
      <c r="R648" s="12">
        <f t="shared" si="43"/>
        <v>-0.35502123132557467</v>
      </c>
      <c r="T648" s="12" t="e">
        <f>MATCH(A648,'[1]Final List'!$A:$A,0)</f>
        <v>#N/A</v>
      </c>
    </row>
    <row r="649" spans="1:20" x14ac:dyDescent="0.25">
      <c r="A649" t="s">
        <v>5847</v>
      </c>
      <c r="B649" t="s">
        <v>5848</v>
      </c>
      <c r="C649" t="s">
        <v>5849</v>
      </c>
      <c r="D649">
        <v>147.38999999999999</v>
      </c>
      <c r="E649">
        <v>157.88</v>
      </c>
      <c r="F649" t="s">
        <v>5850</v>
      </c>
      <c r="G649" t="s">
        <v>5851</v>
      </c>
      <c r="H649">
        <v>22.75</v>
      </c>
      <c r="I649">
        <v>7.0000000000000007E-2</v>
      </c>
      <c r="J649" t="s">
        <v>5852</v>
      </c>
      <c r="K649" s="8">
        <v>21230000</v>
      </c>
      <c r="L649" s="8">
        <v>675050</v>
      </c>
      <c r="M649" s="8">
        <v>100640000</v>
      </c>
      <c r="N649" s="8">
        <v>8340000000</v>
      </c>
      <c r="O649" s="6">
        <f t="shared" si="40"/>
        <v>-0.20959831191018533</v>
      </c>
      <c r="P649" s="6">
        <f t="shared" si="41"/>
        <v>-0.59995659798053069</v>
      </c>
      <c r="Q649" s="6">
        <f t="shared" si="42"/>
        <v>-4.4189768844132574E-2</v>
      </c>
      <c r="R649" s="12">
        <f t="shared" si="43"/>
        <v>-0.35515489202554223</v>
      </c>
      <c r="T649" s="12">
        <f>MATCH(A649,'[1]Final List'!$A:$A,0)</f>
        <v>504</v>
      </c>
    </row>
    <row r="650" spans="1:20" x14ac:dyDescent="0.25">
      <c r="A650" t="s">
        <v>2898</v>
      </c>
      <c r="B650" t="s">
        <v>2899</v>
      </c>
      <c r="C650" t="s">
        <v>2900</v>
      </c>
      <c r="D650">
        <v>26.27</v>
      </c>
      <c r="E650">
        <v>25.23</v>
      </c>
      <c r="F650" t="s">
        <v>2901</v>
      </c>
      <c r="G650" t="s">
        <v>2897</v>
      </c>
      <c r="H650">
        <v>24.48</v>
      </c>
      <c r="I650">
        <v>7.0000000000000007E-2</v>
      </c>
      <c r="J650" t="s">
        <v>2902</v>
      </c>
      <c r="K650" s="8">
        <v>5130000</v>
      </c>
      <c r="L650" s="8">
        <v>816680</v>
      </c>
      <c r="M650" s="8">
        <v>17750000</v>
      </c>
      <c r="N650" s="8">
        <v>976060000</v>
      </c>
      <c r="O650" s="6">
        <f t="shared" si="40"/>
        <v>-4.2499196885014627E-2</v>
      </c>
      <c r="P650" s="6">
        <f t="shared" si="41"/>
        <v>-0.59995659798053069</v>
      </c>
      <c r="Q650" s="6">
        <f t="shared" si="42"/>
        <v>-0.16983100682948454</v>
      </c>
      <c r="R650" s="12">
        <f t="shared" si="43"/>
        <v>-0.35942744041611363</v>
      </c>
      <c r="T650" s="12" t="e">
        <f>MATCH(A650,'[1]Final List'!$A:$A,0)</f>
        <v>#N/A</v>
      </c>
    </row>
    <row r="651" spans="1:20" x14ac:dyDescent="0.25">
      <c r="A651" t="s">
        <v>5077</v>
      </c>
      <c r="B651" t="s">
        <v>5078</v>
      </c>
      <c r="C651" t="s">
        <v>5079</v>
      </c>
      <c r="D651">
        <v>54.22</v>
      </c>
      <c r="E651">
        <v>49.77</v>
      </c>
      <c r="F651" t="s">
        <v>204</v>
      </c>
      <c r="G651" t="s">
        <v>5080</v>
      </c>
      <c r="H651">
        <v>22.17</v>
      </c>
      <c r="I651">
        <v>7.0000000000000007E-2</v>
      </c>
      <c r="J651" t="s">
        <v>5081</v>
      </c>
      <c r="K651" s="8">
        <v>11000000</v>
      </c>
      <c r="L651" s="8">
        <v>1010000</v>
      </c>
      <c r="M651" s="8">
        <v>62110000</v>
      </c>
      <c r="N651" s="8">
        <v>9290000000</v>
      </c>
      <c r="O651" s="6">
        <f t="shared" si="40"/>
        <v>-0.26561998053134067</v>
      </c>
      <c r="P651" s="6">
        <f t="shared" si="41"/>
        <v>-0.59995659798053069</v>
      </c>
      <c r="Q651" s="6">
        <f t="shared" si="42"/>
        <v>-2.7981166372346496E-2</v>
      </c>
      <c r="R651" s="12">
        <f t="shared" si="43"/>
        <v>-0.36149664500823742</v>
      </c>
      <c r="T651" s="12">
        <f>MATCH(A651,'[1]Final List'!$A:$A,0)</f>
        <v>522</v>
      </c>
    </row>
    <row r="652" spans="1:20" x14ac:dyDescent="0.25">
      <c r="A652" t="s">
        <v>3631</v>
      </c>
      <c r="B652" t="s">
        <v>3632</v>
      </c>
      <c r="C652" t="s">
        <v>2045</v>
      </c>
      <c r="D652">
        <v>66.290000000000006</v>
      </c>
      <c r="E652">
        <v>69.849999999999994</v>
      </c>
      <c r="F652" t="s">
        <v>3633</v>
      </c>
      <c r="G652" t="s">
        <v>3634</v>
      </c>
      <c r="H652">
        <v>23.14</v>
      </c>
      <c r="I652">
        <v>7.0000000000000007E-2</v>
      </c>
      <c r="J652" t="s">
        <v>2981</v>
      </c>
      <c r="K652" s="8">
        <v>9610000</v>
      </c>
      <c r="L652" s="8">
        <v>711570</v>
      </c>
      <c r="M652" s="8">
        <v>27440000</v>
      </c>
      <c r="N652" s="8">
        <v>5270000000</v>
      </c>
      <c r="O652" s="6">
        <f t="shared" si="40"/>
        <v>-0.1719285692166497</v>
      </c>
      <c r="P652" s="6">
        <f t="shared" si="41"/>
        <v>-0.59995659798053069</v>
      </c>
      <c r="Q652" s="6">
        <f t="shared" si="42"/>
        <v>-9.6569147358220211E-2</v>
      </c>
      <c r="R652" s="12">
        <f t="shared" si="43"/>
        <v>-0.36333475704106133</v>
      </c>
      <c r="T652" s="12" t="e">
        <f>MATCH(A652,'[1]Final List'!$A:$A,0)</f>
        <v>#N/A</v>
      </c>
    </row>
    <row r="653" spans="1:20" x14ac:dyDescent="0.25">
      <c r="A653" t="s">
        <v>5743</v>
      </c>
      <c r="B653" t="s">
        <v>5744</v>
      </c>
      <c r="C653" t="s">
        <v>5745</v>
      </c>
      <c r="D653">
        <v>169</v>
      </c>
      <c r="E653">
        <v>140.74</v>
      </c>
      <c r="F653" t="s">
        <v>5746</v>
      </c>
      <c r="G653" t="s">
        <v>5747</v>
      </c>
      <c r="H653">
        <v>18.420000000000002</v>
      </c>
      <c r="I653">
        <v>7.0000000000000007E-2</v>
      </c>
      <c r="J653" t="s">
        <v>5748</v>
      </c>
      <c r="K653" s="8">
        <v>19300000</v>
      </c>
      <c r="L653" s="8">
        <v>731730</v>
      </c>
      <c r="M653" s="8">
        <v>93730000</v>
      </c>
      <c r="N653" s="8">
        <v>20070000000</v>
      </c>
      <c r="O653" s="6">
        <f t="shared" si="40"/>
        <v>-0.62782904489225977</v>
      </c>
      <c r="P653" s="6">
        <f t="shared" si="41"/>
        <v>-0.59995659798053069</v>
      </c>
      <c r="Q653" s="6">
        <f t="shared" si="42"/>
        <v>0.15594381746539449</v>
      </c>
      <c r="R653" s="12">
        <f t="shared" si="43"/>
        <v>-0.37876096272909898</v>
      </c>
      <c r="T653" s="12">
        <f>MATCH(A653,'[1]Final List'!$A:$A,0)</f>
        <v>310</v>
      </c>
    </row>
    <row r="654" spans="1:20" x14ac:dyDescent="0.25">
      <c r="A654" t="s">
        <v>6212</v>
      </c>
      <c r="B654" t="s">
        <v>6213</v>
      </c>
      <c r="C654" t="s">
        <v>6214</v>
      </c>
      <c r="D654">
        <v>62.8</v>
      </c>
      <c r="E654">
        <v>72.319999999999993</v>
      </c>
      <c r="F654" t="s">
        <v>6215</v>
      </c>
      <c r="G654" t="s">
        <v>6216</v>
      </c>
      <c r="H654">
        <v>29.65</v>
      </c>
      <c r="I654">
        <v>0.08</v>
      </c>
      <c r="J654" t="s">
        <v>6217</v>
      </c>
      <c r="K654" s="8">
        <v>17130000</v>
      </c>
      <c r="L654" s="8">
        <v>942780</v>
      </c>
      <c r="M654" s="8">
        <v>128880000</v>
      </c>
      <c r="N654" s="8">
        <v>5860000000</v>
      </c>
      <c r="O654" s="6">
        <f t="shared" si="40"/>
        <v>0.45686636651390561</v>
      </c>
      <c r="P654" s="6">
        <f t="shared" si="41"/>
        <v>-0.89993489697079587</v>
      </c>
      <c r="Q654" s="6">
        <f t="shared" si="42"/>
        <v>-8.6502752138900449E-2</v>
      </c>
      <c r="R654" s="12">
        <f t="shared" si="43"/>
        <v>-0.38454500082428694</v>
      </c>
      <c r="T654" s="12">
        <f>MATCH(A654,'[1]Final List'!$A:$A,0)</f>
        <v>558</v>
      </c>
    </row>
    <row r="655" spans="1:20" x14ac:dyDescent="0.25">
      <c r="A655" t="s">
        <v>4507</v>
      </c>
      <c r="B655" t="s">
        <v>4508</v>
      </c>
      <c r="C655" t="s">
        <v>4509</v>
      </c>
      <c r="D655">
        <v>52.81</v>
      </c>
      <c r="E655">
        <v>54.68</v>
      </c>
      <c r="F655" t="s">
        <v>4510</v>
      </c>
      <c r="G655" t="s">
        <v>4511</v>
      </c>
      <c r="H655">
        <v>30.31</v>
      </c>
      <c r="I655">
        <v>0.08</v>
      </c>
      <c r="J655" t="s">
        <v>4372</v>
      </c>
      <c r="K655" s="8">
        <v>9450000</v>
      </c>
      <c r="L655" s="8">
        <v>787110</v>
      </c>
      <c r="M655" s="8">
        <v>44820000</v>
      </c>
      <c r="N655" s="8">
        <v>3210000000</v>
      </c>
      <c r="O655" s="6">
        <f t="shared" si="40"/>
        <v>0.52061516184142742</v>
      </c>
      <c r="P655" s="6">
        <f t="shared" si="41"/>
        <v>-0.89993489697079587</v>
      </c>
      <c r="Q655" s="6">
        <f t="shared" si="42"/>
        <v>-0.13171622219177739</v>
      </c>
      <c r="R655" s="12">
        <f t="shared" si="43"/>
        <v>-0.38535928277464571</v>
      </c>
      <c r="T655" s="12" t="e">
        <f>MATCH(A655,'[1]Final List'!$A:$A,0)</f>
        <v>#N/A</v>
      </c>
    </row>
    <row r="656" spans="1:20" x14ac:dyDescent="0.25">
      <c r="A656" t="s">
        <v>4265</v>
      </c>
      <c r="B656" t="s">
        <v>4266</v>
      </c>
      <c r="C656" t="s">
        <v>1614</v>
      </c>
      <c r="D656">
        <v>93.35</v>
      </c>
      <c r="E656">
        <v>95.91</v>
      </c>
      <c r="F656" t="s">
        <v>4267</v>
      </c>
      <c r="G656" t="s">
        <v>4268</v>
      </c>
      <c r="H656">
        <v>22.09</v>
      </c>
      <c r="I656">
        <v>7.0000000000000007E-2</v>
      </c>
      <c r="J656" t="s">
        <v>4269</v>
      </c>
      <c r="K656" s="8">
        <v>7350000</v>
      </c>
      <c r="L656" s="8">
        <v>489170</v>
      </c>
      <c r="M656" s="8">
        <v>38160000</v>
      </c>
      <c r="N656" s="8">
        <v>4900000000</v>
      </c>
      <c r="O656" s="6">
        <f t="shared" si="40"/>
        <v>-0.27334710723770711</v>
      </c>
      <c r="P656" s="6">
        <f t="shared" si="41"/>
        <v>-0.59995659798053069</v>
      </c>
      <c r="Q656" s="6">
        <f t="shared" si="42"/>
        <v>-0.10288197147881059</v>
      </c>
      <c r="R656" s="12">
        <f t="shared" si="43"/>
        <v>-0.38551231188144996</v>
      </c>
      <c r="T656" s="12" t="e">
        <f>MATCH(A656,'[1]Final List'!$A:$A,0)</f>
        <v>#N/A</v>
      </c>
    </row>
    <row r="657" spans="1:20" x14ac:dyDescent="0.25">
      <c r="A657" s="5" t="s">
        <v>7423</v>
      </c>
      <c r="B657" t="s">
        <v>7424</v>
      </c>
      <c r="C657" t="s">
        <v>5039</v>
      </c>
      <c r="D657">
        <v>93.2</v>
      </c>
      <c r="E657">
        <v>141.36000000000001</v>
      </c>
      <c r="F657" t="s">
        <v>1251</v>
      </c>
      <c r="G657" t="s">
        <v>7425</v>
      </c>
      <c r="H657">
        <v>53.16</v>
      </c>
      <c r="I657">
        <v>0.11</v>
      </c>
      <c r="J657" t="s">
        <v>3448</v>
      </c>
      <c r="K657" s="8">
        <v>60810000</v>
      </c>
      <c r="L657" s="8">
        <v>1340000</v>
      </c>
      <c r="M657" s="8">
        <v>410300000</v>
      </c>
      <c r="N657" s="8">
        <v>4390000000</v>
      </c>
      <c r="O657" s="6">
        <f t="shared" si="40"/>
        <v>2.727675727347294</v>
      </c>
      <c r="P657" s="6">
        <f t="shared" si="41"/>
        <v>-1.7998697939415917</v>
      </c>
      <c r="Q657" s="6">
        <f t="shared" si="42"/>
        <v>-0.11158343175313785</v>
      </c>
      <c r="R657" s="12">
        <f t="shared" si="43"/>
        <v>-0.3878747810272784</v>
      </c>
      <c r="T657" s="12">
        <f>MATCH(A657,'[1]Final List'!$A:$A,0)</f>
        <v>521</v>
      </c>
    </row>
    <row r="658" spans="1:20" x14ac:dyDescent="0.25">
      <c r="A658" t="s">
        <v>3643</v>
      </c>
      <c r="B658" t="s">
        <v>3644</v>
      </c>
      <c r="C658" t="s">
        <v>3645</v>
      </c>
      <c r="D658">
        <v>77.19</v>
      </c>
      <c r="E658">
        <v>80.73</v>
      </c>
      <c r="F658" t="s">
        <v>3646</v>
      </c>
      <c r="G658" t="s">
        <v>3647</v>
      </c>
      <c r="H658">
        <v>21.88</v>
      </c>
      <c r="I658">
        <v>7.0000000000000007E-2</v>
      </c>
      <c r="J658" t="s">
        <v>3184</v>
      </c>
      <c r="K658" s="8">
        <v>15050000</v>
      </c>
      <c r="L658" s="8">
        <v>871190</v>
      </c>
      <c r="M658" s="8">
        <v>27720000</v>
      </c>
      <c r="N658" s="8">
        <v>5060000000</v>
      </c>
      <c r="O658" s="6">
        <f t="shared" si="40"/>
        <v>-0.29363081484191866</v>
      </c>
      <c r="P658" s="6">
        <f t="shared" si="41"/>
        <v>-0.59995659798053069</v>
      </c>
      <c r="Q658" s="6">
        <f t="shared" si="42"/>
        <v>-0.10015210158882557</v>
      </c>
      <c r="R658" s="12">
        <f t="shared" si="43"/>
        <v>-0.38875009243529673</v>
      </c>
      <c r="T658" s="12">
        <f>MATCH(A658,'[1]Final List'!$A:$A,0)</f>
        <v>616</v>
      </c>
    </row>
    <row r="659" spans="1:20" x14ac:dyDescent="0.25">
      <c r="A659" t="s">
        <v>7220</v>
      </c>
      <c r="B659" t="s">
        <v>7221</v>
      </c>
      <c r="C659" t="s">
        <v>7222</v>
      </c>
      <c r="D659">
        <v>316.01</v>
      </c>
      <c r="E659">
        <v>398.52</v>
      </c>
      <c r="F659" t="s">
        <v>7223</v>
      </c>
      <c r="G659" t="s">
        <v>7224</v>
      </c>
      <c r="H659">
        <v>29.71</v>
      </c>
      <c r="I659">
        <v>0.09</v>
      </c>
      <c r="J659" t="s">
        <v>7225</v>
      </c>
      <c r="K659" s="8">
        <v>91410000</v>
      </c>
      <c r="L659" s="8">
        <v>899850</v>
      </c>
      <c r="M659" s="8">
        <v>321360000</v>
      </c>
      <c r="N659" s="8">
        <v>34090000000.000004</v>
      </c>
      <c r="O659" s="6">
        <f t="shared" si="40"/>
        <v>0.46266171154368058</v>
      </c>
      <c r="P659" s="6">
        <f t="shared" si="41"/>
        <v>-1.1999131959610612</v>
      </c>
      <c r="Q659" s="6">
        <f t="shared" si="42"/>
        <v>0.39514866657533226</v>
      </c>
      <c r="R659" s="12">
        <f t="shared" si="43"/>
        <v>-0.3888796556991948</v>
      </c>
      <c r="T659" s="12">
        <f>MATCH(A659,'[1]Final List'!$A:$A,0)</f>
        <v>130</v>
      </c>
    </row>
    <row r="660" spans="1:20" x14ac:dyDescent="0.25">
      <c r="A660" t="s">
        <v>5542</v>
      </c>
      <c r="B660" t="s">
        <v>5543</v>
      </c>
      <c r="C660" t="s">
        <v>5544</v>
      </c>
      <c r="D660">
        <v>102.17</v>
      </c>
      <c r="E660">
        <v>71.11</v>
      </c>
      <c r="F660" t="s">
        <v>1647</v>
      </c>
      <c r="G660" t="s">
        <v>5545</v>
      </c>
      <c r="H660">
        <v>43.95</v>
      </c>
      <c r="I660">
        <v>0.1</v>
      </c>
      <c r="J660" t="s">
        <v>5546</v>
      </c>
      <c r="K660" s="8">
        <v>33320000</v>
      </c>
      <c r="L660" s="8">
        <v>1630000</v>
      </c>
      <c r="M660" s="8">
        <v>82850000</v>
      </c>
      <c r="N660" s="8">
        <v>8920000000</v>
      </c>
      <c r="O660" s="6">
        <f t="shared" si="40"/>
        <v>1.8380902652768774</v>
      </c>
      <c r="P660" s="6">
        <f t="shared" si="41"/>
        <v>-1.4998914949513267</v>
      </c>
      <c r="Q660" s="6">
        <f t="shared" si="42"/>
        <v>-3.4293990492936861E-2</v>
      </c>
      <c r="R660" s="12">
        <f t="shared" si="43"/>
        <v>-0.3926158915681689</v>
      </c>
      <c r="T660" s="12">
        <f>MATCH(A660,'[1]Final List'!$A:$A,0)</f>
        <v>609</v>
      </c>
    </row>
    <row r="661" spans="1:20" x14ac:dyDescent="0.25">
      <c r="A661" t="s">
        <v>3764</v>
      </c>
      <c r="B661" t="s">
        <v>3765</v>
      </c>
      <c r="C661" t="s">
        <v>1399</v>
      </c>
      <c r="D661">
        <v>55.1</v>
      </c>
      <c r="E661">
        <v>52.91</v>
      </c>
      <c r="F661" t="s">
        <v>3766</v>
      </c>
      <c r="G661" t="s">
        <v>3767</v>
      </c>
      <c r="H661">
        <v>21.04</v>
      </c>
      <c r="I661">
        <v>7.0000000000000007E-2</v>
      </c>
      <c r="J661" t="s">
        <v>3768</v>
      </c>
      <c r="K661" s="8">
        <v>5950000</v>
      </c>
      <c r="L661" s="8">
        <v>676500</v>
      </c>
      <c r="M661" s="8">
        <v>29480000</v>
      </c>
      <c r="N661" s="8">
        <v>6640000000</v>
      </c>
      <c r="O661" s="6">
        <f t="shared" si="40"/>
        <v>-0.37476564525876455</v>
      </c>
      <c r="P661" s="6">
        <f t="shared" si="41"/>
        <v>-0.59995659798053069</v>
      </c>
      <c r="Q661" s="6">
        <f t="shared" si="42"/>
        <v>-7.3194636425223447E-2</v>
      </c>
      <c r="R661" s="12">
        <f t="shared" si="43"/>
        <v>-0.39688981896958531</v>
      </c>
      <c r="T661" s="12" t="e">
        <f>MATCH(A661,'[1]Final List'!$A:$A,0)</f>
        <v>#N/A</v>
      </c>
    </row>
    <row r="662" spans="1:20" x14ac:dyDescent="0.25">
      <c r="A662" t="s">
        <v>6589</v>
      </c>
      <c r="B662" t="s">
        <v>6590</v>
      </c>
      <c r="C662" t="s">
        <v>6591</v>
      </c>
      <c r="D662">
        <v>129.83000000000001</v>
      </c>
      <c r="E662">
        <v>112.61</v>
      </c>
      <c r="F662" t="s">
        <v>408</v>
      </c>
      <c r="G662" t="s">
        <v>6592</v>
      </c>
      <c r="H662">
        <v>30.93</v>
      </c>
      <c r="I662">
        <v>0.09</v>
      </c>
      <c r="J662" t="s">
        <v>6593</v>
      </c>
      <c r="K662" s="8">
        <v>46810000</v>
      </c>
      <c r="L662" s="8">
        <v>1760000</v>
      </c>
      <c r="M662" s="8">
        <v>178040000</v>
      </c>
      <c r="N662" s="8">
        <v>27520000000</v>
      </c>
      <c r="O662" s="6">
        <f t="shared" si="40"/>
        <v>0.58050039381576612</v>
      </c>
      <c r="P662" s="6">
        <f t="shared" si="41"/>
        <v>-1.1999131959610612</v>
      </c>
      <c r="Q662" s="6">
        <f t="shared" si="42"/>
        <v>0.28305338421782217</v>
      </c>
      <c r="R662" s="12">
        <f t="shared" si="43"/>
        <v>-0.39894050395203073</v>
      </c>
      <c r="T662" s="12">
        <f>MATCH(A662,'[1]Final List'!$A:$A,0)</f>
        <v>251</v>
      </c>
    </row>
    <row r="663" spans="1:20" x14ac:dyDescent="0.25">
      <c r="A663" t="s">
        <v>3591</v>
      </c>
      <c r="B663" t="s">
        <v>3592</v>
      </c>
      <c r="C663" t="s">
        <v>2805</v>
      </c>
      <c r="D663">
        <v>34.35</v>
      </c>
      <c r="E663">
        <v>42.32</v>
      </c>
      <c r="F663" t="s">
        <v>3593</v>
      </c>
      <c r="G663" t="s">
        <v>3594</v>
      </c>
      <c r="H663">
        <v>36.89</v>
      </c>
      <c r="I663">
        <v>0.09</v>
      </c>
      <c r="J663" t="s">
        <v>2921</v>
      </c>
      <c r="K663" s="8">
        <v>9440000</v>
      </c>
      <c r="L663" s="8">
        <v>905030</v>
      </c>
      <c r="M663" s="8">
        <v>26320000</v>
      </c>
      <c r="N663" s="8">
        <v>3370000000</v>
      </c>
      <c r="O663" s="6">
        <f t="shared" si="40"/>
        <v>1.1561713334400536</v>
      </c>
      <c r="P663" s="6">
        <f t="shared" si="41"/>
        <v>-1.1999131959610612</v>
      </c>
      <c r="Q663" s="6">
        <f t="shared" si="42"/>
        <v>-0.12898635230179237</v>
      </c>
      <c r="R663" s="12">
        <f t="shared" si="43"/>
        <v>-0.40741823698305757</v>
      </c>
      <c r="T663" s="12" t="e">
        <f>MATCH(A663,'[1]Final List'!$A:$A,0)</f>
        <v>#N/A</v>
      </c>
    </row>
    <row r="664" spans="1:20" x14ac:dyDescent="0.25">
      <c r="A664" t="s">
        <v>2365</v>
      </c>
      <c r="B664" t="s">
        <v>2366</v>
      </c>
      <c r="C664" t="s">
        <v>1267</v>
      </c>
      <c r="D664">
        <v>46.59</v>
      </c>
      <c r="E664">
        <v>46.02</v>
      </c>
      <c r="F664" t="s">
        <v>2367</v>
      </c>
      <c r="G664" t="s">
        <v>2368</v>
      </c>
      <c r="H664">
        <v>29.16</v>
      </c>
      <c r="I664">
        <v>0.08</v>
      </c>
      <c r="J664" t="s">
        <v>2369</v>
      </c>
      <c r="K664" s="8">
        <v>5360000</v>
      </c>
      <c r="L664" s="8">
        <v>470980</v>
      </c>
      <c r="M664" s="8">
        <v>12280000</v>
      </c>
      <c r="N664" s="8">
        <v>2900000000</v>
      </c>
      <c r="O664" s="6">
        <f t="shared" si="40"/>
        <v>0.40953771543741235</v>
      </c>
      <c r="P664" s="6">
        <f t="shared" si="41"/>
        <v>-0.89993489697079587</v>
      </c>
      <c r="Q664" s="6">
        <f t="shared" si="42"/>
        <v>-0.13700534510362339</v>
      </c>
      <c r="R664" s="12">
        <f t="shared" si="43"/>
        <v>-0.40916150892900244</v>
      </c>
      <c r="T664" s="12" t="e">
        <f>MATCH(A664,'[1]Final List'!$A:$A,0)</f>
        <v>#N/A</v>
      </c>
    </row>
    <row r="665" spans="1:20" x14ac:dyDescent="0.25">
      <c r="A665" t="s">
        <v>7157</v>
      </c>
      <c r="B665" t="s">
        <v>7158</v>
      </c>
      <c r="C665" t="s">
        <v>4924</v>
      </c>
      <c r="D665">
        <v>387.71</v>
      </c>
      <c r="E665">
        <v>384.43</v>
      </c>
      <c r="F665" t="s">
        <v>7159</v>
      </c>
      <c r="G665" t="s">
        <v>7160</v>
      </c>
      <c r="H665">
        <v>20.09</v>
      </c>
      <c r="I665">
        <v>0.08</v>
      </c>
      <c r="J665" t="s">
        <v>7161</v>
      </c>
      <c r="K665" s="8">
        <v>55900000</v>
      </c>
      <c r="L665" s="8">
        <v>570160</v>
      </c>
      <c r="M665" s="8">
        <v>305000000</v>
      </c>
      <c r="N665" s="8">
        <v>36480000000</v>
      </c>
      <c r="O665" s="6">
        <f t="shared" si="40"/>
        <v>-0.46652527489686396</v>
      </c>
      <c r="P665" s="6">
        <f t="shared" si="41"/>
        <v>-0.89993489697079587</v>
      </c>
      <c r="Q665" s="6">
        <f t="shared" si="42"/>
        <v>0.43592609805698351</v>
      </c>
      <c r="R665" s="12">
        <f t="shared" si="43"/>
        <v>-0.4124946740476757</v>
      </c>
      <c r="T665" s="12">
        <f>MATCH(A665,'[1]Final List'!$A:$A,0)</f>
        <v>157</v>
      </c>
    </row>
    <row r="666" spans="1:20" x14ac:dyDescent="0.25">
      <c r="A666" t="s">
        <v>3897</v>
      </c>
      <c r="B666" t="s">
        <v>3898</v>
      </c>
      <c r="C666" t="s">
        <v>3899</v>
      </c>
      <c r="D666">
        <v>70.08</v>
      </c>
      <c r="E666">
        <v>67.05</v>
      </c>
      <c r="F666" t="s">
        <v>3900</v>
      </c>
      <c r="G666" t="s">
        <v>3901</v>
      </c>
      <c r="H666">
        <v>18.95</v>
      </c>
      <c r="I666">
        <v>7.0000000000000007E-2</v>
      </c>
      <c r="J666" t="s">
        <v>3902</v>
      </c>
      <c r="K666" s="8">
        <v>6240000</v>
      </c>
      <c r="L666" s="8">
        <v>637650</v>
      </c>
      <c r="M666" s="8">
        <v>32240000.000000004</v>
      </c>
      <c r="N666" s="8">
        <v>11080000000</v>
      </c>
      <c r="O666" s="6">
        <f t="shared" si="40"/>
        <v>-0.57663683046258341</v>
      </c>
      <c r="P666" s="6">
        <f t="shared" si="41"/>
        <v>-0.59995659798053069</v>
      </c>
      <c r="Q666" s="6">
        <f t="shared" si="42"/>
        <v>2.5592530218609597E-3</v>
      </c>
      <c r="R666" s="12">
        <f t="shared" si="43"/>
        <v>-0.41453788917622375</v>
      </c>
      <c r="T666" s="12" t="e">
        <f>MATCH(A666,'[1]Final List'!$A:$A,0)</f>
        <v>#N/A</v>
      </c>
    </row>
    <row r="667" spans="1:20" x14ac:dyDescent="0.25">
      <c r="A667" t="s">
        <v>6282</v>
      </c>
      <c r="B667" t="s">
        <v>6283</v>
      </c>
      <c r="C667" t="s">
        <v>4106</v>
      </c>
      <c r="D667">
        <v>101</v>
      </c>
      <c r="E667">
        <v>104.6</v>
      </c>
      <c r="F667" t="s">
        <v>4675</v>
      </c>
      <c r="G667" t="s">
        <v>6284</v>
      </c>
      <c r="H667">
        <v>33.130000000000003</v>
      </c>
      <c r="I667">
        <v>0.09</v>
      </c>
      <c r="J667" t="s">
        <v>6285</v>
      </c>
      <c r="K667" s="8">
        <v>35640000</v>
      </c>
      <c r="L667" s="8">
        <v>1570000</v>
      </c>
      <c r="M667" s="8">
        <v>136850000</v>
      </c>
      <c r="N667" s="8">
        <v>15740000000</v>
      </c>
      <c r="O667" s="6">
        <f t="shared" si="40"/>
        <v>0.79299637824083891</v>
      </c>
      <c r="P667" s="6">
        <f t="shared" si="41"/>
        <v>-1.1999131959610612</v>
      </c>
      <c r="Q667" s="6">
        <f t="shared" si="42"/>
        <v>8.2066713567674782E-2</v>
      </c>
      <c r="R667" s="12">
        <f t="shared" si="43"/>
        <v>-0.41673730826206035</v>
      </c>
      <c r="T667" s="12">
        <f>MATCH(A667,'[1]Final List'!$A:$A,0)</f>
        <v>319</v>
      </c>
    </row>
    <row r="668" spans="1:20" x14ac:dyDescent="0.25">
      <c r="A668" t="s">
        <v>7339</v>
      </c>
      <c r="B668" t="s">
        <v>7340</v>
      </c>
      <c r="C668" t="s">
        <v>7341</v>
      </c>
      <c r="D668">
        <v>519.85</v>
      </c>
      <c r="E668">
        <v>492.77</v>
      </c>
      <c r="F668" t="s">
        <v>7342</v>
      </c>
      <c r="G668" t="s">
        <v>7343</v>
      </c>
      <c r="H668">
        <v>22.84</v>
      </c>
      <c r="I668">
        <v>0.1</v>
      </c>
      <c r="J668" t="s">
        <v>7344</v>
      </c>
      <c r="K668" s="8">
        <v>60510000</v>
      </c>
      <c r="L668" s="8">
        <v>556470</v>
      </c>
      <c r="M668" s="8">
        <v>379620000</v>
      </c>
      <c r="N668" s="8">
        <v>83840000000</v>
      </c>
      <c r="O668" s="6">
        <f t="shared" si="40"/>
        <v>-0.20090529436552329</v>
      </c>
      <c r="P668" s="6">
        <f t="shared" si="41"/>
        <v>-1.4998914949513267</v>
      </c>
      <c r="Q668" s="6">
        <f t="shared" si="42"/>
        <v>1.2439675854925505</v>
      </c>
      <c r="R668" s="12">
        <f t="shared" si="43"/>
        <v>-0.41693653070100284</v>
      </c>
      <c r="T668" s="12">
        <f>MATCH(A668,'[1]Final List'!$A:$A,0)</f>
        <v>69</v>
      </c>
    </row>
    <row r="669" spans="1:20" x14ac:dyDescent="0.25">
      <c r="A669" t="s">
        <v>3363</v>
      </c>
      <c r="B669" t="s">
        <v>3364</v>
      </c>
      <c r="C669" t="s">
        <v>2900</v>
      </c>
      <c r="D669">
        <v>26.05</v>
      </c>
      <c r="E669">
        <v>30.22</v>
      </c>
      <c r="F669" t="s">
        <v>3365</v>
      </c>
      <c r="G669" t="s">
        <v>3366</v>
      </c>
      <c r="H669">
        <v>35.81</v>
      </c>
      <c r="I669">
        <v>0.09</v>
      </c>
      <c r="J669" t="s">
        <v>3367</v>
      </c>
      <c r="K669" s="8">
        <v>5130000</v>
      </c>
      <c r="L669" s="8">
        <v>832650</v>
      </c>
      <c r="M669" s="8">
        <v>23580000</v>
      </c>
      <c r="N669" s="8">
        <v>5250000000</v>
      </c>
      <c r="O669" s="6">
        <f t="shared" si="40"/>
        <v>1.0518551229041091</v>
      </c>
      <c r="P669" s="6">
        <f t="shared" si="41"/>
        <v>-1.1999131959610612</v>
      </c>
      <c r="Q669" s="6">
        <f t="shared" si="42"/>
        <v>-9.691038109446834E-2</v>
      </c>
      <c r="R669" s="12">
        <f t="shared" si="43"/>
        <v>-0.41865868772804926</v>
      </c>
      <c r="T669" s="12" t="e">
        <f>MATCH(A669,'[1]Final List'!$A:$A,0)</f>
        <v>#N/A</v>
      </c>
    </row>
    <row r="670" spans="1:20" x14ac:dyDescent="0.25">
      <c r="A670" t="s">
        <v>4215</v>
      </c>
      <c r="B670" t="s">
        <v>4216</v>
      </c>
      <c r="C670" t="s">
        <v>4217</v>
      </c>
      <c r="D670">
        <v>53.04</v>
      </c>
      <c r="E670">
        <v>64.44</v>
      </c>
      <c r="F670" t="s">
        <v>4218</v>
      </c>
      <c r="G670" t="s">
        <v>4214</v>
      </c>
      <c r="H670">
        <v>20.54</v>
      </c>
      <c r="I670">
        <v>7.0000000000000007E-2</v>
      </c>
      <c r="J670" t="s">
        <v>4219</v>
      </c>
      <c r="K670" s="8">
        <v>7330000</v>
      </c>
      <c r="L670" s="8">
        <v>544220</v>
      </c>
      <c r="M670" s="8">
        <v>37150000</v>
      </c>
      <c r="N670" s="8">
        <v>3940000000</v>
      </c>
      <c r="O670" s="6">
        <f t="shared" si="40"/>
        <v>-0.42306018717355376</v>
      </c>
      <c r="P670" s="6">
        <f t="shared" si="41"/>
        <v>-0.59995659798053069</v>
      </c>
      <c r="Q670" s="6">
        <f t="shared" si="42"/>
        <v>-0.11926119081872073</v>
      </c>
      <c r="R670" s="12">
        <f t="shared" si="43"/>
        <v>-0.42036869367059232</v>
      </c>
      <c r="T670" s="12" t="e">
        <f>MATCH(A670,'[1]Final List'!$A:$A,0)</f>
        <v>#N/A</v>
      </c>
    </row>
    <row r="671" spans="1:20" x14ac:dyDescent="0.25">
      <c r="A671" t="s">
        <v>4993</v>
      </c>
      <c r="B671" t="s">
        <v>4994</v>
      </c>
      <c r="C671" t="s">
        <v>4995</v>
      </c>
      <c r="D671">
        <v>75.069999999999993</v>
      </c>
      <c r="E671">
        <v>72.38</v>
      </c>
      <c r="F671" t="s">
        <v>4996</v>
      </c>
      <c r="G671" t="s">
        <v>4997</v>
      </c>
      <c r="H671">
        <v>19.329999999999998</v>
      </c>
      <c r="I671">
        <v>7.0000000000000007E-2</v>
      </c>
      <c r="J671" t="s">
        <v>4998</v>
      </c>
      <c r="K671" s="8">
        <v>9120000</v>
      </c>
      <c r="L671" s="8">
        <v>643240</v>
      </c>
      <c r="M671" s="8">
        <v>58290000</v>
      </c>
      <c r="N671" s="8">
        <v>8300000000.000001</v>
      </c>
      <c r="O671" s="6">
        <f t="shared" si="40"/>
        <v>-0.53993297860734368</v>
      </c>
      <c r="P671" s="6">
        <f t="shared" si="41"/>
        <v>-0.59995659798053069</v>
      </c>
      <c r="Q671" s="6">
        <f t="shared" si="42"/>
        <v>-4.4872236316628809E-2</v>
      </c>
      <c r="R671" s="12">
        <f t="shared" si="43"/>
        <v>-0.4214265656067227</v>
      </c>
      <c r="T671" s="12" t="e">
        <f>MATCH(A671,'[1]Final List'!$A:$A,0)</f>
        <v>#N/A</v>
      </c>
    </row>
    <row r="672" spans="1:20" x14ac:dyDescent="0.25">
      <c r="A672" t="s">
        <v>5977</v>
      </c>
      <c r="B672" t="s">
        <v>5978</v>
      </c>
      <c r="C672" t="s">
        <v>5979</v>
      </c>
      <c r="D672">
        <v>207.79</v>
      </c>
      <c r="E672">
        <v>232.93</v>
      </c>
      <c r="F672" t="s">
        <v>5980</v>
      </c>
      <c r="G672" t="s">
        <v>5981</v>
      </c>
      <c r="H672">
        <v>26.13</v>
      </c>
      <c r="I672">
        <v>0.08</v>
      </c>
      <c r="J672" t="s">
        <v>5982</v>
      </c>
      <c r="K672" s="8">
        <v>29820000</v>
      </c>
      <c r="L672" s="8">
        <v>625280</v>
      </c>
      <c r="M672" s="8">
        <v>112430000</v>
      </c>
      <c r="N672" s="8">
        <v>11530000000</v>
      </c>
      <c r="O672" s="6">
        <f t="shared" si="40"/>
        <v>0.11687279143378963</v>
      </c>
      <c r="P672" s="6">
        <f t="shared" si="41"/>
        <v>-0.89993489697079587</v>
      </c>
      <c r="Q672" s="6">
        <f t="shared" si="42"/>
        <v>1.0237012087443839E-2</v>
      </c>
      <c r="R672" s="12">
        <f t="shared" si="43"/>
        <v>-0.42352178657240686</v>
      </c>
      <c r="T672" s="12">
        <f>MATCH(A672,'[1]Final List'!$A:$A,0)</f>
        <v>395</v>
      </c>
    </row>
    <row r="673" spans="1:20" x14ac:dyDescent="0.25">
      <c r="A673" t="s">
        <v>4886</v>
      </c>
      <c r="B673" t="s">
        <v>4887</v>
      </c>
      <c r="C673" t="s">
        <v>4888</v>
      </c>
      <c r="D673">
        <v>74.83</v>
      </c>
      <c r="E673">
        <v>79.08</v>
      </c>
      <c r="F673" t="s">
        <v>4889</v>
      </c>
      <c r="G673" t="s">
        <v>4890</v>
      </c>
      <c r="H673">
        <v>28.07</v>
      </c>
      <c r="I673">
        <v>0.08</v>
      </c>
      <c r="J673" t="s">
        <v>1875</v>
      </c>
      <c r="K673" s="8">
        <v>8980000</v>
      </c>
      <c r="L673" s="8">
        <v>580050</v>
      </c>
      <c r="M673" s="8">
        <v>54210000</v>
      </c>
      <c r="N673" s="8">
        <v>3980000000</v>
      </c>
      <c r="O673" s="6">
        <f t="shared" si="40"/>
        <v>0.30425561406317186</v>
      </c>
      <c r="P673" s="6">
        <f t="shared" si="41"/>
        <v>-0.89993489697079587</v>
      </c>
      <c r="Q673" s="6">
        <f t="shared" si="42"/>
        <v>-0.11857872334622448</v>
      </c>
      <c r="R673" s="12">
        <f t="shared" si="43"/>
        <v>-0.4246899426766309</v>
      </c>
      <c r="T673" s="12">
        <f>MATCH(A673,'[1]Final List'!$A:$A,0)</f>
        <v>649</v>
      </c>
    </row>
    <row r="674" spans="1:20" x14ac:dyDescent="0.25">
      <c r="A674" t="s">
        <v>5207</v>
      </c>
      <c r="B674" t="s">
        <v>5208</v>
      </c>
      <c r="C674" t="s">
        <v>2638</v>
      </c>
      <c r="D674">
        <v>89.82</v>
      </c>
      <c r="E674">
        <v>99.04</v>
      </c>
      <c r="F674" t="s">
        <v>5209</v>
      </c>
      <c r="G674" t="s">
        <v>5210</v>
      </c>
      <c r="H674">
        <v>18.62</v>
      </c>
      <c r="I674">
        <v>7.0000000000000007E-2</v>
      </c>
      <c r="J674" t="s">
        <v>5211</v>
      </c>
      <c r="K674" s="8">
        <v>14420000</v>
      </c>
      <c r="L674" s="8">
        <v>752840</v>
      </c>
      <c r="M674" s="8">
        <v>65950000</v>
      </c>
      <c r="N674" s="8">
        <v>10210000000</v>
      </c>
      <c r="O674" s="6">
        <f t="shared" si="40"/>
        <v>-0.60851122812634417</v>
      </c>
      <c r="P674" s="6">
        <f t="shared" si="41"/>
        <v>-0.59995659798053069</v>
      </c>
      <c r="Q674" s="6">
        <f t="shared" si="42"/>
        <v>-1.2284414504932607E-2</v>
      </c>
      <c r="R674" s="12">
        <f t="shared" si="43"/>
        <v>-0.42536586896701395</v>
      </c>
      <c r="T674" s="12">
        <f>MATCH(A674,'[1]Final List'!$A:$A,0)</f>
        <v>410</v>
      </c>
    </row>
    <row r="675" spans="1:20" x14ac:dyDescent="0.25">
      <c r="A675" t="s">
        <v>5506</v>
      </c>
      <c r="B675" t="s">
        <v>5507</v>
      </c>
      <c r="C675" t="s">
        <v>5508</v>
      </c>
      <c r="D675">
        <v>96.22</v>
      </c>
      <c r="E675">
        <v>98.72</v>
      </c>
      <c r="F675" t="s">
        <v>5509</v>
      </c>
      <c r="G675" t="s">
        <v>5510</v>
      </c>
      <c r="H675">
        <v>18.68</v>
      </c>
      <c r="I675">
        <v>7.0000000000000007E-2</v>
      </c>
      <c r="J675" t="s">
        <v>3212</v>
      </c>
      <c r="K675" s="8">
        <v>20210000</v>
      </c>
      <c r="L675" s="8">
        <v>969770</v>
      </c>
      <c r="M675" s="8">
        <v>80490000</v>
      </c>
      <c r="N675" s="8">
        <v>8820000000</v>
      </c>
      <c r="O675" s="6">
        <f t="shared" si="40"/>
        <v>-0.60271588309656954</v>
      </c>
      <c r="P675" s="6">
        <f t="shared" si="41"/>
        <v>-0.59995659798053069</v>
      </c>
      <c r="Q675" s="6">
        <f t="shared" si="42"/>
        <v>-3.6000159174177503E-2</v>
      </c>
      <c r="R675" s="12">
        <f t="shared" si="43"/>
        <v>-0.43132152336183249</v>
      </c>
      <c r="T675" s="12">
        <f>MATCH(A675,'[1]Final List'!$A:$A,0)</f>
        <v>472</v>
      </c>
    </row>
    <row r="676" spans="1:20" x14ac:dyDescent="0.25">
      <c r="A676" t="s">
        <v>4225</v>
      </c>
      <c r="B676" t="s">
        <v>4226</v>
      </c>
      <c r="C676" t="s">
        <v>4227</v>
      </c>
      <c r="D676">
        <v>66.430000000000007</v>
      </c>
      <c r="E676">
        <v>60.84</v>
      </c>
      <c r="F676" t="s">
        <v>4228</v>
      </c>
      <c r="G676" t="s">
        <v>4229</v>
      </c>
      <c r="H676">
        <v>26.08</v>
      </c>
      <c r="I676">
        <v>0.08</v>
      </c>
      <c r="J676" t="s">
        <v>4230</v>
      </c>
      <c r="K676" s="8">
        <v>9670000</v>
      </c>
      <c r="L676" s="8">
        <v>907870</v>
      </c>
      <c r="M676" s="8">
        <v>37300000</v>
      </c>
      <c r="N676" s="8">
        <v>9620000000</v>
      </c>
      <c r="O676" s="6">
        <f t="shared" si="40"/>
        <v>0.11204333724231064</v>
      </c>
      <c r="P676" s="6">
        <f t="shared" si="41"/>
        <v>-0.89993489697079587</v>
      </c>
      <c r="Q676" s="6">
        <f t="shared" si="42"/>
        <v>-2.2350809724252383E-2</v>
      </c>
      <c r="R676" s="12">
        <f t="shared" si="43"/>
        <v>-0.43426402395421149</v>
      </c>
      <c r="T676" s="12">
        <f>MATCH(A676,'[1]Final List'!$A:$A,0)</f>
        <v>523</v>
      </c>
    </row>
    <row r="677" spans="1:20" x14ac:dyDescent="0.25">
      <c r="A677" t="s">
        <v>2839</v>
      </c>
      <c r="B677" t="s">
        <v>2840</v>
      </c>
      <c r="C677" t="s">
        <v>2841</v>
      </c>
      <c r="D677">
        <v>70.78</v>
      </c>
      <c r="E677">
        <v>60.01</v>
      </c>
      <c r="F677" t="s">
        <v>2842</v>
      </c>
      <c r="G677" t="s">
        <v>2843</v>
      </c>
      <c r="H677">
        <v>18.920000000000002</v>
      </c>
      <c r="I677">
        <v>7.0000000000000007E-2</v>
      </c>
      <c r="J677" t="s">
        <v>2844</v>
      </c>
      <c r="K677" s="8">
        <v>6290000</v>
      </c>
      <c r="L677" s="8">
        <v>518970</v>
      </c>
      <c r="M677" s="8">
        <v>16710000</v>
      </c>
      <c r="N677" s="8">
        <v>7050000000</v>
      </c>
      <c r="O677" s="6">
        <f t="shared" si="40"/>
        <v>-0.57953450297747056</v>
      </c>
      <c r="P677" s="6">
        <f t="shared" si="41"/>
        <v>-0.59995659798053069</v>
      </c>
      <c r="Q677" s="6">
        <f t="shared" si="42"/>
        <v>-6.6199344832136825E-2</v>
      </c>
      <c r="R677" s="12">
        <f t="shared" si="43"/>
        <v>-0.43574500303540054</v>
      </c>
      <c r="T677" s="12" t="e">
        <f>MATCH(A677,'[1]Final List'!$A:$A,0)</f>
        <v>#N/A</v>
      </c>
    </row>
    <row r="678" spans="1:20" x14ac:dyDescent="0.25">
      <c r="A678" t="s">
        <v>4553</v>
      </c>
      <c r="B678" t="s">
        <v>4554</v>
      </c>
      <c r="C678" t="s">
        <v>1892</v>
      </c>
      <c r="D678">
        <v>61.5</v>
      </c>
      <c r="E678">
        <v>54.48</v>
      </c>
      <c r="F678" t="s">
        <v>4555</v>
      </c>
      <c r="G678" t="s">
        <v>4556</v>
      </c>
      <c r="H678">
        <v>27</v>
      </c>
      <c r="I678">
        <v>0.08</v>
      </c>
      <c r="J678" t="s">
        <v>4557</v>
      </c>
      <c r="K678" s="8">
        <v>8790000</v>
      </c>
      <c r="L678" s="8">
        <v>879380</v>
      </c>
      <c r="M678" s="8">
        <v>45730000</v>
      </c>
      <c r="N678" s="8">
        <v>5550000000</v>
      </c>
      <c r="O678" s="6">
        <f t="shared" si="40"/>
        <v>0.20090529436552296</v>
      </c>
      <c r="P678" s="6">
        <f t="shared" si="41"/>
        <v>-0.89993489697079587</v>
      </c>
      <c r="Q678" s="6">
        <f t="shared" si="42"/>
        <v>-9.179187505074643E-2</v>
      </c>
      <c r="R678" s="12">
        <f t="shared" si="43"/>
        <v>-0.43732395212751729</v>
      </c>
      <c r="T678" s="12" t="e">
        <f>MATCH(A678,'[1]Final List'!$A:$A,0)</f>
        <v>#N/A</v>
      </c>
    </row>
    <row r="679" spans="1:20" x14ac:dyDescent="0.25">
      <c r="A679" t="s">
        <v>4600</v>
      </c>
      <c r="B679" t="s">
        <v>4601</v>
      </c>
      <c r="C679" t="s">
        <v>4602</v>
      </c>
      <c r="D679">
        <v>88.04</v>
      </c>
      <c r="E679">
        <v>77.650000000000006</v>
      </c>
      <c r="F679" t="s">
        <v>4603</v>
      </c>
      <c r="G679" t="s">
        <v>4604</v>
      </c>
      <c r="H679">
        <v>26.22</v>
      </c>
      <c r="I679">
        <v>0.08</v>
      </c>
      <c r="J679" t="s">
        <v>4605</v>
      </c>
      <c r="K679" s="8">
        <v>11650000</v>
      </c>
      <c r="L679" s="8">
        <v>777330</v>
      </c>
      <c r="M679" s="8">
        <v>46540000</v>
      </c>
      <c r="N679" s="8">
        <v>8460000000.000001</v>
      </c>
      <c r="O679" s="6">
        <f t="shared" si="40"/>
        <v>0.12556580897845168</v>
      </c>
      <c r="P679" s="6">
        <f t="shared" si="41"/>
        <v>-0.89993489697079587</v>
      </c>
      <c r="Q679" s="6">
        <f t="shared" si="42"/>
        <v>-4.214236642664379E-2</v>
      </c>
      <c r="R679" s="12">
        <f t="shared" si="43"/>
        <v>-0.43749699661770075</v>
      </c>
      <c r="T679" s="12">
        <f>MATCH(A679,'[1]Final List'!$A:$A,0)</f>
        <v>551</v>
      </c>
    </row>
    <row r="680" spans="1:20" x14ac:dyDescent="0.25">
      <c r="A680" t="s">
        <v>4039</v>
      </c>
      <c r="B680" t="s">
        <v>4040</v>
      </c>
      <c r="C680" t="s">
        <v>1510</v>
      </c>
      <c r="D680">
        <v>86.89</v>
      </c>
      <c r="E680">
        <v>84.09</v>
      </c>
      <c r="F680" t="s">
        <v>4041</v>
      </c>
      <c r="G680" t="s">
        <v>4042</v>
      </c>
      <c r="H680">
        <v>17.38</v>
      </c>
      <c r="I680">
        <v>7.0000000000000007E-2</v>
      </c>
      <c r="J680" t="s">
        <v>4043</v>
      </c>
      <c r="K680" s="8">
        <v>6560000</v>
      </c>
      <c r="L680" s="8">
        <v>608890</v>
      </c>
      <c r="M680" s="8">
        <v>34630000</v>
      </c>
      <c r="N680" s="8">
        <v>9890000000</v>
      </c>
      <c r="O680" s="6">
        <f t="shared" si="40"/>
        <v>-0.72828169207502158</v>
      </c>
      <c r="P680" s="6">
        <f t="shared" si="41"/>
        <v>-0.59995659798053069</v>
      </c>
      <c r="Q680" s="6">
        <f t="shared" si="42"/>
        <v>-1.7744154284902655E-2</v>
      </c>
      <c r="R680" s="12">
        <f t="shared" si="43"/>
        <v>-0.45095788369074047</v>
      </c>
      <c r="T680" s="12" t="e">
        <f>MATCH(A680,'[1]Final List'!$A:$A,0)</f>
        <v>#N/A</v>
      </c>
    </row>
    <row r="681" spans="1:20" x14ac:dyDescent="0.25">
      <c r="A681" t="s">
        <v>5272</v>
      </c>
      <c r="B681" t="s">
        <v>5273</v>
      </c>
      <c r="C681" t="s">
        <v>1892</v>
      </c>
      <c r="D681">
        <v>73.959999999999994</v>
      </c>
      <c r="E681">
        <v>55.95</v>
      </c>
      <c r="F681" t="s">
        <v>5274</v>
      </c>
      <c r="G681" t="s">
        <v>5275</v>
      </c>
      <c r="H681">
        <v>27.44</v>
      </c>
      <c r="I681">
        <v>0.09</v>
      </c>
      <c r="J681" t="s">
        <v>5276</v>
      </c>
      <c r="K681" s="8">
        <v>8790000</v>
      </c>
      <c r="L681" s="8">
        <v>762260</v>
      </c>
      <c r="M681" s="8">
        <v>69340000</v>
      </c>
      <c r="N681" s="8">
        <v>30450000000</v>
      </c>
      <c r="O681" s="6">
        <f t="shared" si="40"/>
        <v>0.24340449125053759</v>
      </c>
      <c r="P681" s="6">
        <f t="shared" si="41"/>
        <v>-1.1999131959610612</v>
      </c>
      <c r="Q681" s="6">
        <f t="shared" si="42"/>
        <v>0.33304412657817289</v>
      </c>
      <c r="R681" s="12">
        <f t="shared" si="43"/>
        <v>-0.45136246175697126</v>
      </c>
      <c r="T681" s="12" t="e">
        <f>MATCH(A681,'[1]Final List'!$A:$A,0)</f>
        <v>#N/A</v>
      </c>
    </row>
    <row r="682" spans="1:20" x14ac:dyDescent="0.25">
      <c r="A682" t="s">
        <v>5187</v>
      </c>
      <c r="B682" t="s">
        <v>5188</v>
      </c>
      <c r="C682" t="s">
        <v>5189</v>
      </c>
      <c r="D682">
        <v>87.62</v>
      </c>
      <c r="E682">
        <v>87.06</v>
      </c>
      <c r="F682" t="s">
        <v>5190</v>
      </c>
      <c r="G682" t="s">
        <v>5191</v>
      </c>
      <c r="H682">
        <v>23.9</v>
      </c>
      <c r="I682">
        <v>0.08</v>
      </c>
      <c r="J682" t="s">
        <v>5192</v>
      </c>
      <c r="K682" s="8">
        <v>12260000</v>
      </c>
      <c r="L682" s="8">
        <v>849480</v>
      </c>
      <c r="M682" s="8">
        <v>65200000</v>
      </c>
      <c r="N682" s="8">
        <v>12760000000</v>
      </c>
      <c r="O682" s="6">
        <f t="shared" si="40"/>
        <v>-9.8520865506170285E-2</v>
      </c>
      <c r="P682" s="6">
        <f t="shared" si="41"/>
        <v>-0.89993489697079587</v>
      </c>
      <c r="Q682" s="6">
        <f t="shared" si="42"/>
        <v>3.1222886866703711E-2</v>
      </c>
      <c r="R682" s="12">
        <f t="shared" si="43"/>
        <v>-0.46030475552662087</v>
      </c>
      <c r="T682" s="12">
        <f>MATCH(A682,'[1]Final List'!$A:$A,0)</f>
        <v>407</v>
      </c>
    </row>
    <row r="683" spans="1:20" x14ac:dyDescent="0.25">
      <c r="A683" t="s">
        <v>4192</v>
      </c>
      <c r="B683" t="s">
        <v>4193</v>
      </c>
      <c r="C683" t="s">
        <v>1390</v>
      </c>
      <c r="D683">
        <v>54.36</v>
      </c>
      <c r="E683">
        <v>60.75</v>
      </c>
      <c r="F683" t="s">
        <v>4194</v>
      </c>
      <c r="G683" t="s">
        <v>4195</v>
      </c>
      <c r="H683">
        <v>18.53</v>
      </c>
      <c r="I683">
        <v>7.0000000000000007E-2</v>
      </c>
      <c r="J683" t="s">
        <v>2382</v>
      </c>
      <c r="K683" s="8">
        <v>5930000</v>
      </c>
      <c r="L683" s="8">
        <v>678170</v>
      </c>
      <c r="M683" s="8">
        <v>37070000</v>
      </c>
      <c r="N683" s="8">
        <v>2910000000</v>
      </c>
      <c r="O683" s="6">
        <f t="shared" si="40"/>
        <v>-0.61720424567100618</v>
      </c>
      <c r="P683" s="6">
        <f t="shared" si="41"/>
        <v>-0.59995659798053069</v>
      </c>
      <c r="Q683" s="6">
        <f t="shared" si="42"/>
        <v>-0.13683472823549933</v>
      </c>
      <c r="R683" s="12">
        <f t="shared" si="43"/>
        <v>-0.46446956659511635</v>
      </c>
      <c r="T683" s="12" t="e">
        <f>MATCH(A683,'[1]Final List'!$A:$A,0)</f>
        <v>#N/A</v>
      </c>
    </row>
    <row r="684" spans="1:20" x14ac:dyDescent="0.25">
      <c r="A684" t="s">
        <v>4790</v>
      </c>
      <c r="B684" t="s">
        <v>4791</v>
      </c>
      <c r="C684" t="s">
        <v>4792</v>
      </c>
      <c r="D684">
        <v>43.32</v>
      </c>
      <c r="E684">
        <v>30.1</v>
      </c>
      <c r="F684" t="s">
        <v>2329</v>
      </c>
      <c r="G684" t="s">
        <v>4793</v>
      </c>
      <c r="H684">
        <v>41.28</v>
      </c>
      <c r="I684">
        <v>0.1</v>
      </c>
      <c r="J684" t="s">
        <v>4794</v>
      </c>
      <c r="K684" s="8">
        <v>13360000</v>
      </c>
      <c r="L684" s="8">
        <v>1500000</v>
      </c>
      <c r="M684" s="8">
        <v>51720000</v>
      </c>
      <c r="N684" s="8">
        <v>4530000000</v>
      </c>
      <c r="O684" s="6">
        <f t="shared" si="40"/>
        <v>1.5801974114519028</v>
      </c>
      <c r="P684" s="6">
        <f t="shared" si="41"/>
        <v>-1.4998914949513267</v>
      </c>
      <c r="Q684" s="6">
        <f t="shared" si="42"/>
        <v>-0.10919479559940096</v>
      </c>
      <c r="R684" s="12">
        <f t="shared" si="43"/>
        <v>-0.46666470386510306</v>
      </c>
      <c r="T684" s="12" t="e">
        <f>MATCH(A684,'[1]Final List'!$A:$A,0)</f>
        <v>#N/A</v>
      </c>
    </row>
    <row r="685" spans="1:20" x14ac:dyDescent="0.25">
      <c r="A685" t="s">
        <v>3648</v>
      </c>
      <c r="B685" t="s">
        <v>3649</v>
      </c>
      <c r="C685" t="s">
        <v>3650</v>
      </c>
      <c r="D685">
        <v>84.32</v>
      </c>
      <c r="E685">
        <v>88.53</v>
      </c>
      <c r="F685" t="s">
        <v>3651</v>
      </c>
      <c r="G685" t="s">
        <v>3652</v>
      </c>
      <c r="H685">
        <v>16.93</v>
      </c>
      <c r="I685">
        <v>7.0000000000000007E-2</v>
      </c>
      <c r="J685" t="s">
        <v>3653</v>
      </c>
      <c r="K685" s="8">
        <v>12530000</v>
      </c>
      <c r="L685" s="8">
        <v>624990</v>
      </c>
      <c r="M685" s="8">
        <v>27830000</v>
      </c>
      <c r="N685" s="8">
        <v>8060000000.000001</v>
      </c>
      <c r="O685" s="6">
        <f t="shared" si="40"/>
        <v>-0.77174677979833173</v>
      </c>
      <c r="P685" s="6">
        <f t="shared" si="41"/>
        <v>-0.59995659798053069</v>
      </c>
      <c r="Q685" s="6">
        <f t="shared" si="42"/>
        <v>-4.8967041151606348E-2</v>
      </c>
      <c r="R685" s="12">
        <f t="shared" si="43"/>
        <v>-0.46901776729541361</v>
      </c>
      <c r="T685" s="12">
        <f>MATCH(A685,'[1]Final List'!$A:$A,0)</f>
        <v>509</v>
      </c>
    </row>
    <row r="686" spans="1:20" x14ac:dyDescent="0.25">
      <c r="A686" t="s">
        <v>4020</v>
      </c>
      <c r="B686" t="s">
        <v>4021</v>
      </c>
      <c r="C686" t="s">
        <v>4022</v>
      </c>
      <c r="D686">
        <v>84.04</v>
      </c>
      <c r="E686">
        <v>95.8</v>
      </c>
      <c r="F686" t="s">
        <v>4023</v>
      </c>
      <c r="G686" t="s">
        <v>4024</v>
      </c>
      <c r="H686">
        <v>25.46</v>
      </c>
      <c r="I686">
        <v>0.08</v>
      </c>
      <c r="J686" t="s">
        <v>2234</v>
      </c>
      <c r="K686" s="8">
        <v>11910000</v>
      </c>
      <c r="L686" s="8">
        <v>546440</v>
      </c>
      <c r="M686" s="8">
        <v>34400000</v>
      </c>
      <c r="N686" s="8">
        <v>4780000000</v>
      </c>
      <c r="O686" s="6">
        <f t="shared" si="40"/>
        <v>5.2158105267972266E-2</v>
      </c>
      <c r="P686" s="6">
        <f t="shared" si="41"/>
        <v>-0.89993489697079587</v>
      </c>
      <c r="Q686" s="6">
        <f t="shared" si="42"/>
        <v>-0.10492937389629935</v>
      </c>
      <c r="R686" s="12">
        <f t="shared" si="43"/>
        <v>-0.47101463960069329</v>
      </c>
      <c r="T686" s="12" t="e">
        <f>MATCH(A686,'[1]Final List'!$A:$A,0)</f>
        <v>#N/A</v>
      </c>
    </row>
    <row r="687" spans="1:20" x14ac:dyDescent="0.25">
      <c r="A687" t="s">
        <v>4678</v>
      </c>
      <c r="B687" t="s">
        <v>4679</v>
      </c>
      <c r="C687" t="s">
        <v>4680</v>
      </c>
      <c r="D687">
        <v>38</v>
      </c>
      <c r="E687">
        <v>38.75</v>
      </c>
      <c r="F687" t="s">
        <v>4681</v>
      </c>
      <c r="G687" t="s">
        <v>4682</v>
      </c>
      <c r="H687">
        <v>40.56</v>
      </c>
      <c r="I687">
        <v>0.1</v>
      </c>
      <c r="J687" t="s">
        <v>3159</v>
      </c>
      <c r="K687" s="8">
        <v>6750000</v>
      </c>
      <c r="L687" s="8">
        <v>858280</v>
      </c>
      <c r="M687" s="8">
        <v>48540000</v>
      </c>
      <c r="N687" s="8">
        <v>3750000000</v>
      </c>
      <c r="O687" s="6">
        <f t="shared" si="40"/>
        <v>1.5106532710946066</v>
      </c>
      <c r="P687" s="6">
        <f t="shared" si="41"/>
        <v>-1.4998914949513267</v>
      </c>
      <c r="Q687" s="6">
        <f t="shared" si="42"/>
        <v>-0.12250291131307794</v>
      </c>
      <c r="R687" s="12">
        <f t="shared" si="43"/>
        <v>-0.48456596665066543</v>
      </c>
      <c r="T687" s="12" t="e">
        <f>MATCH(A687,'[1]Final List'!$A:$A,0)</f>
        <v>#N/A</v>
      </c>
    </row>
    <row r="688" spans="1:20" x14ac:dyDescent="0.25">
      <c r="A688" t="s">
        <v>6197</v>
      </c>
      <c r="B688" t="s">
        <v>6198</v>
      </c>
      <c r="C688" t="s">
        <v>6199</v>
      </c>
      <c r="D688">
        <v>82.08</v>
      </c>
      <c r="E688">
        <v>86.38</v>
      </c>
      <c r="F688" t="s">
        <v>294</v>
      </c>
      <c r="G688" t="s">
        <v>6200</v>
      </c>
      <c r="H688">
        <v>29.72</v>
      </c>
      <c r="I688">
        <v>0.09</v>
      </c>
      <c r="J688" t="s">
        <v>6201</v>
      </c>
      <c r="K688" s="8">
        <v>25220000</v>
      </c>
      <c r="L688" s="8">
        <v>1310000</v>
      </c>
      <c r="M688" s="8">
        <v>127860000</v>
      </c>
      <c r="N688" s="8">
        <v>14450000000</v>
      </c>
      <c r="O688" s="6">
        <f t="shared" si="40"/>
        <v>0.46362760238197614</v>
      </c>
      <c r="P688" s="6">
        <f t="shared" si="41"/>
        <v>-1.1999131959610612</v>
      </c>
      <c r="Q688" s="6">
        <f t="shared" si="42"/>
        <v>6.0057137579670523E-2</v>
      </c>
      <c r="R688" s="12">
        <f t="shared" si="43"/>
        <v>-0.48921393623023418</v>
      </c>
      <c r="T688" s="12">
        <f>MATCH(A688,'[1]Final List'!$A:$A,0)</f>
        <v>351</v>
      </c>
    </row>
    <row r="689" spans="1:20" x14ac:dyDescent="0.25">
      <c r="A689" t="s">
        <v>5266</v>
      </c>
      <c r="B689" t="s">
        <v>5267</v>
      </c>
      <c r="C689" t="s">
        <v>5268</v>
      </c>
      <c r="D689">
        <v>173.12</v>
      </c>
      <c r="E689">
        <v>153.22999999999999</v>
      </c>
      <c r="F689" t="s">
        <v>5269</v>
      </c>
      <c r="G689" t="s">
        <v>5270</v>
      </c>
      <c r="H689">
        <v>20.77</v>
      </c>
      <c r="I689">
        <v>0.08</v>
      </c>
      <c r="J689" t="s">
        <v>5271</v>
      </c>
      <c r="K689" s="8">
        <v>19890000</v>
      </c>
      <c r="L689" s="8">
        <v>580130</v>
      </c>
      <c r="M689" s="8">
        <v>68960000</v>
      </c>
      <c r="N689" s="8">
        <v>18480000000</v>
      </c>
      <c r="O689" s="6">
        <f t="shared" si="40"/>
        <v>-0.40084469789275068</v>
      </c>
      <c r="P689" s="6">
        <f t="shared" si="41"/>
        <v>-0.89993489697079587</v>
      </c>
      <c r="Q689" s="6">
        <f t="shared" si="42"/>
        <v>0.12881573543366831</v>
      </c>
      <c r="R689" s="12">
        <f t="shared" si="43"/>
        <v>-0.49149166743384753</v>
      </c>
      <c r="T689" s="12">
        <f>MATCH(A689,'[1]Final List'!$A:$A,0)</f>
        <v>332</v>
      </c>
    </row>
    <row r="690" spans="1:20" x14ac:dyDescent="0.25">
      <c r="A690" t="s">
        <v>4842</v>
      </c>
      <c r="B690" t="s">
        <v>4843</v>
      </c>
      <c r="C690" t="s">
        <v>4844</v>
      </c>
      <c r="D690">
        <v>50.7</v>
      </c>
      <c r="E690">
        <v>51.99</v>
      </c>
      <c r="F690" t="s">
        <v>4001</v>
      </c>
      <c r="G690" t="s">
        <v>4845</v>
      </c>
      <c r="H690">
        <v>47.12</v>
      </c>
      <c r="I690">
        <v>0.11</v>
      </c>
      <c r="J690" t="s">
        <v>4846</v>
      </c>
      <c r="K690" s="8">
        <v>16010000.000000002</v>
      </c>
      <c r="L690" s="8">
        <v>1100000</v>
      </c>
      <c r="M690" s="8">
        <v>53360000</v>
      </c>
      <c r="N690" s="8">
        <v>6360000000</v>
      </c>
      <c r="O690" s="6">
        <f t="shared" si="40"/>
        <v>2.1442776610166407</v>
      </c>
      <c r="P690" s="6">
        <f t="shared" si="41"/>
        <v>-1.7998697939415917</v>
      </c>
      <c r="Q690" s="6">
        <f t="shared" si="42"/>
        <v>-7.7971908732697243E-2</v>
      </c>
      <c r="R690" s="12">
        <f t="shared" si="43"/>
        <v>-0.49447093738727688</v>
      </c>
      <c r="T690" s="12">
        <f>MATCH(A690,'[1]Final List'!$A:$A,0)</f>
        <v>563</v>
      </c>
    </row>
    <row r="691" spans="1:20" x14ac:dyDescent="0.25">
      <c r="A691" t="s">
        <v>5584</v>
      </c>
      <c r="B691" t="s">
        <v>5585</v>
      </c>
      <c r="C691" t="s">
        <v>2874</v>
      </c>
      <c r="D691">
        <v>117.31</v>
      </c>
      <c r="E691">
        <v>116.13</v>
      </c>
      <c r="F691" t="s">
        <v>5586</v>
      </c>
      <c r="G691" t="s">
        <v>5587</v>
      </c>
      <c r="H691">
        <v>22.55</v>
      </c>
      <c r="I691">
        <v>0.08</v>
      </c>
      <c r="J691" t="s">
        <v>5588</v>
      </c>
      <c r="K691" s="8">
        <v>17440000</v>
      </c>
      <c r="L691" s="8">
        <v>768370</v>
      </c>
      <c r="M691" s="8">
        <v>84970000</v>
      </c>
      <c r="N691" s="8">
        <v>11070000000</v>
      </c>
      <c r="O691" s="6">
        <f t="shared" si="40"/>
        <v>-0.22891612867610095</v>
      </c>
      <c r="P691" s="6">
        <f t="shared" si="41"/>
        <v>-0.89993489697079587</v>
      </c>
      <c r="Q691" s="6">
        <f t="shared" si="42"/>
        <v>2.388636153736896E-3</v>
      </c>
      <c r="R691" s="12">
        <f t="shared" si="43"/>
        <v>-0.49503408337449706</v>
      </c>
      <c r="T691" s="12">
        <f>MATCH(A691,'[1]Final List'!$A:$A,0)</f>
        <v>455</v>
      </c>
    </row>
    <row r="692" spans="1:20" x14ac:dyDescent="0.25">
      <c r="A692" t="s">
        <v>4068</v>
      </c>
      <c r="B692" t="s">
        <v>4069</v>
      </c>
      <c r="C692" t="s">
        <v>4070</v>
      </c>
      <c r="D692">
        <v>71.61</v>
      </c>
      <c r="E692">
        <v>68.52</v>
      </c>
      <c r="F692" t="s">
        <v>4071</v>
      </c>
      <c r="G692" t="s">
        <v>4072</v>
      </c>
      <c r="H692">
        <v>22.54</v>
      </c>
      <c r="I692">
        <v>0.08</v>
      </c>
      <c r="J692" t="s">
        <v>4073</v>
      </c>
      <c r="K692" s="8">
        <v>9660000</v>
      </c>
      <c r="L692" s="8">
        <v>801340</v>
      </c>
      <c r="M692" s="8">
        <v>35270000</v>
      </c>
      <c r="N692" s="8">
        <v>10880000000</v>
      </c>
      <c r="O692" s="6">
        <f t="shared" si="40"/>
        <v>-0.22988201951439688</v>
      </c>
      <c r="P692" s="6">
        <f t="shared" si="41"/>
        <v>-0.89993489697079587</v>
      </c>
      <c r="Q692" s="6">
        <f t="shared" si="42"/>
        <v>-8.5308434062031997E-4</v>
      </c>
      <c r="R692" s="12">
        <f t="shared" si="43"/>
        <v>-0.49619977769046342</v>
      </c>
      <c r="T692" s="12" t="e">
        <f>MATCH(A692,'[1]Final List'!$A:$A,0)</f>
        <v>#N/A</v>
      </c>
    </row>
    <row r="693" spans="1:20" x14ac:dyDescent="0.25">
      <c r="A693" t="s">
        <v>6426</v>
      </c>
      <c r="B693" t="s">
        <v>6427</v>
      </c>
      <c r="C693" t="s">
        <v>6428</v>
      </c>
      <c r="D693">
        <v>62.19</v>
      </c>
      <c r="E693">
        <v>65.010000000000005</v>
      </c>
      <c r="F693" t="s">
        <v>6429</v>
      </c>
      <c r="G693" t="s">
        <v>6430</v>
      </c>
      <c r="H693">
        <v>32.340000000000003</v>
      </c>
      <c r="I693">
        <v>0.09</v>
      </c>
      <c r="J693" t="s">
        <v>943</v>
      </c>
      <c r="K693" s="8">
        <v>13920000</v>
      </c>
      <c r="L693" s="8">
        <v>965970</v>
      </c>
      <c r="M693" s="8">
        <v>154060000</v>
      </c>
      <c r="N693" s="8">
        <v>2000000000</v>
      </c>
      <c r="O693" s="6">
        <f t="shared" si="40"/>
        <v>0.71669100201547209</v>
      </c>
      <c r="P693" s="6">
        <f t="shared" si="41"/>
        <v>-1.1999131959610612</v>
      </c>
      <c r="Q693" s="6">
        <f t="shared" si="42"/>
        <v>-0.15236086323478915</v>
      </c>
      <c r="R693" s="12">
        <f t="shared" si="43"/>
        <v>-0.5023266565478729</v>
      </c>
      <c r="T693" s="12" t="e">
        <f>MATCH(A693,'[1]Final List'!$A:$A,0)</f>
        <v>#N/A</v>
      </c>
    </row>
    <row r="694" spans="1:20" x14ac:dyDescent="0.25">
      <c r="A694" t="s">
        <v>5476</v>
      </c>
      <c r="B694" t="s">
        <v>5477</v>
      </c>
      <c r="C694" t="s">
        <v>1909</v>
      </c>
      <c r="D694">
        <v>84.41</v>
      </c>
      <c r="E694">
        <v>85.25</v>
      </c>
      <c r="F694" t="s">
        <v>5478</v>
      </c>
      <c r="G694" t="s">
        <v>5479</v>
      </c>
      <c r="H694">
        <v>14.69</v>
      </c>
      <c r="I694">
        <v>7.0000000000000007E-2</v>
      </c>
      <c r="J694" t="s">
        <v>5480</v>
      </c>
      <c r="K694" s="8">
        <v>8890000</v>
      </c>
      <c r="L694" s="8">
        <v>585230</v>
      </c>
      <c r="M694" s="8">
        <v>78740000</v>
      </c>
      <c r="N694" s="8">
        <v>9370000000</v>
      </c>
      <c r="O694" s="6">
        <f t="shared" si="40"/>
        <v>-0.98810632757658745</v>
      </c>
      <c r="P694" s="6">
        <f t="shared" si="41"/>
        <v>-0.59995659798053069</v>
      </c>
      <c r="Q694" s="6">
        <f t="shared" si="42"/>
        <v>-2.6616231427353983E-2</v>
      </c>
      <c r="R694" s="12">
        <f t="shared" si="43"/>
        <v>-0.50558443393378905</v>
      </c>
      <c r="T694" s="12" t="e">
        <f>MATCH(A694,'[1]Final List'!$A:$A,0)</f>
        <v>#N/A</v>
      </c>
    </row>
    <row r="695" spans="1:20" x14ac:dyDescent="0.25">
      <c r="A695" t="s">
        <v>4589</v>
      </c>
      <c r="B695" t="s">
        <v>4590</v>
      </c>
      <c r="C695" t="s">
        <v>4591</v>
      </c>
      <c r="D695">
        <v>99.9</v>
      </c>
      <c r="E695">
        <v>119.82</v>
      </c>
      <c r="F695" t="s">
        <v>4592</v>
      </c>
      <c r="G695" t="s">
        <v>4593</v>
      </c>
      <c r="H695">
        <v>30.71</v>
      </c>
      <c r="I695">
        <v>0.09</v>
      </c>
      <c r="J695" t="s">
        <v>4594</v>
      </c>
      <c r="K695" s="8">
        <v>10460000</v>
      </c>
      <c r="L695" s="8">
        <v>479680</v>
      </c>
      <c r="M695" s="8">
        <v>46470000</v>
      </c>
      <c r="N695" s="8">
        <v>6610000000</v>
      </c>
      <c r="O695" s="6">
        <f t="shared" si="40"/>
        <v>0.55925079537325895</v>
      </c>
      <c r="P695" s="6">
        <f t="shared" si="41"/>
        <v>-1.1999131959610612</v>
      </c>
      <c r="Q695" s="6">
        <f t="shared" si="42"/>
        <v>-7.3706487029595646E-2</v>
      </c>
      <c r="R695" s="12">
        <f t="shared" si="43"/>
        <v>-0.51021838501475747</v>
      </c>
      <c r="T695" s="12">
        <f>MATCH(A695,'[1]Final List'!$A:$A,0)</f>
        <v>520</v>
      </c>
    </row>
    <row r="696" spans="1:20" x14ac:dyDescent="0.25">
      <c r="A696" t="s">
        <v>4373</v>
      </c>
      <c r="B696" t="s">
        <v>4374</v>
      </c>
      <c r="C696" t="s">
        <v>4375</v>
      </c>
      <c r="D696">
        <v>53.02</v>
      </c>
      <c r="E696">
        <v>56.64</v>
      </c>
      <c r="F696" t="s">
        <v>4376</v>
      </c>
      <c r="G696" t="s">
        <v>4377</v>
      </c>
      <c r="H696">
        <v>31.74</v>
      </c>
      <c r="I696">
        <v>0.09</v>
      </c>
      <c r="J696" t="s">
        <v>1982</v>
      </c>
      <c r="K696" s="8">
        <v>14340000</v>
      </c>
      <c r="L696" s="8">
        <v>836340</v>
      </c>
      <c r="M696" s="8">
        <v>41670000</v>
      </c>
      <c r="N696" s="8">
        <v>2720000000</v>
      </c>
      <c r="O696" s="6">
        <f t="shared" si="40"/>
        <v>0.65873755171772452</v>
      </c>
      <c r="P696" s="6">
        <f t="shared" si="41"/>
        <v>-1.1999131959610612</v>
      </c>
      <c r="Q696" s="6">
        <f t="shared" si="42"/>
        <v>-0.14007644872985653</v>
      </c>
      <c r="R696" s="12">
        <f t="shared" si="43"/>
        <v>-0.51023202225594266</v>
      </c>
      <c r="T696" s="12">
        <f>MATCH(A696,'[1]Final List'!$A:$A,0)</f>
        <v>678</v>
      </c>
    </row>
    <row r="697" spans="1:20" x14ac:dyDescent="0.25">
      <c r="A697" t="s">
        <v>4350</v>
      </c>
      <c r="B697" t="s">
        <v>4351</v>
      </c>
      <c r="C697" t="s">
        <v>3512</v>
      </c>
      <c r="D697">
        <v>51.6</v>
      </c>
      <c r="E697">
        <v>58.15</v>
      </c>
      <c r="F697" t="s">
        <v>4352</v>
      </c>
      <c r="G697" t="s">
        <v>4353</v>
      </c>
      <c r="H697">
        <v>30.64</v>
      </c>
      <c r="I697">
        <v>0.09</v>
      </c>
      <c r="J697" t="s">
        <v>4354</v>
      </c>
      <c r="K697" s="8">
        <v>14590000</v>
      </c>
      <c r="L697" s="8">
        <v>841340</v>
      </c>
      <c r="M697" s="8">
        <v>40900000</v>
      </c>
      <c r="N697" s="8">
        <v>6180000000</v>
      </c>
      <c r="O697" s="6">
        <f t="shared" si="40"/>
        <v>0.55248955950518841</v>
      </c>
      <c r="P697" s="6">
        <f t="shared" si="41"/>
        <v>-1.1999131959610612</v>
      </c>
      <c r="Q697" s="6">
        <f t="shared" si="42"/>
        <v>-8.1043012358930397E-2</v>
      </c>
      <c r="R697" s="12">
        <f t="shared" si="43"/>
        <v>-0.51377158978717197</v>
      </c>
      <c r="T697" s="12" t="e">
        <f>MATCH(A697,'[1]Final List'!$A:$A,0)</f>
        <v>#N/A</v>
      </c>
    </row>
    <row r="698" spans="1:20" x14ac:dyDescent="0.25">
      <c r="A698" s="5" t="s">
        <v>4548</v>
      </c>
      <c r="B698" t="s">
        <v>4549</v>
      </c>
      <c r="C698" t="s">
        <v>4550</v>
      </c>
      <c r="D698">
        <v>45.18</v>
      </c>
      <c r="E698">
        <v>53.22</v>
      </c>
      <c r="F698" t="s">
        <v>474</v>
      </c>
      <c r="G698" t="s">
        <v>4551</v>
      </c>
      <c r="H698">
        <v>53.57</v>
      </c>
      <c r="I698">
        <v>0.12</v>
      </c>
      <c r="J698" t="s">
        <v>4552</v>
      </c>
      <c r="K698" s="8">
        <v>13240000</v>
      </c>
      <c r="L698" s="8">
        <v>1160000</v>
      </c>
      <c r="M698" s="8">
        <v>45500000</v>
      </c>
      <c r="N698" s="8">
        <v>7000000000</v>
      </c>
      <c r="O698" s="6">
        <f t="shared" si="40"/>
        <v>2.7672772517174216</v>
      </c>
      <c r="P698" s="6">
        <f t="shared" si="41"/>
        <v>-2.099848092931857</v>
      </c>
      <c r="Q698" s="6">
        <f t="shared" si="42"/>
        <v>-6.7052429172757153E-2</v>
      </c>
      <c r="R698" s="12">
        <f t="shared" si="43"/>
        <v>-0.51658432487427131</v>
      </c>
      <c r="T698" s="12" t="e">
        <f>MATCH(A698,'[1]Final List'!$A:$A,0)</f>
        <v>#N/A</v>
      </c>
    </row>
    <row r="699" spans="1:20" x14ac:dyDescent="0.25">
      <c r="A699" t="s">
        <v>3538</v>
      </c>
      <c r="B699" t="s">
        <v>3539</v>
      </c>
      <c r="C699" t="s">
        <v>3540</v>
      </c>
      <c r="D699">
        <v>42.79</v>
      </c>
      <c r="E699">
        <v>38.229999999999997</v>
      </c>
      <c r="F699" t="s">
        <v>3541</v>
      </c>
      <c r="G699" t="s">
        <v>3542</v>
      </c>
      <c r="H699">
        <v>31.71</v>
      </c>
      <c r="I699">
        <v>0.09</v>
      </c>
      <c r="J699" t="s">
        <v>1763</v>
      </c>
      <c r="K699" s="8">
        <v>7130000</v>
      </c>
      <c r="L699" s="8">
        <v>780960</v>
      </c>
      <c r="M699" s="8">
        <v>25530000</v>
      </c>
      <c r="N699" s="8">
        <v>1570000000</v>
      </c>
      <c r="O699" s="6">
        <f t="shared" si="40"/>
        <v>0.65583987920283737</v>
      </c>
      <c r="P699" s="6">
        <f t="shared" si="41"/>
        <v>-1.1999131959610612</v>
      </c>
      <c r="Q699" s="6">
        <f t="shared" si="42"/>
        <v>-0.15969738856412388</v>
      </c>
      <c r="R699" s="12">
        <f t="shared" si="43"/>
        <v>-0.51669783870920027</v>
      </c>
      <c r="T699" s="12" t="e">
        <f>MATCH(A699,'[1]Final List'!$A:$A,0)</f>
        <v>#N/A</v>
      </c>
    </row>
    <row r="700" spans="1:20" x14ac:dyDescent="0.25">
      <c r="A700" t="s">
        <v>4247</v>
      </c>
      <c r="B700" t="s">
        <v>4248</v>
      </c>
      <c r="C700" t="s">
        <v>4249</v>
      </c>
      <c r="D700">
        <v>56.81</v>
      </c>
      <c r="E700">
        <v>48.13</v>
      </c>
      <c r="F700" t="s">
        <v>4250</v>
      </c>
      <c r="G700" t="s">
        <v>4251</v>
      </c>
      <c r="H700">
        <v>38.67</v>
      </c>
      <c r="I700">
        <v>0.1</v>
      </c>
      <c r="J700" t="s">
        <v>3159</v>
      </c>
      <c r="K700" s="8">
        <v>10720000</v>
      </c>
      <c r="L700" s="8">
        <v>963450</v>
      </c>
      <c r="M700" s="8">
        <v>37770000</v>
      </c>
      <c r="N700" s="8">
        <v>3750000000</v>
      </c>
      <c r="O700" s="6">
        <f t="shared" si="40"/>
        <v>1.3280999026567033</v>
      </c>
      <c r="P700" s="6">
        <f t="shared" si="41"/>
        <v>-1.4998914949513267</v>
      </c>
      <c r="Q700" s="6">
        <f t="shared" si="42"/>
        <v>-0.12250291131307794</v>
      </c>
      <c r="R700" s="12">
        <f t="shared" si="43"/>
        <v>-0.52107664033824608</v>
      </c>
      <c r="T700" s="12">
        <f>MATCH(A700,'[1]Final List'!$A:$A,0)</f>
        <v>665</v>
      </c>
    </row>
    <row r="701" spans="1:20" x14ac:dyDescent="0.25">
      <c r="A701" t="s">
        <v>2731</v>
      </c>
      <c r="B701" t="s">
        <v>2732</v>
      </c>
      <c r="C701" t="s">
        <v>2733</v>
      </c>
      <c r="D701">
        <v>56.35</v>
      </c>
      <c r="E701">
        <v>42.81</v>
      </c>
      <c r="F701" t="s">
        <v>2734</v>
      </c>
      <c r="G701" t="s">
        <v>2726</v>
      </c>
      <c r="H701">
        <v>38.22</v>
      </c>
      <c r="I701">
        <v>0.1</v>
      </c>
      <c r="J701" t="s">
        <v>2735</v>
      </c>
      <c r="K701" s="8">
        <v>7670000</v>
      </c>
      <c r="L701" s="8">
        <v>734970</v>
      </c>
      <c r="M701" s="8">
        <v>15390000</v>
      </c>
      <c r="N701" s="8">
        <v>5410000000</v>
      </c>
      <c r="O701" s="6">
        <f t="shared" si="40"/>
        <v>1.2846348149333928</v>
      </c>
      <c r="P701" s="6">
        <f t="shared" si="41"/>
        <v>-1.4998914949513267</v>
      </c>
      <c r="Q701" s="6">
        <f t="shared" si="42"/>
        <v>-9.4180511204483328E-2</v>
      </c>
      <c r="R701" s="12">
        <f t="shared" si="43"/>
        <v>-0.5212729378503298</v>
      </c>
      <c r="T701" s="12" t="e">
        <f>MATCH(A701,'[1]Final List'!$A:$A,0)</f>
        <v>#N/A</v>
      </c>
    </row>
    <row r="702" spans="1:20" x14ac:dyDescent="0.25">
      <c r="A702" t="s">
        <v>3671</v>
      </c>
      <c r="B702" t="s">
        <v>3672</v>
      </c>
      <c r="C702" t="s">
        <v>3673</v>
      </c>
      <c r="D702">
        <v>50.87</v>
      </c>
      <c r="E702">
        <v>49.63</v>
      </c>
      <c r="F702" t="s">
        <v>233</v>
      </c>
      <c r="G702" t="s">
        <v>3674</v>
      </c>
      <c r="H702">
        <v>30.45</v>
      </c>
      <c r="I702">
        <v>0.09</v>
      </c>
      <c r="J702" t="s">
        <v>2492</v>
      </c>
      <c r="K702" s="8">
        <v>10640000</v>
      </c>
      <c r="L702" s="8">
        <v>1140000</v>
      </c>
      <c r="M702" s="8">
        <v>28130000</v>
      </c>
      <c r="N702" s="8">
        <v>4800000000</v>
      </c>
      <c r="O702" s="6">
        <f t="shared" si="40"/>
        <v>0.53413763357756838</v>
      </c>
      <c r="P702" s="6">
        <f t="shared" si="41"/>
        <v>-1.1999131959610612</v>
      </c>
      <c r="Q702" s="6">
        <f t="shared" si="42"/>
        <v>-0.10458814016005122</v>
      </c>
      <c r="R702" s="12">
        <f t="shared" si="43"/>
        <v>-0.5245055133130323</v>
      </c>
      <c r="T702" s="12">
        <f>MATCH(A702,'[1]Final List'!$A:$A,0)</f>
        <v>650</v>
      </c>
    </row>
    <row r="703" spans="1:20" x14ac:dyDescent="0.25">
      <c r="A703" t="s">
        <v>4713</v>
      </c>
      <c r="B703" t="s">
        <v>4714</v>
      </c>
      <c r="C703" t="s">
        <v>2900</v>
      </c>
      <c r="D703">
        <v>50.77</v>
      </c>
      <c r="E703">
        <v>57.07</v>
      </c>
      <c r="F703" t="s">
        <v>4715</v>
      </c>
      <c r="G703" t="s">
        <v>4711</v>
      </c>
      <c r="H703">
        <v>30.86</v>
      </c>
      <c r="I703">
        <v>0.09</v>
      </c>
      <c r="J703" t="s">
        <v>1240</v>
      </c>
      <c r="K703" s="8">
        <v>5130000</v>
      </c>
      <c r="L703" s="8">
        <v>513860</v>
      </c>
      <c r="M703" s="8">
        <v>49290000</v>
      </c>
      <c r="N703" s="8">
        <v>2610000000</v>
      </c>
      <c r="O703" s="6">
        <f t="shared" si="40"/>
        <v>0.57373915794769559</v>
      </c>
      <c r="P703" s="6">
        <f t="shared" si="41"/>
        <v>-1.1999131959610612</v>
      </c>
      <c r="Q703" s="6">
        <f t="shared" si="42"/>
        <v>-0.14195323427922124</v>
      </c>
      <c r="R703" s="12">
        <f t="shared" si="43"/>
        <v>-0.52779473667475785</v>
      </c>
      <c r="T703" s="12" t="e">
        <f>MATCH(A703,'[1]Final List'!$A:$A,0)</f>
        <v>#N/A</v>
      </c>
    </row>
    <row r="704" spans="1:20" x14ac:dyDescent="0.25">
      <c r="A704" t="s">
        <v>4985</v>
      </c>
      <c r="B704" t="s">
        <v>4986</v>
      </c>
      <c r="C704" t="s">
        <v>1440</v>
      </c>
      <c r="D704">
        <v>75.72</v>
      </c>
      <c r="E704">
        <v>75.14</v>
      </c>
      <c r="F704" t="s">
        <v>4987</v>
      </c>
      <c r="G704" t="s">
        <v>4988</v>
      </c>
      <c r="H704">
        <v>20.260000000000002</v>
      </c>
      <c r="I704">
        <v>0.08</v>
      </c>
      <c r="J704" t="s">
        <v>4989</v>
      </c>
      <c r="K704" s="8">
        <v>6200000</v>
      </c>
      <c r="L704" s="8">
        <v>579510</v>
      </c>
      <c r="M704" s="8">
        <v>57990000</v>
      </c>
      <c r="N704" s="8">
        <v>12420000000</v>
      </c>
      <c r="O704" s="6">
        <f t="shared" si="40"/>
        <v>-0.45010513064583546</v>
      </c>
      <c r="P704" s="6">
        <f t="shared" si="41"/>
        <v>-0.89993489697079587</v>
      </c>
      <c r="Q704" s="6">
        <f t="shared" si="42"/>
        <v>2.5421913350485534E-2</v>
      </c>
      <c r="R704" s="12">
        <f t="shared" si="43"/>
        <v>-0.53236190060941935</v>
      </c>
      <c r="T704" s="12" t="e">
        <f>MATCH(A704,'[1]Final List'!$A:$A,0)</f>
        <v>#N/A</v>
      </c>
    </row>
    <row r="705" spans="1:20" x14ac:dyDescent="0.25">
      <c r="A705" t="s">
        <v>5466</v>
      </c>
      <c r="B705" t="s">
        <v>5467</v>
      </c>
      <c r="C705" t="s">
        <v>5468</v>
      </c>
      <c r="D705">
        <v>214.97</v>
      </c>
      <c r="E705">
        <v>194.96</v>
      </c>
      <c r="F705" t="s">
        <v>5469</v>
      </c>
      <c r="G705" t="s">
        <v>5470</v>
      </c>
      <c r="H705">
        <v>19.02</v>
      </c>
      <c r="I705">
        <v>0.08</v>
      </c>
      <c r="J705" t="s">
        <v>5471</v>
      </c>
      <c r="K705" s="8">
        <v>22850000</v>
      </c>
      <c r="L705" s="8">
        <v>611750</v>
      </c>
      <c r="M705" s="8">
        <v>78530000</v>
      </c>
      <c r="N705" s="8">
        <v>16829999999.999998</v>
      </c>
      <c r="O705" s="6">
        <f t="shared" si="40"/>
        <v>-0.56987559459451287</v>
      </c>
      <c r="P705" s="6">
        <f t="shared" si="41"/>
        <v>-0.89993489697079587</v>
      </c>
      <c r="Q705" s="6">
        <f t="shared" si="42"/>
        <v>0.10066395219319772</v>
      </c>
      <c r="R705" s="12">
        <f t="shared" si="43"/>
        <v>-0.53374338174634117</v>
      </c>
      <c r="T705" s="12">
        <f>MATCH(A705,'[1]Final List'!$A:$A,0)</f>
        <v>352</v>
      </c>
    </row>
    <row r="706" spans="1:20" x14ac:dyDescent="0.25">
      <c r="A706" t="s">
        <v>6267</v>
      </c>
      <c r="B706" t="s">
        <v>6268</v>
      </c>
      <c r="C706" t="s">
        <v>4744</v>
      </c>
      <c r="D706">
        <v>118.56</v>
      </c>
      <c r="E706">
        <v>122.65</v>
      </c>
      <c r="F706" t="s">
        <v>6269</v>
      </c>
      <c r="G706" t="s">
        <v>6270</v>
      </c>
      <c r="H706">
        <v>18.57</v>
      </c>
      <c r="I706">
        <v>0.08</v>
      </c>
      <c r="J706" t="s">
        <v>6271</v>
      </c>
      <c r="K706" s="8">
        <v>16800000</v>
      </c>
      <c r="L706" s="8">
        <v>767290</v>
      </c>
      <c r="M706" s="8">
        <v>134110000.00000001</v>
      </c>
      <c r="N706" s="8">
        <v>18300000000</v>
      </c>
      <c r="O706" s="6">
        <f t="shared" ref="O706:O769" si="44">IF((H706-MEDIAN(H:H))/_xlfn.STDEV.P(H:H)&gt;3,3,IF((H706-MEDIAN(H:H))/_xlfn.STDEV.P(H:H)&lt;-3,-3,(H706-MEDIAN(H:H))/_xlfn.STDEV.P(H:H)))</f>
        <v>-0.61334068231782313</v>
      </c>
      <c r="P706" s="6">
        <f t="shared" ref="P706:P769" si="45">IF(-(I706-MEDIAN(I:I))/_xlfn.STDEV.P(I:I)&gt;3,3,IF(-(I706-MEDIAN(I:I))/_xlfn.STDEV.P(I:I)&lt;-3,-3,-(I706-MEDIAN(I:I))/_xlfn.STDEV.P(I:I)))</f>
        <v>-0.89993489697079587</v>
      </c>
      <c r="Q706" s="6">
        <f t="shared" ref="Q706:Q769" si="46">IF((N706-MEDIAN(N:N))/_xlfn.STDEV.P(N:N)&gt;3,3,IF((N706-MEDIAN(N:N))/_xlfn.STDEV.P(N:N)&lt;-3,-3,(N706-MEDIAN(N:N))/_xlfn.STDEV.P(N:N)))</f>
        <v>0.12574463180743517</v>
      </c>
      <c r="R706" s="12">
        <f t="shared" ref="R706:R769" si="47">0.2*O706+0.5*P706+0.3*Q706</f>
        <v>-0.53491219540673207</v>
      </c>
      <c r="T706" s="12">
        <f>MATCH(A706,'[1]Final List'!$A:$A,0)</f>
        <v>283</v>
      </c>
    </row>
    <row r="707" spans="1:20" x14ac:dyDescent="0.25">
      <c r="A707" t="s">
        <v>7020</v>
      </c>
      <c r="B707" t="s">
        <v>7021</v>
      </c>
      <c r="C707" t="s">
        <v>7022</v>
      </c>
      <c r="D707">
        <v>254.18</v>
      </c>
      <c r="E707">
        <v>223.23</v>
      </c>
      <c r="F707" t="s">
        <v>243</v>
      </c>
      <c r="G707" t="s">
        <v>7023</v>
      </c>
      <c r="H707">
        <v>49.32</v>
      </c>
      <c r="I707">
        <v>0.12</v>
      </c>
      <c r="J707" t="s">
        <v>7024</v>
      </c>
      <c r="K707" s="8">
        <v>83200000</v>
      </c>
      <c r="L707" s="8">
        <v>1110000</v>
      </c>
      <c r="M707" s="8">
        <v>256790000.00000003</v>
      </c>
      <c r="N707" s="8">
        <v>18900000000</v>
      </c>
      <c r="O707" s="6">
        <f t="shared" si="44"/>
        <v>2.3567736454417134</v>
      </c>
      <c r="P707" s="6">
        <f t="shared" si="45"/>
        <v>-2.099848092931857</v>
      </c>
      <c r="Q707" s="6">
        <f t="shared" si="46"/>
        <v>0.13598164389487899</v>
      </c>
      <c r="R707" s="12">
        <f t="shared" si="47"/>
        <v>-0.53777482420912215</v>
      </c>
      <c r="T707" s="12">
        <f>MATCH(A707,'[1]Final List'!$A:$A,0)</f>
        <v>317</v>
      </c>
    </row>
    <row r="708" spans="1:20" x14ac:dyDescent="0.25">
      <c r="A708" t="s">
        <v>3449</v>
      </c>
      <c r="B708" t="s">
        <v>3450</v>
      </c>
      <c r="C708" t="s">
        <v>1431</v>
      </c>
      <c r="D708">
        <v>71.44</v>
      </c>
      <c r="E708">
        <v>72.8</v>
      </c>
      <c r="F708" t="s">
        <v>3451</v>
      </c>
      <c r="G708" t="s">
        <v>3452</v>
      </c>
      <c r="H708">
        <v>21.93</v>
      </c>
      <c r="I708">
        <v>0.08</v>
      </c>
      <c r="J708" t="s">
        <v>3453</v>
      </c>
      <c r="K708" s="8">
        <v>6130000</v>
      </c>
      <c r="L708" s="8">
        <v>449830</v>
      </c>
      <c r="M708" s="8">
        <v>24610000</v>
      </c>
      <c r="N708" s="8">
        <v>4420000000</v>
      </c>
      <c r="O708" s="6">
        <f t="shared" si="44"/>
        <v>-0.28880136065043965</v>
      </c>
      <c r="P708" s="6">
        <f t="shared" si="45"/>
        <v>-0.89993489697079587</v>
      </c>
      <c r="Q708" s="6">
        <f t="shared" si="46"/>
        <v>-0.11107158114876566</v>
      </c>
      <c r="R708" s="12">
        <f t="shared" si="47"/>
        <v>-0.54104919496011561</v>
      </c>
      <c r="T708" s="12" t="e">
        <f>MATCH(A708,'[1]Final List'!$A:$A,0)</f>
        <v>#N/A</v>
      </c>
    </row>
    <row r="709" spans="1:20" x14ac:dyDescent="0.25">
      <c r="A709" t="s">
        <v>5153</v>
      </c>
      <c r="B709" t="s">
        <v>5154</v>
      </c>
      <c r="C709" t="s">
        <v>5155</v>
      </c>
      <c r="D709">
        <v>53.84</v>
      </c>
      <c r="E709">
        <v>56.47</v>
      </c>
      <c r="F709" t="s">
        <v>5156</v>
      </c>
      <c r="G709" t="s">
        <v>5157</v>
      </c>
      <c r="H709">
        <v>29.66</v>
      </c>
      <c r="I709">
        <v>0.09</v>
      </c>
      <c r="J709" t="s">
        <v>4015</v>
      </c>
      <c r="K709" s="8">
        <v>11440000</v>
      </c>
      <c r="L709" s="8">
        <v>956410</v>
      </c>
      <c r="M709" s="8">
        <v>64459999.999999993</v>
      </c>
      <c r="N709" s="8">
        <v>3280000000</v>
      </c>
      <c r="O709" s="6">
        <f t="shared" si="44"/>
        <v>0.45783225735220157</v>
      </c>
      <c r="P709" s="6">
        <f t="shared" si="45"/>
        <v>-1.1999131959610612</v>
      </c>
      <c r="Q709" s="6">
        <f t="shared" si="46"/>
        <v>-0.13052190411490894</v>
      </c>
      <c r="R709" s="12">
        <f t="shared" si="47"/>
        <v>-0.54754671774456298</v>
      </c>
      <c r="T709" s="12" t="e">
        <f>MATCH(A709,'[1]Final List'!$A:$A,0)</f>
        <v>#N/A</v>
      </c>
    </row>
    <row r="710" spans="1:20" x14ac:dyDescent="0.25">
      <c r="A710" t="s">
        <v>5320</v>
      </c>
      <c r="B710" t="s">
        <v>5321</v>
      </c>
      <c r="C710" t="s">
        <v>5322</v>
      </c>
      <c r="D710">
        <v>111.22</v>
      </c>
      <c r="E710">
        <v>94.94</v>
      </c>
      <c r="F710" t="s">
        <v>5323</v>
      </c>
      <c r="G710" t="s">
        <v>5324</v>
      </c>
      <c r="H710">
        <v>26.65</v>
      </c>
      <c r="I710">
        <v>0.09</v>
      </c>
      <c r="J710" t="s">
        <v>5325</v>
      </c>
      <c r="K710" s="8">
        <v>18130000</v>
      </c>
      <c r="L710" s="8">
        <v>826470</v>
      </c>
      <c r="M710" s="8">
        <v>71610000</v>
      </c>
      <c r="N710" s="8">
        <v>14410000000</v>
      </c>
      <c r="O710" s="6">
        <f t="shared" si="44"/>
        <v>0.16709911502517036</v>
      </c>
      <c r="P710" s="6">
        <f t="shared" si="45"/>
        <v>-1.1999131959610612</v>
      </c>
      <c r="Q710" s="6">
        <f t="shared" si="46"/>
        <v>5.9374670107174267E-2</v>
      </c>
      <c r="R710" s="12">
        <f t="shared" si="47"/>
        <v>-0.54872437394334417</v>
      </c>
      <c r="T710" s="12">
        <f>MATCH(A710,'[1]Final List'!$A:$A,0)</f>
        <v>408</v>
      </c>
    </row>
    <row r="711" spans="1:20" x14ac:dyDescent="0.25">
      <c r="A711" t="s">
        <v>7402</v>
      </c>
      <c r="B711" t="s">
        <v>7403</v>
      </c>
      <c r="C711" t="s">
        <v>7404</v>
      </c>
      <c r="D711">
        <v>330.71</v>
      </c>
      <c r="E711">
        <v>312.83</v>
      </c>
      <c r="F711" t="s">
        <v>3984</v>
      </c>
      <c r="G711" t="s">
        <v>7405</v>
      </c>
      <c r="H711">
        <v>43.39</v>
      </c>
      <c r="I711">
        <v>0.11</v>
      </c>
      <c r="J711" t="s">
        <v>7406</v>
      </c>
      <c r="K711" s="8">
        <v>118650000</v>
      </c>
      <c r="L711" s="8">
        <v>1250000</v>
      </c>
      <c r="M711" s="8">
        <v>403680000</v>
      </c>
      <c r="N711" s="8">
        <v>9210000000</v>
      </c>
      <c r="O711" s="6">
        <f t="shared" si="44"/>
        <v>1.7840003783323133</v>
      </c>
      <c r="P711" s="6">
        <f t="shared" si="45"/>
        <v>-1.7998697939415917</v>
      </c>
      <c r="Q711" s="6">
        <f t="shared" si="46"/>
        <v>-2.9346101317339005E-2</v>
      </c>
      <c r="R711" s="12">
        <f t="shared" si="47"/>
        <v>-0.55193865169953493</v>
      </c>
      <c r="T711" s="12">
        <f>MATCH(A711,'[1]Final List'!$A:$A,0)</f>
        <v>531</v>
      </c>
    </row>
    <row r="712" spans="1:20" x14ac:dyDescent="0.25">
      <c r="A712" t="s">
        <v>5858</v>
      </c>
      <c r="B712" t="s">
        <v>5859</v>
      </c>
      <c r="C712" t="s">
        <v>5860</v>
      </c>
      <c r="D712">
        <v>245.36</v>
      </c>
      <c r="E712">
        <v>238.97</v>
      </c>
      <c r="F712" t="s">
        <v>5861</v>
      </c>
      <c r="G712" t="s">
        <v>5862</v>
      </c>
      <c r="H712">
        <v>27.39</v>
      </c>
      <c r="I712">
        <v>0.09</v>
      </c>
      <c r="J712" t="s">
        <v>5863</v>
      </c>
      <c r="K712" s="8">
        <v>24520000</v>
      </c>
      <c r="L712" s="8">
        <v>427120</v>
      </c>
      <c r="M712" s="8">
        <v>102520000</v>
      </c>
      <c r="N712" s="8">
        <v>10060000000</v>
      </c>
      <c r="O712" s="6">
        <f t="shared" si="44"/>
        <v>0.23857503705905858</v>
      </c>
      <c r="P712" s="6">
        <f t="shared" si="45"/>
        <v>-1.1999131959610612</v>
      </c>
      <c r="Q712" s="6">
        <f t="shared" si="46"/>
        <v>-1.4843667526793567E-2</v>
      </c>
      <c r="R712" s="12">
        <f t="shared" si="47"/>
        <v>-0.55669469082675693</v>
      </c>
      <c r="T712" s="12">
        <f>MATCH(A712,'[1]Final List'!$A:$A,0)</f>
        <v>483</v>
      </c>
    </row>
    <row r="713" spans="1:20" x14ac:dyDescent="0.25">
      <c r="A713" t="s">
        <v>6313</v>
      </c>
      <c r="B713" t="s">
        <v>6314</v>
      </c>
      <c r="C713" t="s">
        <v>6315</v>
      </c>
      <c r="D713">
        <v>165.82</v>
      </c>
      <c r="E713">
        <v>157.57</v>
      </c>
      <c r="F713" t="s">
        <v>5460</v>
      </c>
      <c r="G713" t="s">
        <v>6316</v>
      </c>
      <c r="H713">
        <v>24.48</v>
      </c>
      <c r="I713">
        <v>0.09</v>
      </c>
      <c r="J713" t="s">
        <v>6317</v>
      </c>
      <c r="K713" s="8">
        <v>40320000</v>
      </c>
      <c r="L713" s="8">
        <v>1150000</v>
      </c>
      <c r="M713" s="8">
        <v>140230000</v>
      </c>
      <c r="N713" s="8">
        <v>19310000000</v>
      </c>
      <c r="O713" s="6">
        <f t="shared" si="44"/>
        <v>-4.2499196885014627E-2</v>
      </c>
      <c r="P713" s="6">
        <f t="shared" si="45"/>
        <v>-1.1999131959610612</v>
      </c>
      <c r="Q713" s="6">
        <f t="shared" si="46"/>
        <v>0.14297693548796561</v>
      </c>
      <c r="R713" s="12">
        <f t="shared" si="47"/>
        <v>-0.56556335671114388</v>
      </c>
      <c r="T713" s="12">
        <f>MATCH(A713,'[1]Final List'!$A:$A,0)</f>
        <v>277</v>
      </c>
    </row>
    <row r="714" spans="1:20" x14ac:dyDescent="0.25">
      <c r="A714" t="s">
        <v>4035</v>
      </c>
      <c r="B714" t="s">
        <v>4036</v>
      </c>
      <c r="C714" t="s">
        <v>1555</v>
      </c>
      <c r="D714">
        <v>92.85</v>
      </c>
      <c r="E714">
        <v>85.43</v>
      </c>
      <c r="F714" t="s">
        <v>4037</v>
      </c>
      <c r="G714" t="s">
        <v>4038</v>
      </c>
      <c r="H714">
        <v>28.14</v>
      </c>
      <c r="I714">
        <v>0.09</v>
      </c>
      <c r="J714" t="s">
        <v>3050</v>
      </c>
      <c r="K714" s="8">
        <v>6930000</v>
      </c>
      <c r="L714" s="8">
        <v>510850</v>
      </c>
      <c r="M714" s="8">
        <v>34590000</v>
      </c>
      <c r="N714" s="8">
        <v>3830000000</v>
      </c>
      <c r="O714" s="6">
        <f t="shared" si="44"/>
        <v>0.3110168499312424</v>
      </c>
      <c r="P714" s="6">
        <f t="shared" si="45"/>
        <v>-1.1999131959610612</v>
      </c>
      <c r="Q714" s="6">
        <f t="shared" si="46"/>
        <v>-0.12113797636808543</v>
      </c>
      <c r="R714" s="12">
        <f t="shared" si="47"/>
        <v>-0.57409462090470764</v>
      </c>
      <c r="T714" s="12" t="e">
        <f>MATCH(A714,'[1]Final List'!$A:$A,0)</f>
        <v>#N/A</v>
      </c>
    </row>
    <row r="715" spans="1:20" x14ac:dyDescent="0.25">
      <c r="A715" t="s">
        <v>3595</v>
      </c>
      <c r="B715" t="s">
        <v>3596</v>
      </c>
      <c r="C715" t="s">
        <v>1496</v>
      </c>
      <c r="D715">
        <v>29.13</v>
      </c>
      <c r="E715">
        <v>32.1</v>
      </c>
      <c r="F715" t="s">
        <v>3597</v>
      </c>
      <c r="G715" t="s">
        <v>3598</v>
      </c>
      <c r="H715">
        <v>43.97</v>
      </c>
      <c r="I715">
        <v>0.11</v>
      </c>
      <c r="J715" t="s">
        <v>1497</v>
      </c>
      <c r="K715" s="8">
        <v>6470000</v>
      </c>
      <c r="L715" s="8">
        <v>793960</v>
      </c>
      <c r="M715" s="8">
        <v>26330000</v>
      </c>
      <c r="N715" s="8">
        <v>2029999999.9999998</v>
      </c>
      <c r="O715" s="6">
        <f t="shared" si="44"/>
        <v>1.8400220469534687</v>
      </c>
      <c r="P715" s="6">
        <f t="shared" si="45"/>
        <v>-1.7998697939415917</v>
      </c>
      <c r="Q715" s="6">
        <f t="shared" si="46"/>
        <v>-0.15184901263041695</v>
      </c>
      <c r="R715" s="12">
        <f t="shared" si="47"/>
        <v>-0.57748519136922716</v>
      </c>
      <c r="T715" s="12" t="e">
        <f>MATCH(A715,'[1]Final List'!$A:$A,0)</f>
        <v>#N/A</v>
      </c>
    </row>
    <row r="716" spans="1:20" x14ac:dyDescent="0.25">
      <c r="A716" t="s">
        <v>5619</v>
      </c>
      <c r="B716" t="s">
        <v>5620</v>
      </c>
      <c r="C716" t="s">
        <v>1847</v>
      </c>
      <c r="D716">
        <v>35.200000000000003</v>
      </c>
      <c r="E716">
        <v>41.91</v>
      </c>
      <c r="F716" t="s">
        <v>5621</v>
      </c>
      <c r="G716" t="s">
        <v>5622</v>
      </c>
      <c r="H716">
        <v>52.05</v>
      </c>
      <c r="I716">
        <v>0.12</v>
      </c>
      <c r="J716" t="s">
        <v>5623</v>
      </c>
      <c r="K716" s="8">
        <v>8540000</v>
      </c>
      <c r="L716" s="8">
        <v>650390</v>
      </c>
      <c r="M716" s="8">
        <v>86900000</v>
      </c>
      <c r="N716" s="8">
        <v>725160000</v>
      </c>
      <c r="O716" s="6">
        <f t="shared" si="44"/>
        <v>2.6204618442964622</v>
      </c>
      <c r="P716" s="6">
        <f t="shared" si="45"/>
        <v>-2.099848092931857</v>
      </c>
      <c r="Q716" s="6">
        <f t="shared" si="46"/>
        <v>-0.17411178405071731</v>
      </c>
      <c r="R716" s="12">
        <f t="shared" si="47"/>
        <v>-0.5780652128218513</v>
      </c>
      <c r="T716" s="12" t="e">
        <f>MATCH(A716,'[1]Final List'!$A:$A,0)</f>
        <v>#N/A</v>
      </c>
    </row>
    <row r="717" spans="1:20" x14ac:dyDescent="0.25">
      <c r="A717" t="s">
        <v>4420</v>
      </c>
      <c r="B717" t="s">
        <v>4421</v>
      </c>
      <c r="C717" t="s">
        <v>4422</v>
      </c>
      <c r="D717">
        <v>102.56</v>
      </c>
      <c r="E717">
        <v>105.2</v>
      </c>
      <c r="F717" t="s">
        <v>4423</v>
      </c>
      <c r="G717" t="s">
        <v>4424</v>
      </c>
      <c r="H717">
        <v>19.48</v>
      </c>
      <c r="I717">
        <v>0.08</v>
      </c>
      <c r="J717" t="s">
        <v>4425</v>
      </c>
      <c r="K717" s="8">
        <v>8710000</v>
      </c>
      <c r="L717" s="8">
        <v>423580</v>
      </c>
      <c r="M717" s="8">
        <v>42580000</v>
      </c>
      <c r="N717" s="8">
        <v>6290000000</v>
      </c>
      <c r="O717" s="6">
        <f t="shared" si="44"/>
        <v>-0.52544461603290671</v>
      </c>
      <c r="P717" s="6">
        <f t="shared" si="45"/>
        <v>-0.89993489697079587</v>
      </c>
      <c r="Q717" s="6">
        <f t="shared" si="46"/>
        <v>-7.9166226809565685E-2</v>
      </c>
      <c r="R717" s="12">
        <f t="shared" si="47"/>
        <v>-0.57880623973484902</v>
      </c>
      <c r="T717" s="12">
        <f>MATCH(A717,'[1]Final List'!$A:$A,0)</f>
        <v>570</v>
      </c>
    </row>
    <row r="718" spans="1:20" x14ac:dyDescent="0.25">
      <c r="A718" t="s">
        <v>6997</v>
      </c>
      <c r="B718" t="s">
        <v>6998</v>
      </c>
      <c r="C718" t="s">
        <v>4997</v>
      </c>
      <c r="D718">
        <v>239.48</v>
      </c>
      <c r="E718">
        <v>201.33</v>
      </c>
      <c r="F718" t="s">
        <v>6999</v>
      </c>
      <c r="G718" t="s">
        <v>7000</v>
      </c>
      <c r="H718">
        <v>26.01</v>
      </c>
      <c r="I718">
        <v>0.09</v>
      </c>
      <c r="J718" t="s">
        <v>4677</v>
      </c>
      <c r="K718" s="8">
        <v>58290000</v>
      </c>
      <c r="L718" s="8">
        <v>979400</v>
      </c>
      <c r="M718" s="8">
        <v>251280000</v>
      </c>
      <c r="N718" s="8">
        <v>10310000000</v>
      </c>
      <c r="O718" s="6">
        <f t="shared" si="44"/>
        <v>0.10528210137424046</v>
      </c>
      <c r="P718" s="6">
        <f t="shared" si="45"/>
        <v>-1.1999131959610612</v>
      </c>
      <c r="Q718" s="6">
        <f t="shared" si="46"/>
        <v>-1.0578245823691967E-2</v>
      </c>
      <c r="R718" s="12">
        <f t="shared" si="47"/>
        <v>-0.58207365145279011</v>
      </c>
      <c r="T718" s="12">
        <f>MATCH(A718,'[1]Final List'!$A:$A,0)</f>
        <v>542</v>
      </c>
    </row>
    <row r="719" spans="1:20" x14ac:dyDescent="0.25">
      <c r="A719" t="s">
        <v>3281</v>
      </c>
      <c r="B719" t="s">
        <v>3282</v>
      </c>
      <c r="C719" t="s">
        <v>3283</v>
      </c>
      <c r="D719">
        <v>43.72</v>
      </c>
      <c r="E719">
        <v>42.47</v>
      </c>
      <c r="F719" t="s">
        <v>3284</v>
      </c>
      <c r="G719" t="s">
        <v>3285</v>
      </c>
      <c r="H719">
        <v>35.31</v>
      </c>
      <c r="I719">
        <v>0.1</v>
      </c>
      <c r="J719" t="s">
        <v>643</v>
      </c>
      <c r="K719" s="8">
        <v>6800000</v>
      </c>
      <c r="L719" s="8">
        <v>680170</v>
      </c>
      <c r="M719" s="8">
        <v>22500000</v>
      </c>
      <c r="N719" s="8">
        <v>2200000000</v>
      </c>
      <c r="O719" s="6">
        <f t="shared" si="44"/>
        <v>1.0035605809893198</v>
      </c>
      <c r="P719" s="6">
        <f t="shared" si="45"/>
        <v>-1.4998914949513267</v>
      </c>
      <c r="Q719" s="6">
        <f t="shared" si="46"/>
        <v>-0.14894852587230786</v>
      </c>
      <c r="R719" s="12">
        <f t="shared" si="47"/>
        <v>-0.59391818903949167</v>
      </c>
      <c r="T719" s="12" t="e">
        <f>MATCH(A719,'[1]Final List'!$A:$A,0)</f>
        <v>#N/A</v>
      </c>
    </row>
    <row r="720" spans="1:20" x14ac:dyDescent="0.25">
      <c r="A720" t="s">
        <v>5779</v>
      </c>
      <c r="B720" t="s">
        <v>5780</v>
      </c>
      <c r="C720" t="s">
        <v>5781</v>
      </c>
      <c r="D720">
        <v>192.15</v>
      </c>
      <c r="E720">
        <v>174.59</v>
      </c>
      <c r="F720" t="s">
        <v>5782</v>
      </c>
      <c r="G720" t="s">
        <v>5783</v>
      </c>
      <c r="H720">
        <v>24.57</v>
      </c>
      <c r="I720">
        <v>0.09</v>
      </c>
      <c r="J720" t="s">
        <v>4583</v>
      </c>
      <c r="K720" s="8">
        <v>23480000</v>
      </c>
      <c r="L720" s="8">
        <v>552610</v>
      </c>
      <c r="M720" s="8">
        <v>95300000</v>
      </c>
      <c r="N720" s="8">
        <v>12730000000</v>
      </c>
      <c r="O720" s="6">
        <f t="shared" si="44"/>
        <v>-3.3806179340352585E-2</v>
      </c>
      <c r="P720" s="6">
        <f t="shared" si="45"/>
        <v>-1.1999131959610612</v>
      </c>
      <c r="Q720" s="6">
        <f t="shared" si="46"/>
        <v>3.0711036262331518E-2</v>
      </c>
      <c r="R720" s="12">
        <f t="shared" si="47"/>
        <v>-0.59750452296990164</v>
      </c>
      <c r="T720" s="12">
        <f>MATCH(A720,'[1]Final List'!$A:$A,0)</f>
        <v>414</v>
      </c>
    </row>
    <row r="721" spans="1:20" x14ac:dyDescent="0.25">
      <c r="A721" t="s">
        <v>5003</v>
      </c>
      <c r="B721" t="s">
        <v>5004</v>
      </c>
      <c r="C721" t="s">
        <v>2401</v>
      </c>
      <c r="D721">
        <v>162.58000000000001</v>
      </c>
      <c r="E721">
        <v>144.58000000000001</v>
      </c>
      <c r="F721" t="s">
        <v>5005</v>
      </c>
      <c r="G721" t="s">
        <v>5006</v>
      </c>
      <c r="H721">
        <v>24.27</v>
      </c>
      <c r="I721">
        <v>0.09</v>
      </c>
      <c r="J721" t="s">
        <v>5007</v>
      </c>
      <c r="K721" s="8">
        <v>12430000</v>
      </c>
      <c r="L721" s="8">
        <v>489650</v>
      </c>
      <c r="M721" s="8">
        <v>58650000</v>
      </c>
      <c r="N721" s="8">
        <v>13670000000</v>
      </c>
      <c r="O721" s="6">
        <f t="shared" si="44"/>
        <v>-6.2782904489226174E-2</v>
      </c>
      <c r="P721" s="6">
        <f t="shared" si="45"/>
        <v>-1.1999131959610612</v>
      </c>
      <c r="Q721" s="6">
        <f t="shared" si="46"/>
        <v>4.6749021865993536E-2</v>
      </c>
      <c r="R721" s="12">
        <f t="shared" si="47"/>
        <v>-0.59848847231857782</v>
      </c>
      <c r="T721" s="12">
        <f>MATCH(A721,'[1]Final List'!$A:$A,0)</f>
        <v>384</v>
      </c>
    </row>
    <row r="722" spans="1:20" x14ac:dyDescent="0.25">
      <c r="A722" t="s">
        <v>4088</v>
      </c>
      <c r="B722" t="s">
        <v>4089</v>
      </c>
      <c r="C722" t="s">
        <v>4090</v>
      </c>
      <c r="D722">
        <v>88.34</v>
      </c>
      <c r="E722">
        <v>81.150000000000006</v>
      </c>
      <c r="F722" t="s">
        <v>4091</v>
      </c>
      <c r="G722" t="s">
        <v>4092</v>
      </c>
      <c r="H722">
        <v>26.16</v>
      </c>
      <c r="I722">
        <v>0.09</v>
      </c>
      <c r="J722" t="s">
        <v>4093</v>
      </c>
      <c r="K722" s="8">
        <v>6820000</v>
      </c>
      <c r="L722" s="8">
        <v>478420</v>
      </c>
      <c r="M722" s="8">
        <v>35500000</v>
      </c>
      <c r="N722" s="8">
        <v>6390000000</v>
      </c>
      <c r="O722" s="6">
        <f t="shared" si="44"/>
        <v>0.11977046394867709</v>
      </c>
      <c r="P722" s="6">
        <f t="shared" si="45"/>
        <v>-1.1999131959610612</v>
      </c>
      <c r="Q722" s="6">
        <f t="shared" si="46"/>
        <v>-7.7460058128325057E-2</v>
      </c>
      <c r="R722" s="12">
        <f t="shared" si="47"/>
        <v>-0.59924052262929273</v>
      </c>
      <c r="T722" s="12" t="e">
        <f>MATCH(A722,'[1]Final List'!$A:$A,0)</f>
        <v>#N/A</v>
      </c>
    </row>
    <row r="723" spans="1:20" x14ac:dyDescent="0.25">
      <c r="A723" t="s">
        <v>4703</v>
      </c>
      <c r="B723" t="s">
        <v>4704</v>
      </c>
      <c r="C723" t="s">
        <v>4705</v>
      </c>
      <c r="D723">
        <v>141.01</v>
      </c>
      <c r="E723">
        <v>144.21</v>
      </c>
      <c r="F723" t="s">
        <v>4706</v>
      </c>
      <c r="G723" t="s">
        <v>4707</v>
      </c>
      <c r="H723">
        <v>16.98</v>
      </c>
      <c r="I723">
        <v>0.08</v>
      </c>
      <c r="J723" t="s">
        <v>4472</v>
      </c>
      <c r="K723" s="8">
        <v>10580000</v>
      </c>
      <c r="L723" s="8">
        <v>369690</v>
      </c>
      <c r="M723" s="8">
        <v>49210000</v>
      </c>
      <c r="N723" s="8">
        <v>11130000000</v>
      </c>
      <c r="O723" s="6">
        <f t="shared" si="44"/>
        <v>-0.76691732560685277</v>
      </c>
      <c r="P723" s="6">
        <f t="shared" si="45"/>
        <v>-0.89993489697079587</v>
      </c>
      <c r="Q723" s="6">
        <f t="shared" si="46"/>
        <v>3.4123373624812799E-3</v>
      </c>
      <c r="R723" s="12">
        <f t="shared" si="47"/>
        <v>-0.60232721239802411</v>
      </c>
      <c r="T723" s="12">
        <f>MATCH(A723,'[1]Final List'!$A:$A,0)</f>
        <v>424</v>
      </c>
    </row>
    <row r="724" spans="1:20" x14ac:dyDescent="0.25">
      <c r="A724" t="s">
        <v>5773</v>
      </c>
      <c r="B724" t="s">
        <v>5774</v>
      </c>
      <c r="C724" t="s">
        <v>5775</v>
      </c>
      <c r="D724">
        <v>206.39</v>
      </c>
      <c r="E724">
        <v>178.65</v>
      </c>
      <c r="F724" t="s">
        <v>5776</v>
      </c>
      <c r="G724" t="s">
        <v>5777</v>
      </c>
      <c r="H724">
        <v>22.61</v>
      </c>
      <c r="I724">
        <v>0.09</v>
      </c>
      <c r="J724" t="s">
        <v>5778</v>
      </c>
      <c r="K724" s="8">
        <v>25700000</v>
      </c>
      <c r="L724" s="8">
        <v>630890</v>
      </c>
      <c r="M724" s="8">
        <v>95250000</v>
      </c>
      <c r="N724" s="8">
        <v>18540000000</v>
      </c>
      <c r="O724" s="6">
        <f t="shared" si="44"/>
        <v>-0.22312078364632637</v>
      </c>
      <c r="P724" s="6">
        <f t="shared" si="45"/>
        <v>-1.1999131959610612</v>
      </c>
      <c r="Q724" s="6">
        <f t="shared" si="46"/>
        <v>0.12983943664241271</v>
      </c>
      <c r="R724" s="12">
        <f t="shared" si="47"/>
        <v>-0.605628923717072</v>
      </c>
      <c r="T724" s="12">
        <f>MATCH(A724,'[1]Final List'!$A:$A,0)</f>
        <v>315</v>
      </c>
    </row>
    <row r="725" spans="1:20" x14ac:dyDescent="0.25">
      <c r="A725" t="s">
        <v>5809</v>
      </c>
      <c r="B725" t="s">
        <v>5810</v>
      </c>
      <c r="C725" t="s">
        <v>5811</v>
      </c>
      <c r="D725">
        <v>328.13</v>
      </c>
      <c r="E725">
        <v>282.06</v>
      </c>
      <c r="F725" t="s">
        <v>5812</v>
      </c>
      <c r="G725" t="s">
        <v>5813</v>
      </c>
      <c r="H725">
        <v>22.96</v>
      </c>
      <c r="I725">
        <v>0.09</v>
      </c>
      <c r="J725" t="s">
        <v>5814</v>
      </c>
      <c r="K725" s="8">
        <v>27930000</v>
      </c>
      <c r="L725" s="8">
        <v>472520</v>
      </c>
      <c r="M725" s="8">
        <v>97300000</v>
      </c>
      <c r="N725" s="8">
        <v>17129999999.999998</v>
      </c>
      <c r="O725" s="6">
        <f t="shared" si="44"/>
        <v>-0.1893146043059738</v>
      </c>
      <c r="P725" s="6">
        <f t="shared" si="45"/>
        <v>-1.1999131959610612</v>
      </c>
      <c r="Q725" s="6">
        <f t="shared" si="46"/>
        <v>0.10578245823691965</v>
      </c>
      <c r="R725" s="12">
        <f t="shared" si="47"/>
        <v>-0.60608478137064947</v>
      </c>
      <c r="T725" s="12">
        <f>MATCH(A725,'[1]Final List'!$A:$A,0)</f>
        <v>364</v>
      </c>
    </row>
    <row r="726" spans="1:20" x14ac:dyDescent="0.25">
      <c r="A726" t="s">
        <v>2744</v>
      </c>
      <c r="B726" t="s">
        <v>2745</v>
      </c>
      <c r="C726" t="s">
        <v>2746</v>
      </c>
      <c r="D726">
        <v>33.68</v>
      </c>
      <c r="E726">
        <v>49.43</v>
      </c>
      <c r="F726" t="s">
        <v>2747</v>
      </c>
      <c r="G726" t="s">
        <v>2743</v>
      </c>
      <c r="H726">
        <v>42.47</v>
      </c>
      <c r="I726">
        <v>0.11</v>
      </c>
      <c r="J726" t="s">
        <v>887</v>
      </c>
      <c r="K726" s="8">
        <v>5880000</v>
      </c>
      <c r="L726" s="8">
        <v>694070</v>
      </c>
      <c r="M726" s="8">
        <v>15490000</v>
      </c>
      <c r="N726" s="8">
        <v>1720000000</v>
      </c>
      <c r="O726" s="6">
        <f t="shared" si="44"/>
        <v>1.695138421209101</v>
      </c>
      <c r="P726" s="6">
        <f t="shared" si="45"/>
        <v>-1.7998697939415917</v>
      </c>
      <c r="Q726" s="6">
        <f t="shared" si="46"/>
        <v>-0.15713813554226294</v>
      </c>
      <c r="R726" s="12">
        <f t="shared" si="47"/>
        <v>-0.60804865339165448</v>
      </c>
      <c r="T726" s="12" t="e">
        <f>MATCH(A726,'[1]Final List'!$A:$A,0)</f>
        <v>#N/A</v>
      </c>
    </row>
    <row r="727" spans="1:20" x14ac:dyDescent="0.25">
      <c r="A727" t="s">
        <v>3908</v>
      </c>
      <c r="B727" t="s">
        <v>3909</v>
      </c>
      <c r="C727" t="s">
        <v>3877</v>
      </c>
      <c r="D727">
        <v>68.959999999999994</v>
      </c>
      <c r="E727">
        <v>70.959999999999994</v>
      </c>
      <c r="F727" t="s">
        <v>3910</v>
      </c>
      <c r="G727" t="s">
        <v>3906</v>
      </c>
      <c r="H727">
        <v>17.66</v>
      </c>
      <c r="I727">
        <v>0.08</v>
      </c>
      <c r="J727" t="s">
        <v>3911</v>
      </c>
      <c r="K727" s="8">
        <v>7800000</v>
      </c>
      <c r="L727" s="8">
        <v>525760</v>
      </c>
      <c r="M727" s="8">
        <v>32259999.999999996</v>
      </c>
      <c r="N727" s="8">
        <v>6820000000</v>
      </c>
      <c r="O727" s="6">
        <f t="shared" si="44"/>
        <v>-0.70123674860273943</v>
      </c>
      <c r="P727" s="6">
        <f t="shared" si="45"/>
        <v>-0.89993489697079587</v>
      </c>
      <c r="Q727" s="6">
        <f t="shared" si="46"/>
        <v>-7.0123532798990293E-2</v>
      </c>
      <c r="R727" s="12">
        <f t="shared" si="47"/>
        <v>-0.61125185804564286</v>
      </c>
      <c r="T727" s="12" t="e">
        <f>MATCH(A727,'[1]Final List'!$A:$A,0)</f>
        <v>#N/A</v>
      </c>
    </row>
    <row r="728" spans="1:20" x14ac:dyDescent="0.25">
      <c r="A728" t="s">
        <v>3692</v>
      </c>
      <c r="B728" t="s">
        <v>3693</v>
      </c>
      <c r="C728" t="s">
        <v>3131</v>
      </c>
      <c r="D728">
        <v>59.54</v>
      </c>
      <c r="E728">
        <v>55.1</v>
      </c>
      <c r="F728" t="s">
        <v>3694</v>
      </c>
      <c r="G728" t="s">
        <v>3695</v>
      </c>
      <c r="H728">
        <v>25.37</v>
      </c>
      <c r="I728">
        <v>0.09</v>
      </c>
      <c r="J728" t="s">
        <v>3696</v>
      </c>
      <c r="K728" s="8">
        <v>6610000</v>
      </c>
      <c r="L728" s="8">
        <v>642610</v>
      </c>
      <c r="M728" s="8">
        <v>28330000</v>
      </c>
      <c r="N728" s="8">
        <v>6300000000</v>
      </c>
      <c r="O728" s="6">
        <f t="shared" si="44"/>
        <v>4.3465087723310224E-2</v>
      </c>
      <c r="P728" s="6">
        <f t="shared" si="45"/>
        <v>-1.1999131959610612</v>
      </c>
      <c r="Q728" s="6">
        <f t="shared" si="46"/>
        <v>-7.8995609941441627E-2</v>
      </c>
      <c r="R728" s="12">
        <f t="shared" si="47"/>
        <v>-0.61496226341830107</v>
      </c>
      <c r="T728" s="12" t="e">
        <f>MATCH(A728,'[1]Final List'!$A:$A,0)</f>
        <v>#N/A</v>
      </c>
    </row>
    <row r="729" spans="1:20" x14ac:dyDescent="0.25">
      <c r="A729" t="s">
        <v>4733</v>
      </c>
      <c r="B729" t="s">
        <v>4734</v>
      </c>
      <c r="C729" t="s">
        <v>4735</v>
      </c>
      <c r="D729">
        <v>30.36</v>
      </c>
      <c r="E729">
        <v>35.520000000000003</v>
      </c>
      <c r="F729" t="s">
        <v>4736</v>
      </c>
      <c r="G729" t="s">
        <v>4737</v>
      </c>
      <c r="H729">
        <v>49.92</v>
      </c>
      <c r="I729">
        <v>0.12</v>
      </c>
      <c r="J729" t="s">
        <v>992</v>
      </c>
      <c r="K729" s="8">
        <v>6970000</v>
      </c>
      <c r="L729" s="8">
        <v>907530</v>
      </c>
      <c r="M729" s="8">
        <v>49890000</v>
      </c>
      <c r="N729" s="8">
        <v>1310000000</v>
      </c>
      <c r="O729" s="6">
        <f t="shared" si="44"/>
        <v>2.4147270957394604</v>
      </c>
      <c r="P729" s="6">
        <f t="shared" si="45"/>
        <v>-2.099848092931857</v>
      </c>
      <c r="Q729" s="6">
        <f t="shared" si="46"/>
        <v>-0.16413342713534956</v>
      </c>
      <c r="R729" s="12">
        <f t="shared" si="47"/>
        <v>-0.6162186554586413</v>
      </c>
      <c r="T729" s="12" t="e">
        <f>MATCH(A729,'[1]Final List'!$A:$A,0)</f>
        <v>#N/A</v>
      </c>
    </row>
    <row r="730" spans="1:20" x14ac:dyDescent="0.25">
      <c r="A730" t="s">
        <v>5326</v>
      </c>
      <c r="B730" t="s">
        <v>5327</v>
      </c>
      <c r="C730" t="s">
        <v>5328</v>
      </c>
      <c r="D730">
        <v>88.4</v>
      </c>
      <c r="E730">
        <v>83.36</v>
      </c>
      <c r="F730" t="s">
        <v>5329</v>
      </c>
      <c r="G730" t="s">
        <v>5330</v>
      </c>
      <c r="H730">
        <v>25.52</v>
      </c>
      <c r="I730">
        <v>0.09</v>
      </c>
      <c r="J730" t="s">
        <v>5331</v>
      </c>
      <c r="K730" s="8">
        <v>12090000</v>
      </c>
      <c r="L730" s="8">
        <v>660360</v>
      </c>
      <c r="M730" s="8">
        <v>71650000</v>
      </c>
      <c r="N730" s="8">
        <v>4990000000</v>
      </c>
      <c r="O730" s="6">
        <f t="shared" si="44"/>
        <v>5.7953450297746845E-2</v>
      </c>
      <c r="P730" s="6">
        <f t="shared" si="45"/>
        <v>-1.1999131959610612</v>
      </c>
      <c r="Q730" s="6">
        <f t="shared" si="46"/>
        <v>-0.10134641966569401</v>
      </c>
      <c r="R730" s="12">
        <f t="shared" si="47"/>
        <v>-0.6187698338206894</v>
      </c>
      <c r="T730" s="12">
        <f>MATCH(A730,'[1]Final List'!$A:$A,0)</f>
        <v>638</v>
      </c>
    </row>
    <row r="731" spans="1:20" x14ac:dyDescent="0.25">
      <c r="A731" t="s">
        <v>3610</v>
      </c>
      <c r="B731" t="s">
        <v>3611</v>
      </c>
      <c r="C731" t="s">
        <v>3612</v>
      </c>
      <c r="D731">
        <v>71.09</v>
      </c>
      <c r="E731">
        <v>66.38</v>
      </c>
      <c r="F731" t="s">
        <v>3613</v>
      </c>
      <c r="G731" t="s">
        <v>3614</v>
      </c>
      <c r="H731">
        <v>25.52</v>
      </c>
      <c r="I731">
        <v>0.09</v>
      </c>
      <c r="J731" t="s">
        <v>3615</v>
      </c>
      <c r="K731" s="8">
        <v>6910000</v>
      </c>
      <c r="L731" s="8">
        <v>468480</v>
      </c>
      <c r="M731" s="8">
        <v>26550000</v>
      </c>
      <c r="N731" s="8">
        <v>3960000000</v>
      </c>
      <c r="O731" s="6">
        <f t="shared" si="44"/>
        <v>5.7953450297746845E-2</v>
      </c>
      <c r="P731" s="6">
        <f t="shared" si="45"/>
        <v>-1.1999131959610612</v>
      </c>
      <c r="Q731" s="6">
        <f t="shared" si="46"/>
        <v>-0.1189199570824726</v>
      </c>
      <c r="R731" s="12">
        <f t="shared" si="47"/>
        <v>-0.62404189504572294</v>
      </c>
      <c r="T731" s="12" t="e">
        <f>MATCH(A731,'[1]Final List'!$A:$A,0)</f>
        <v>#N/A</v>
      </c>
    </row>
    <row r="732" spans="1:20" x14ac:dyDescent="0.25">
      <c r="A732" t="s">
        <v>4154</v>
      </c>
      <c r="B732" t="s">
        <v>4155</v>
      </c>
      <c r="C732" t="s">
        <v>4156</v>
      </c>
      <c r="D732">
        <v>85.25</v>
      </c>
      <c r="E732">
        <v>69.27</v>
      </c>
      <c r="F732" t="s">
        <v>4157</v>
      </c>
      <c r="G732" t="s">
        <v>4158</v>
      </c>
      <c r="H732">
        <v>25.2</v>
      </c>
      <c r="I732">
        <v>0.09</v>
      </c>
      <c r="J732" t="s">
        <v>4159</v>
      </c>
      <c r="K732" s="8">
        <v>5800000</v>
      </c>
      <c r="L732" s="8">
        <v>473990</v>
      </c>
      <c r="M732" s="8">
        <v>36570000</v>
      </c>
      <c r="N732" s="8">
        <v>5090000000</v>
      </c>
      <c r="O732" s="6">
        <f t="shared" si="44"/>
        <v>2.7044943472281726E-2</v>
      </c>
      <c r="P732" s="6">
        <f t="shared" si="45"/>
        <v>-1.1999131959610612</v>
      </c>
      <c r="Q732" s="6">
        <f t="shared" si="46"/>
        <v>-9.9640250984453366E-2</v>
      </c>
      <c r="R732" s="12">
        <f t="shared" si="47"/>
        <v>-0.62443968458141019</v>
      </c>
      <c r="T732" s="12" t="e">
        <f>MATCH(A732,'[1]Final List'!$A:$A,0)</f>
        <v>#N/A</v>
      </c>
    </row>
    <row r="733" spans="1:20" x14ac:dyDescent="0.25">
      <c r="A733" t="s">
        <v>6495</v>
      </c>
      <c r="B733" t="s">
        <v>6496</v>
      </c>
      <c r="C733" t="s">
        <v>6497</v>
      </c>
      <c r="D733">
        <v>222.58</v>
      </c>
      <c r="E733">
        <v>227.41</v>
      </c>
      <c r="F733" t="s">
        <v>5509</v>
      </c>
      <c r="G733" t="s">
        <v>6498</v>
      </c>
      <c r="H733">
        <v>29.17</v>
      </c>
      <c r="I733">
        <v>0.1</v>
      </c>
      <c r="J733" t="s">
        <v>5778</v>
      </c>
      <c r="K733" s="8">
        <v>58380000</v>
      </c>
      <c r="L733" s="8">
        <v>969770</v>
      </c>
      <c r="M733" s="8">
        <v>162510000</v>
      </c>
      <c r="N733" s="8">
        <v>18540000000</v>
      </c>
      <c r="O733" s="6">
        <f t="shared" si="44"/>
        <v>0.41050360627570831</v>
      </c>
      <c r="P733" s="6">
        <f t="shared" si="45"/>
        <v>-1.4998914949513267</v>
      </c>
      <c r="Q733" s="6">
        <f t="shared" si="46"/>
        <v>0.12983943664241271</v>
      </c>
      <c r="R733" s="12">
        <f t="shared" si="47"/>
        <v>-0.62889319522779785</v>
      </c>
      <c r="T733" s="12">
        <f>MATCH(A733,'[1]Final List'!$A:$A,0)</f>
        <v>291</v>
      </c>
    </row>
    <row r="734" spans="1:20" x14ac:dyDescent="0.25">
      <c r="A734" t="s">
        <v>5611</v>
      </c>
      <c r="B734" t="s">
        <v>5612</v>
      </c>
      <c r="C734" t="s">
        <v>5613</v>
      </c>
      <c r="D734">
        <v>34.64</v>
      </c>
      <c r="E734">
        <v>49.12</v>
      </c>
      <c r="F734" t="s">
        <v>711</v>
      </c>
      <c r="G734" t="s">
        <v>5609</v>
      </c>
      <c r="H734">
        <v>61.86</v>
      </c>
      <c r="I734">
        <v>0.13</v>
      </c>
      <c r="J734" t="s">
        <v>1159</v>
      </c>
      <c r="K734" s="8">
        <v>13300000</v>
      </c>
      <c r="L734" s="8">
        <v>1050000</v>
      </c>
      <c r="M734" s="8">
        <v>86150000</v>
      </c>
      <c r="N734" s="8">
        <v>2280000000</v>
      </c>
      <c r="O734" s="6">
        <f t="shared" si="44"/>
        <v>3</v>
      </c>
      <c r="P734" s="6">
        <f t="shared" si="45"/>
        <v>-2.3998263919221228</v>
      </c>
      <c r="Q734" s="6">
        <f t="shared" si="46"/>
        <v>-0.14758359092731535</v>
      </c>
      <c r="R734" s="12">
        <f t="shared" si="47"/>
        <v>-0.64418827323925587</v>
      </c>
      <c r="T734" s="12" t="e">
        <f>MATCH(A734,'[1]Final List'!$A:$A,0)</f>
        <v>#N/A</v>
      </c>
    </row>
    <row r="735" spans="1:20" x14ac:dyDescent="0.25">
      <c r="A735" t="s">
        <v>4236</v>
      </c>
      <c r="B735" t="s">
        <v>4237</v>
      </c>
      <c r="C735" t="s">
        <v>4238</v>
      </c>
      <c r="D735">
        <v>47.49</v>
      </c>
      <c r="E735">
        <v>52.07</v>
      </c>
      <c r="F735" t="s">
        <v>216</v>
      </c>
      <c r="G735" t="s">
        <v>4239</v>
      </c>
      <c r="H735">
        <v>56.11</v>
      </c>
      <c r="I735">
        <v>0.13</v>
      </c>
      <c r="J735" t="s">
        <v>4240</v>
      </c>
      <c r="K735" s="8">
        <v>19050000</v>
      </c>
      <c r="L735" s="8">
        <v>1030000</v>
      </c>
      <c r="M735" s="8">
        <v>37550000</v>
      </c>
      <c r="N735" s="8">
        <v>1600000000</v>
      </c>
      <c r="O735" s="6">
        <f t="shared" si="44"/>
        <v>3</v>
      </c>
      <c r="P735" s="6">
        <f t="shared" si="45"/>
        <v>-2.3998263919221228</v>
      </c>
      <c r="Q735" s="6">
        <f t="shared" si="46"/>
        <v>-0.15918553795975171</v>
      </c>
      <c r="R735" s="12">
        <f t="shared" si="47"/>
        <v>-0.64766885734898683</v>
      </c>
      <c r="T735" s="12">
        <f>MATCH(A735,'[1]Final List'!$A:$A,0)</f>
        <v>695</v>
      </c>
    </row>
    <row r="736" spans="1:20" x14ac:dyDescent="0.25">
      <c r="A736" t="s">
        <v>3129</v>
      </c>
      <c r="B736" t="s">
        <v>3130</v>
      </c>
      <c r="C736" t="s">
        <v>3131</v>
      </c>
      <c r="D736">
        <v>29.07</v>
      </c>
      <c r="E736">
        <v>33.17</v>
      </c>
      <c r="F736" t="s">
        <v>3132</v>
      </c>
      <c r="G736" t="s">
        <v>3133</v>
      </c>
      <c r="H736">
        <v>56.31</v>
      </c>
      <c r="I736">
        <v>0.13</v>
      </c>
      <c r="J736" t="s">
        <v>992</v>
      </c>
      <c r="K736" s="8">
        <v>6610000</v>
      </c>
      <c r="L736" s="8">
        <v>681900</v>
      </c>
      <c r="M736" s="8">
        <v>20350000</v>
      </c>
      <c r="N736" s="8">
        <v>1310000000</v>
      </c>
      <c r="O736" s="6">
        <f t="shared" si="44"/>
        <v>3</v>
      </c>
      <c r="P736" s="6">
        <f t="shared" si="45"/>
        <v>-2.3998263919221228</v>
      </c>
      <c r="Q736" s="6">
        <f t="shared" si="46"/>
        <v>-0.16413342713534956</v>
      </c>
      <c r="R736" s="12">
        <f t="shared" si="47"/>
        <v>-0.6491532241016662</v>
      </c>
      <c r="T736" s="12" t="e">
        <f>MATCH(A736,'[1]Final List'!$A:$A,0)</f>
        <v>#N/A</v>
      </c>
    </row>
    <row r="737" spans="1:20" x14ac:dyDescent="0.25">
      <c r="A737" t="s">
        <v>2803</v>
      </c>
      <c r="B737" t="s">
        <v>2804</v>
      </c>
      <c r="C737" t="s">
        <v>2805</v>
      </c>
      <c r="D737">
        <v>16.66</v>
      </c>
      <c r="E737">
        <v>34.31</v>
      </c>
      <c r="F737" t="s">
        <v>262</v>
      </c>
      <c r="G737" t="s">
        <v>2806</v>
      </c>
      <c r="H737">
        <v>82.3</v>
      </c>
      <c r="I737">
        <v>0.13</v>
      </c>
      <c r="J737" t="s">
        <v>211</v>
      </c>
      <c r="K737" s="8">
        <v>9440000</v>
      </c>
      <c r="L737" s="8">
        <v>1230000</v>
      </c>
      <c r="M737" s="8">
        <v>16239999.999999998</v>
      </c>
      <c r="N737" s="8">
        <v>1070000000.0000001</v>
      </c>
      <c r="O737" s="6">
        <f t="shared" si="44"/>
        <v>3</v>
      </c>
      <c r="P737" s="6">
        <f t="shared" si="45"/>
        <v>-2.3998263919221228</v>
      </c>
      <c r="Q737" s="6">
        <f t="shared" si="46"/>
        <v>-0.1682282319703271</v>
      </c>
      <c r="R737" s="12">
        <f t="shared" si="47"/>
        <v>-0.65038166555215948</v>
      </c>
      <c r="T737" s="12" t="e">
        <f>MATCH(A737,'[1]Final List'!$A:$A,0)</f>
        <v>#N/A</v>
      </c>
    </row>
    <row r="738" spans="1:20" x14ac:dyDescent="0.25">
      <c r="A738" t="s">
        <v>4395</v>
      </c>
      <c r="B738" t="s">
        <v>4396</v>
      </c>
      <c r="C738" t="s">
        <v>4397</v>
      </c>
      <c r="D738">
        <v>91.54</v>
      </c>
      <c r="E738">
        <v>89.75</v>
      </c>
      <c r="F738" t="s">
        <v>4398</v>
      </c>
      <c r="G738" t="s">
        <v>4399</v>
      </c>
      <c r="H738">
        <v>15.35</v>
      </c>
      <c r="I738">
        <v>0.08</v>
      </c>
      <c r="J738" t="s">
        <v>4400</v>
      </c>
      <c r="K738" s="8">
        <v>6860000</v>
      </c>
      <c r="L738" s="8">
        <v>373030</v>
      </c>
      <c r="M738" s="8">
        <v>41980000</v>
      </c>
      <c r="N738" s="8">
        <v>7310000000</v>
      </c>
      <c r="O738" s="6">
        <f t="shared" si="44"/>
        <v>-0.92435753224906569</v>
      </c>
      <c r="P738" s="6">
        <f t="shared" si="45"/>
        <v>-0.89993489697079587</v>
      </c>
      <c r="Q738" s="6">
        <f t="shared" si="46"/>
        <v>-6.1763306260911165E-2</v>
      </c>
      <c r="R738" s="12">
        <f t="shared" si="47"/>
        <v>-0.65336794681348453</v>
      </c>
      <c r="T738" s="12" t="e">
        <f>MATCH(A738,'[1]Final List'!$A:$A,0)</f>
        <v>#N/A</v>
      </c>
    </row>
    <row r="739" spans="1:20" x14ac:dyDescent="0.25">
      <c r="A739" t="s">
        <v>4415</v>
      </c>
      <c r="B739" t="s">
        <v>4416</v>
      </c>
      <c r="C739" t="s">
        <v>4417</v>
      </c>
      <c r="D739">
        <v>106</v>
      </c>
      <c r="E739">
        <v>99.49</v>
      </c>
      <c r="F739" t="s">
        <v>4418</v>
      </c>
      <c r="G739" t="s">
        <v>4419</v>
      </c>
      <c r="H739">
        <v>39</v>
      </c>
      <c r="I739">
        <v>0.11</v>
      </c>
      <c r="J739" t="s">
        <v>3547</v>
      </c>
      <c r="K739" s="8">
        <v>14220000</v>
      </c>
      <c r="L739" s="8">
        <v>658280</v>
      </c>
      <c r="M739" s="8">
        <v>42260000</v>
      </c>
      <c r="N739" s="8">
        <v>5780000000</v>
      </c>
      <c r="O739" s="6">
        <f t="shared" si="44"/>
        <v>1.3599743003204641</v>
      </c>
      <c r="P739" s="6">
        <f t="shared" si="45"/>
        <v>-1.7998697939415917</v>
      </c>
      <c r="Q739" s="6">
        <f t="shared" si="46"/>
        <v>-8.7867687083892948E-2</v>
      </c>
      <c r="R739" s="12">
        <f t="shared" si="47"/>
        <v>-0.6543003430318709</v>
      </c>
      <c r="T739" s="12" t="e">
        <f>MATCH(A739,'[1]Final List'!$A:$A,0)</f>
        <v>#N/A</v>
      </c>
    </row>
    <row r="740" spans="1:20" x14ac:dyDescent="0.25">
      <c r="A740" t="s">
        <v>6868</v>
      </c>
      <c r="B740" t="s">
        <v>6869</v>
      </c>
      <c r="C740" t="s">
        <v>6870</v>
      </c>
      <c r="D740">
        <v>209.6</v>
      </c>
      <c r="E740">
        <v>194.95</v>
      </c>
      <c r="F740" t="s">
        <v>6871</v>
      </c>
      <c r="G740" t="s">
        <v>6872</v>
      </c>
      <c r="H740">
        <v>20.53</v>
      </c>
      <c r="I740">
        <v>0.09</v>
      </c>
      <c r="J740" t="s">
        <v>6873</v>
      </c>
      <c r="K740" s="8">
        <v>20930000</v>
      </c>
      <c r="L740" s="8">
        <v>472870</v>
      </c>
      <c r="M740" s="8">
        <v>219430000</v>
      </c>
      <c r="N740" s="8">
        <v>16410000000</v>
      </c>
      <c r="O740" s="6">
        <f t="shared" si="44"/>
        <v>-0.42402607801184933</v>
      </c>
      <c r="P740" s="6">
        <f t="shared" si="45"/>
        <v>-1.1999131959610612</v>
      </c>
      <c r="Q740" s="6">
        <f t="shared" si="46"/>
        <v>9.3498043731987071E-2</v>
      </c>
      <c r="R740" s="12">
        <f t="shared" si="47"/>
        <v>-0.65671240046330437</v>
      </c>
      <c r="T740" s="12">
        <f>MATCH(A740,'[1]Final List'!$A:$A,0)</f>
        <v>333</v>
      </c>
    </row>
    <row r="741" spans="1:20" x14ac:dyDescent="0.25">
      <c r="A741" t="s">
        <v>2131</v>
      </c>
      <c r="B741" t="s">
        <v>2132</v>
      </c>
      <c r="C741" t="s">
        <v>2133</v>
      </c>
      <c r="D741">
        <v>47.69</v>
      </c>
      <c r="E741">
        <v>44.27</v>
      </c>
      <c r="F741" t="s">
        <v>2134</v>
      </c>
      <c r="G741" t="s">
        <v>2135</v>
      </c>
      <c r="H741">
        <v>29.85</v>
      </c>
      <c r="I741">
        <v>0.1</v>
      </c>
      <c r="J741" t="s">
        <v>2136</v>
      </c>
      <c r="K741" s="8">
        <v>5100000</v>
      </c>
      <c r="L741" s="8">
        <v>435510</v>
      </c>
      <c r="M741" s="8">
        <v>10240000</v>
      </c>
      <c r="N741" s="8">
        <v>9220000000</v>
      </c>
      <c r="O741" s="6">
        <f t="shared" si="44"/>
        <v>0.47618418327982159</v>
      </c>
      <c r="P741" s="6">
        <f t="shared" si="45"/>
        <v>-1.4998914949513267</v>
      </c>
      <c r="Q741" s="6">
        <f t="shared" si="46"/>
        <v>-2.9175484449214941E-2</v>
      </c>
      <c r="R741" s="12">
        <f t="shared" si="47"/>
        <v>-0.66346155615446356</v>
      </c>
      <c r="T741" s="12" t="e">
        <f>MATCH(A741,'[1]Final List'!$A:$A,0)</f>
        <v>#N/A</v>
      </c>
    </row>
    <row r="742" spans="1:20" x14ac:dyDescent="0.25">
      <c r="A742" t="s">
        <v>2448</v>
      </c>
      <c r="B742" t="s">
        <v>2449</v>
      </c>
      <c r="C742" t="s">
        <v>2450</v>
      </c>
      <c r="D742">
        <v>57.82</v>
      </c>
      <c r="E742">
        <v>49.62</v>
      </c>
      <c r="F742" t="s">
        <v>2451</v>
      </c>
      <c r="G742" t="s">
        <v>2452</v>
      </c>
      <c r="H742">
        <v>22.89</v>
      </c>
      <c r="I742">
        <v>0.09</v>
      </c>
      <c r="J742" t="s">
        <v>2453</v>
      </c>
      <c r="K742" s="8">
        <v>6460000</v>
      </c>
      <c r="L742" s="8">
        <v>693590</v>
      </c>
      <c r="M742" s="8">
        <v>12890000</v>
      </c>
      <c r="N742" s="8">
        <v>5670000000</v>
      </c>
      <c r="O742" s="6">
        <f t="shared" si="44"/>
        <v>-0.19607584017404431</v>
      </c>
      <c r="P742" s="6">
        <f t="shared" si="45"/>
        <v>-1.1999131959610612</v>
      </c>
      <c r="Q742" s="6">
        <f t="shared" si="46"/>
        <v>-8.974447263325766E-2</v>
      </c>
      <c r="R742" s="12">
        <f t="shared" si="47"/>
        <v>-0.66609510780531678</v>
      </c>
      <c r="T742" s="12" t="e">
        <f>MATCH(A742,'[1]Final List'!$A:$A,0)</f>
        <v>#N/A</v>
      </c>
    </row>
    <row r="743" spans="1:20" x14ac:dyDescent="0.25">
      <c r="A743" t="s">
        <v>6524</v>
      </c>
      <c r="B743" t="s">
        <v>6525</v>
      </c>
      <c r="C743" t="s">
        <v>6526</v>
      </c>
      <c r="D743">
        <v>235.93</v>
      </c>
      <c r="E743">
        <v>257.26</v>
      </c>
      <c r="F743" t="s">
        <v>6527</v>
      </c>
      <c r="G743" t="s">
        <v>6528</v>
      </c>
      <c r="H743">
        <v>19.690000000000001</v>
      </c>
      <c r="I743">
        <v>0.09</v>
      </c>
      <c r="J743" t="s">
        <v>6529</v>
      </c>
      <c r="K743" s="8">
        <v>36590000</v>
      </c>
      <c r="L743" s="8">
        <v>633310</v>
      </c>
      <c r="M743" s="8">
        <v>165190000</v>
      </c>
      <c r="N743" s="8">
        <v>17580000000</v>
      </c>
      <c r="O743" s="6">
        <f t="shared" si="44"/>
        <v>-0.50516090842869521</v>
      </c>
      <c r="P743" s="6">
        <f t="shared" si="45"/>
        <v>-1.1999131959610612</v>
      </c>
      <c r="Q743" s="6">
        <f t="shared" si="46"/>
        <v>0.11346021730250255</v>
      </c>
      <c r="R743" s="12">
        <f t="shared" si="47"/>
        <v>-0.66695071447551879</v>
      </c>
      <c r="T743" s="12">
        <f>MATCH(A743,'[1]Final List'!$A:$A,0)</f>
        <v>281</v>
      </c>
    </row>
    <row r="744" spans="1:20" x14ac:dyDescent="0.25">
      <c r="A744" t="s">
        <v>5569</v>
      </c>
      <c r="B744" t="s">
        <v>5570</v>
      </c>
      <c r="C744" t="s">
        <v>5571</v>
      </c>
      <c r="D744">
        <v>89.8</v>
      </c>
      <c r="E744">
        <v>77.28</v>
      </c>
      <c r="F744" t="s">
        <v>5572</v>
      </c>
      <c r="G744" t="s">
        <v>5573</v>
      </c>
      <c r="H744">
        <v>30.91</v>
      </c>
      <c r="I744">
        <v>0.1</v>
      </c>
      <c r="J744" t="s">
        <v>5574</v>
      </c>
      <c r="K744" s="8">
        <v>12680000</v>
      </c>
      <c r="L744" s="8">
        <v>773260</v>
      </c>
      <c r="M744" s="8">
        <v>83930000</v>
      </c>
      <c r="N744" s="8">
        <v>2850000000</v>
      </c>
      <c r="O744" s="6">
        <f t="shared" si="44"/>
        <v>0.57856861213917454</v>
      </c>
      <c r="P744" s="6">
        <f t="shared" si="45"/>
        <v>-1.4998914949513267</v>
      </c>
      <c r="Q744" s="6">
        <f t="shared" si="46"/>
        <v>-0.1378584294442437</v>
      </c>
      <c r="R744" s="12">
        <f t="shared" si="47"/>
        <v>-0.67558955388110153</v>
      </c>
      <c r="T744" s="12" t="e">
        <f>MATCH(A744,'[1]Final List'!$A:$A,0)</f>
        <v>#N/A</v>
      </c>
    </row>
    <row r="745" spans="1:20" x14ac:dyDescent="0.25">
      <c r="A745" t="s">
        <v>6070</v>
      </c>
      <c r="B745" t="s">
        <v>6071</v>
      </c>
      <c r="C745" t="s">
        <v>6072</v>
      </c>
      <c r="D745">
        <v>196.93</v>
      </c>
      <c r="E745">
        <v>210.9</v>
      </c>
      <c r="F745" t="s">
        <v>6073</v>
      </c>
      <c r="G745" t="s">
        <v>6074</v>
      </c>
      <c r="H745">
        <v>27.86</v>
      </c>
      <c r="I745">
        <v>0.1</v>
      </c>
      <c r="J745" t="s">
        <v>6075</v>
      </c>
      <c r="K745" s="8">
        <v>31470000</v>
      </c>
      <c r="L745" s="8">
        <v>629300</v>
      </c>
      <c r="M745" s="8">
        <v>119870000</v>
      </c>
      <c r="N745" s="8">
        <v>12370000000</v>
      </c>
      <c r="O745" s="6">
        <f t="shared" si="44"/>
        <v>0.28397190645896037</v>
      </c>
      <c r="P745" s="6">
        <f t="shared" si="45"/>
        <v>-1.4998914949513267</v>
      </c>
      <c r="Q745" s="6">
        <f t="shared" si="46"/>
        <v>2.4568829009865213E-2</v>
      </c>
      <c r="R745" s="12">
        <f t="shared" si="47"/>
        <v>-0.68578071748091174</v>
      </c>
      <c r="T745" s="12">
        <f>MATCH(A745,'[1]Final List'!$A:$A,0)</f>
        <v>372</v>
      </c>
    </row>
    <row r="746" spans="1:20" x14ac:dyDescent="0.25">
      <c r="A746" t="s">
        <v>4881</v>
      </c>
      <c r="B746" t="s">
        <v>4882</v>
      </c>
      <c r="C746" t="s">
        <v>4375</v>
      </c>
      <c r="D746">
        <v>95.06</v>
      </c>
      <c r="E746">
        <v>108.12</v>
      </c>
      <c r="F746" t="s">
        <v>4883</v>
      </c>
      <c r="G746" t="s">
        <v>4884</v>
      </c>
      <c r="H746">
        <v>37.200000000000003</v>
      </c>
      <c r="I746">
        <v>0.11</v>
      </c>
      <c r="J746" t="s">
        <v>4885</v>
      </c>
      <c r="K746" s="8">
        <v>14340000</v>
      </c>
      <c r="L746" s="8">
        <v>665170</v>
      </c>
      <c r="M746" s="8">
        <v>54150000</v>
      </c>
      <c r="N746" s="8">
        <v>5500000000</v>
      </c>
      <c r="O746" s="6">
        <f t="shared" si="44"/>
        <v>1.186113949427223</v>
      </c>
      <c r="P746" s="6">
        <f t="shared" si="45"/>
        <v>-1.7998697939415917</v>
      </c>
      <c r="Q746" s="6">
        <f t="shared" si="46"/>
        <v>-9.2644959391366744E-2</v>
      </c>
      <c r="R746" s="12">
        <f t="shared" si="47"/>
        <v>-0.6905055949027612</v>
      </c>
      <c r="T746" s="12">
        <f>MATCH(A746,'[1]Final List'!$A:$A,0)</f>
        <v>587</v>
      </c>
    </row>
    <row r="747" spans="1:20" x14ac:dyDescent="0.25">
      <c r="A747" t="s">
        <v>4961</v>
      </c>
      <c r="B747" t="s">
        <v>4962</v>
      </c>
      <c r="C747" t="s">
        <v>2130</v>
      </c>
      <c r="D747">
        <v>50.22</v>
      </c>
      <c r="E747">
        <v>53.92</v>
      </c>
      <c r="F747" t="s">
        <v>4963</v>
      </c>
      <c r="G747" t="s">
        <v>4964</v>
      </c>
      <c r="H747">
        <v>29.95</v>
      </c>
      <c r="I747">
        <v>0.1</v>
      </c>
      <c r="J747" t="s">
        <v>2298</v>
      </c>
      <c r="K747" s="8">
        <v>10160000</v>
      </c>
      <c r="L747" s="8">
        <v>684710</v>
      </c>
      <c r="M747" s="8">
        <v>57400000</v>
      </c>
      <c r="N747" s="8">
        <v>3420000000</v>
      </c>
      <c r="O747" s="6">
        <f t="shared" si="44"/>
        <v>0.48584309166277923</v>
      </c>
      <c r="P747" s="6">
        <f t="shared" si="45"/>
        <v>-1.4998914949513267</v>
      </c>
      <c r="Q747" s="6">
        <f t="shared" si="46"/>
        <v>-0.12813326796117205</v>
      </c>
      <c r="R747" s="12">
        <f t="shared" si="47"/>
        <v>-0.6912171095314591</v>
      </c>
      <c r="T747" s="12" t="e">
        <f>MATCH(A747,'[1]Final List'!$A:$A,0)</f>
        <v>#N/A</v>
      </c>
    </row>
    <row r="748" spans="1:20" x14ac:dyDescent="0.25">
      <c r="A748" t="s">
        <v>4633</v>
      </c>
      <c r="B748" t="s">
        <v>4634</v>
      </c>
      <c r="C748" t="s">
        <v>2277</v>
      </c>
      <c r="D748">
        <v>81.12</v>
      </c>
      <c r="E748">
        <v>92.68</v>
      </c>
      <c r="F748" t="s">
        <v>4635</v>
      </c>
      <c r="G748" t="s">
        <v>4636</v>
      </c>
      <c r="H748">
        <v>19.59</v>
      </c>
      <c r="I748">
        <v>0.09</v>
      </c>
      <c r="J748" t="s">
        <v>4637</v>
      </c>
      <c r="K748" s="8">
        <v>11380000</v>
      </c>
      <c r="L748" s="8">
        <v>615070</v>
      </c>
      <c r="M748" s="8">
        <v>47410000</v>
      </c>
      <c r="N748" s="8">
        <v>11090000000</v>
      </c>
      <c r="O748" s="6">
        <f t="shared" si="44"/>
        <v>-0.51481981681165312</v>
      </c>
      <c r="P748" s="6">
        <f t="shared" si="45"/>
        <v>-1.1999131959610612</v>
      </c>
      <c r="Q748" s="6">
        <f t="shared" si="46"/>
        <v>2.7298698899850238E-3</v>
      </c>
      <c r="R748" s="12">
        <f t="shared" si="47"/>
        <v>-0.70210160037586566</v>
      </c>
      <c r="T748" s="12" t="e">
        <f>MATCH(A748,'[1]Final List'!$A:$A,0)</f>
        <v>#N/A</v>
      </c>
    </row>
    <row r="749" spans="1:20" x14ac:dyDescent="0.25">
      <c r="A749" t="s">
        <v>4804</v>
      </c>
      <c r="B749" t="s">
        <v>4805</v>
      </c>
      <c r="C749" t="s">
        <v>4806</v>
      </c>
      <c r="D749">
        <v>120.82</v>
      </c>
      <c r="E749">
        <v>112.98</v>
      </c>
      <c r="F749" t="s">
        <v>4807</v>
      </c>
      <c r="G749" t="s">
        <v>4808</v>
      </c>
      <c r="H749">
        <v>35.72</v>
      </c>
      <c r="I749">
        <v>0.11</v>
      </c>
      <c r="J749" t="s">
        <v>4809</v>
      </c>
      <c r="K749" s="8">
        <v>22400000</v>
      </c>
      <c r="L749" s="8">
        <v>768500</v>
      </c>
      <c r="M749" s="8">
        <v>52470000</v>
      </c>
      <c r="N749" s="8">
        <v>7620000000</v>
      </c>
      <c r="O749" s="6">
        <f t="shared" si="44"/>
        <v>1.0431621053594466</v>
      </c>
      <c r="P749" s="6">
        <f t="shared" si="45"/>
        <v>-1.7998697939415917</v>
      </c>
      <c r="Q749" s="6">
        <f t="shared" si="46"/>
        <v>-5.6474183349065177E-2</v>
      </c>
      <c r="R749" s="12">
        <f t="shared" si="47"/>
        <v>-0.70824473090362616</v>
      </c>
      <c r="T749" s="12">
        <f>MATCH(A749,'[1]Final List'!$A:$A,0)</f>
        <v>547</v>
      </c>
    </row>
    <row r="750" spans="1:20" x14ac:dyDescent="0.25">
      <c r="A750" t="s">
        <v>6023</v>
      </c>
      <c r="B750" t="s">
        <v>6024</v>
      </c>
      <c r="C750" t="s">
        <v>6025</v>
      </c>
      <c r="D750">
        <v>151.06</v>
      </c>
      <c r="E750">
        <v>154.75</v>
      </c>
      <c r="F750" t="s">
        <v>6026</v>
      </c>
      <c r="G750" t="s">
        <v>6027</v>
      </c>
      <c r="H750">
        <v>16.43</v>
      </c>
      <c r="I750">
        <v>0.09</v>
      </c>
      <c r="J750" t="s">
        <v>6028</v>
      </c>
      <c r="K750" s="8">
        <v>24720000</v>
      </c>
      <c r="L750" s="8">
        <v>639910</v>
      </c>
      <c r="M750" s="8">
        <v>115610000</v>
      </c>
      <c r="N750" s="8">
        <v>20000000000</v>
      </c>
      <c r="O750" s="6">
        <f t="shared" si="44"/>
        <v>-0.82004132171312094</v>
      </c>
      <c r="P750" s="6">
        <f t="shared" si="45"/>
        <v>-1.1999131959610612</v>
      </c>
      <c r="Q750" s="6">
        <f t="shared" si="46"/>
        <v>0.15474949938852603</v>
      </c>
      <c r="R750" s="12">
        <f t="shared" si="47"/>
        <v>-0.71754001250659694</v>
      </c>
      <c r="T750" s="12">
        <f>MATCH(A750,'[1]Final List'!$A:$A,0)</f>
        <v>263</v>
      </c>
    </row>
    <row r="751" spans="1:20" x14ac:dyDescent="0.25">
      <c r="A751" t="s">
        <v>3675</v>
      </c>
      <c r="B751" t="s">
        <v>3676</v>
      </c>
      <c r="C751" t="s">
        <v>3677</v>
      </c>
      <c r="D751">
        <v>86.85</v>
      </c>
      <c r="E751">
        <v>81.510000000000005</v>
      </c>
      <c r="F751" t="s">
        <v>3678</v>
      </c>
      <c r="G751" t="s">
        <v>3679</v>
      </c>
      <c r="H751">
        <v>20.190000000000001</v>
      </c>
      <c r="I751">
        <v>0.09</v>
      </c>
      <c r="J751" t="s">
        <v>3680</v>
      </c>
      <c r="K751" s="8">
        <v>8680000</v>
      </c>
      <c r="L751" s="8">
        <v>470690</v>
      </c>
      <c r="M751" s="8">
        <v>28190000</v>
      </c>
      <c r="N751" s="8">
        <v>5750000000</v>
      </c>
      <c r="O751" s="6">
        <f t="shared" si="44"/>
        <v>-0.456866366513906</v>
      </c>
      <c r="P751" s="6">
        <f t="shared" si="45"/>
        <v>-1.1999131959610612</v>
      </c>
      <c r="Q751" s="6">
        <f t="shared" si="46"/>
        <v>-8.8379537688265147E-2</v>
      </c>
      <c r="R751" s="12">
        <f t="shared" si="47"/>
        <v>-0.71784373258979139</v>
      </c>
      <c r="T751" s="12" t="e">
        <f>MATCH(A751,'[1]Final List'!$A:$A,0)</f>
        <v>#N/A</v>
      </c>
    </row>
    <row r="752" spans="1:20" x14ac:dyDescent="0.25">
      <c r="A752" t="s">
        <v>3718</v>
      </c>
      <c r="B752" t="s">
        <v>3719</v>
      </c>
      <c r="C752" t="s">
        <v>3720</v>
      </c>
      <c r="D752">
        <v>85.46</v>
      </c>
      <c r="E752">
        <v>77.78</v>
      </c>
      <c r="F752" t="s">
        <v>3721</v>
      </c>
      <c r="G752" t="s">
        <v>3722</v>
      </c>
      <c r="H752">
        <v>27.51</v>
      </c>
      <c r="I752">
        <v>0.1</v>
      </c>
      <c r="J752" t="s">
        <v>3723</v>
      </c>
      <c r="K752" s="8">
        <v>9370000</v>
      </c>
      <c r="L752" s="8">
        <v>620320</v>
      </c>
      <c r="M752" s="8">
        <v>28640000</v>
      </c>
      <c r="N752" s="8">
        <v>6830000000</v>
      </c>
      <c r="O752" s="6">
        <f t="shared" si="44"/>
        <v>0.25016572711860807</v>
      </c>
      <c r="P752" s="6">
        <f t="shared" si="45"/>
        <v>-1.4998914949513267</v>
      </c>
      <c r="Q752" s="6">
        <f t="shared" si="46"/>
        <v>-6.9952915930866236E-2</v>
      </c>
      <c r="R752" s="12">
        <f t="shared" si="47"/>
        <v>-0.72089847683120156</v>
      </c>
      <c r="T752" s="12" t="e">
        <f>MATCH(A752,'[1]Final List'!$A:$A,0)</f>
        <v>#N/A</v>
      </c>
    </row>
    <row r="753" spans="1:20" x14ac:dyDescent="0.25">
      <c r="A753" t="s">
        <v>4949</v>
      </c>
      <c r="B753" t="s">
        <v>4950</v>
      </c>
      <c r="C753" t="s">
        <v>4951</v>
      </c>
      <c r="D753">
        <v>111.53</v>
      </c>
      <c r="E753">
        <v>124.43</v>
      </c>
      <c r="F753" t="s">
        <v>4952</v>
      </c>
      <c r="G753" t="s">
        <v>4953</v>
      </c>
      <c r="H753">
        <v>19.23</v>
      </c>
      <c r="I753">
        <v>0.09</v>
      </c>
      <c r="J753" t="s">
        <v>4954</v>
      </c>
      <c r="K753" s="8">
        <v>9860000</v>
      </c>
      <c r="L753" s="8">
        <v>477600</v>
      </c>
      <c r="M753" s="8">
        <v>56700000</v>
      </c>
      <c r="N753" s="8">
        <v>8160000000</v>
      </c>
      <c r="O753" s="6">
        <f t="shared" si="44"/>
        <v>-0.54959188699030137</v>
      </c>
      <c r="P753" s="6">
        <f t="shared" si="45"/>
        <v>-1.1999131959610612</v>
      </c>
      <c r="Q753" s="6">
        <f t="shared" si="46"/>
        <v>-4.7260872470365728E-2</v>
      </c>
      <c r="R753" s="12">
        <f t="shared" si="47"/>
        <v>-0.7240532371197006</v>
      </c>
      <c r="T753" s="12">
        <f>MATCH(A753,'[1]Final List'!$A:$A,0)</f>
        <v>481</v>
      </c>
    </row>
    <row r="754" spans="1:20" x14ac:dyDescent="0.25">
      <c r="A754" t="s">
        <v>3687</v>
      </c>
      <c r="B754" t="s">
        <v>3688</v>
      </c>
      <c r="C754" t="s">
        <v>3409</v>
      </c>
      <c r="D754">
        <v>65.05</v>
      </c>
      <c r="E754">
        <v>60.85</v>
      </c>
      <c r="F754" t="s">
        <v>3689</v>
      </c>
      <c r="G754" t="s">
        <v>3690</v>
      </c>
      <c r="H754">
        <v>19.8</v>
      </c>
      <c r="I754">
        <v>0.09</v>
      </c>
      <c r="J754" t="s">
        <v>3691</v>
      </c>
      <c r="K754" s="8">
        <v>6040000</v>
      </c>
      <c r="L754" s="8">
        <v>527320</v>
      </c>
      <c r="M754" s="8">
        <v>28260000</v>
      </c>
      <c r="N754" s="8">
        <v>5820000000</v>
      </c>
      <c r="O754" s="6">
        <f t="shared" si="44"/>
        <v>-0.49453610920744162</v>
      </c>
      <c r="P754" s="6">
        <f t="shared" si="45"/>
        <v>-1.1999131959610612</v>
      </c>
      <c r="Q754" s="6">
        <f t="shared" si="46"/>
        <v>-8.7185219611396692E-2</v>
      </c>
      <c r="R754" s="12">
        <f t="shared" si="47"/>
        <v>-0.725019385705438</v>
      </c>
      <c r="T754" s="12" t="e">
        <f>MATCH(A754,'[1]Final List'!$A:$A,0)</f>
        <v>#N/A</v>
      </c>
    </row>
    <row r="755" spans="1:20" x14ac:dyDescent="0.25">
      <c r="A755" t="s">
        <v>3697</v>
      </c>
      <c r="B755" t="s">
        <v>3698</v>
      </c>
      <c r="C755" t="s">
        <v>2849</v>
      </c>
      <c r="D755">
        <v>53.72</v>
      </c>
      <c r="E755">
        <v>53.47</v>
      </c>
      <c r="F755" t="s">
        <v>216</v>
      </c>
      <c r="G755" t="s">
        <v>3695</v>
      </c>
      <c r="H755">
        <v>51.8</v>
      </c>
      <c r="I755">
        <v>0.13</v>
      </c>
      <c r="J755" t="s">
        <v>1181</v>
      </c>
      <c r="K755" s="8">
        <v>16730000</v>
      </c>
      <c r="L755" s="8">
        <v>1030000</v>
      </c>
      <c r="M755" s="8">
        <v>28330000</v>
      </c>
      <c r="N755" s="8">
        <v>2260000000</v>
      </c>
      <c r="O755" s="6">
        <f t="shared" si="44"/>
        <v>2.5963145733390673</v>
      </c>
      <c r="P755" s="6">
        <f t="shared" si="45"/>
        <v>-2.3998263919221228</v>
      </c>
      <c r="Q755" s="6">
        <f t="shared" si="46"/>
        <v>-0.14792482466356346</v>
      </c>
      <c r="R755" s="12">
        <f t="shared" si="47"/>
        <v>-0.72502772869231691</v>
      </c>
      <c r="T755" s="12">
        <f>MATCH(A755,'[1]Final List'!$A:$A,0)</f>
        <v>691</v>
      </c>
    </row>
    <row r="756" spans="1:20" x14ac:dyDescent="0.25">
      <c r="A756" t="s">
        <v>7277</v>
      </c>
      <c r="B756" t="s">
        <v>7278</v>
      </c>
      <c r="C756" t="s">
        <v>7279</v>
      </c>
      <c r="D756">
        <v>44.85</v>
      </c>
      <c r="E756">
        <v>41.27</v>
      </c>
      <c r="F756" t="s">
        <v>352</v>
      </c>
      <c r="G756" t="s">
        <v>7280</v>
      </c>
      <c r="H756">
        <v>43.5</v>
      </c>
      <c r="I756">
        <v>0.12</v>
      </c>
      <c r="J756" t="s">
        <v>7281</v>
      </c>
      <c r="K756" s="8">
        <v>18920000</v>
      </c>
      <c r="L756" s="8">
        <v>1600000</v>
      </c>
      <c r="M756" s="8">
        <v>352570000</v>
      </c>
      <c r="N756" s="8">
        <v>2550000000</v>
      </c>
      <c r="O756" s="6">
        <f t="shared" si="44"/>
        <v>1.7946251775535669</v>
      </c>
      <c r="P756" s="6">
        <f t="shared" si="45"/>
        <v>-2.099848092931857</v>
      </c>
      <c r="Q756" s="6">
        <f t="shared" si="46"/>
        <v>-0.14297693548796561</v>
      </c>
      <c r="R756" s="12">
        <f t="shared" si="47"/>
        <v>-0.73389209160160473</v>
      </c>
      <c r="T756" s="12" t="e">
        <f>MATCH(A756,'[1]Final List'!$A:$A,0)</f>
        <v>#N/A</v>
      </c>
    </row>
    <row r="757" spans="1:20" x14ac:dyDescent="0.25">
      <c r="A757" t="s">
        <v>5879</v>
      </c>
      <c r="B757" t="s">
        <v>5880</v>
      </c>
      <c r="C757" t="s">
        <v>5881</v>
      </c>
      <c r="D757">
        <v>225.56</v>
      </c>
      <c r="E757">
        <v>235.76</v>
      </c>
      <c r="F757" t="s">
        <v>5882</v>
      </c>
      <c r="G757" t="s">
        <v>5883</v>
      </c>
      <c r="H757">
        <v>25.71</v>
      </c>
      <c r="I757">
        <v>0.1</v>
      </c>
      <c r="J757" t="s">
        <v>5884</v>
      </c>
      <c r="K757" s="8">
        <v>21250000</v>
      </c>
      <c r="L757" s="8">
        <v>455610</v>
      </c>
      <c r="M757" s="8">
        <v>103180000</v>
      </c>
      <c r="N757" s="8">
        <v>11060000000</v>
      </c>
      <c r="O757" s="6">
        <f t="shared" si="44"/>
        <v>7.6305376225366872E-2</v>
      </c>
      <c r="P757" s="6">
        <f t="shared" si="45"/>
        <v>-1.4998914949513267</v>
      </c>
      <c r="Q757" s="6">
        <f t="shared" si="46"/>
        <v>2.2180192856128319E-3</v>
      </c>
      <c r="R757" s="12">
        <f t="shared" si="47"/>
        <v>-0.73401926644490612</v>
      </c>
      <c r="T757" s="12">
        <f>MATCH(A757,'[1]Final List'!$A:$A,0)</f>
        <v>434</v>
      </c>
    </row>
    <row r="758" spans="1:20" x14ac:dyDescent="0.25">
      <c r="A758" t="s">
        <v>5645</v>
      </c>
      <c r="B758" t="s">
        <v>5646</v>
      </c>
      <c r="C758" t="s">
        <v>5647</v>
      </c>
      <c r="D758">
        <v>200.44</v>
      </c>
      <c r="E758">
        <v>190.56</v>
      </c>
      <c r="F758" t="s">
        <v>5648</v>
      </c>
      <c r="G758" t="s">
        <v>5649</v>
      </c>
      <c r="H758">
        <v>26.03</v>
      </c>
      <c r="I758">
        <v>0.1</v>
      </c>
      <c r="J758" t="s">
        <v>5650</v>
      </c>
      <c r="K758" s="8">
        <v>13070000</v>
      </c>
      <c r="L758" s="8">
        <v>350090</v>
      </c>
      <c r="M758" s="8">
        <v>88920000</v>
      </c>
      <c r="N758" s="8">
        <v>8970000000</v>
      </c>
      <c r="O758" s="6">
        <f t="shared" si="44"/>
        <v>0.10721388305083199</v>
      </c>
      <c r="P758" s="6">
        <f t="shared" si="45"/>
        <v>-1.4998914949513267</v>
      </c>
      <c r="Q758" s="6">
        <f t="shared" si="46"/>
        <v>-3.3440906152316541E-2</v>
      </c>
      <c r="R758" s="12">
        <f t="shared" si="47"/>
        <v>-0.73853524271119197</v>
      </c>
      <c r="T758" s="12">
        <f>MATCH(A758,'[1]Final List'!$A:$A,0)</f>
        <v>503</v>
      </c>
    </row>
    <row r="759" spans="1:20" x14ac:dyDescent="0.25">
      <c r="A759" t="s">
        <v>6007</v>
      </c>
      <c r="B759" t="s">
        <v>6008</v>
      </c>
      <c r="C759" t="s">
        <v>6009</v>
      </c>
      <c r="D759">
        <v>254.23</v>
      </c>
      <c r="E759">
        <v>217.13</v>
      </c>
      <c r="F759" t="s">
        <v>6010</v>
      </c>
      <c r="G759" t="s">
        <v>6011</v>
      </c>
      <c r="H759">
        <v>32.520000000000003</v>
      </c>
      <c r="I759">
        <v>0.11</v>
      </c>
      <c r="J759" t="s">
        <v>6012</v>
      </c>
      <c r="K759" s="8">
        <v>23810000</v>
      </c>
      <c r="L759" s="8">
        <v>563210</v>
      </c>
      <c r="M759" s="8">
        <v>114810000</v>
      </c>
      <c r="N759" s="8">
        <v>13450000000</v>
      </c>
      <c r="O759" s="6">
        <f t="shared" si="44"/>
        <v>0.7340770371047961</v>
      </c>
      <c r="P759" s="6">
        <f t="shared" si="45"/>
        <v>-1.7998697939415917</v>
      </c>
      <c r="Q759" s="6">
        <f t="shared" si="46"/>
        <v>4.2995450767264125E-2</v>
      </c>
      <c r="R759" s="12">
        <f t="shared" si="47"/>
        <v>-0.74022085431965745</v>
      </c>
      <c r="T759" s="12">
        <f>MATCH(A759,'[1]Final List'!$A:$A,0)</f>
        <v>438</v>
      </c>
    </row>
    <row r="760" spans="1:20" x14ac:dyDescent="0.25">
      <c r="A760" t="s">
        <v>5086</v>
      </c>
      <c r="B760" t="s">
        <v>5087</v>
      </c>
      <c r="C760" t="s">
        <v>5088</v>
      </c>
      <c r="D760">
        <v>59.94</v>
      </c>
      <c r="E760">
        <v>53.91</v>
      </c>
      <c r="F760" t="s">
        <v>5089</v>
      </c>
      <c r="G760" t="s">
        <v>5090</v>
      </c>
      <c r="H760">
        <v>26.85</v>
      </c>
      <c r="I760">
        <v>0.1</v>
      </c>
      <c r="J760" t="s">
        <v>3981</v>
      </c>
      <c r="K760" s="8">
        <v>5270000</v>
      </c>
      <c r="L760" s="8">
        <v>542470</v>
      </c>
      <c r="M760" s="8">
        <v>62340000</v>
      </c>
      <c r="N760" s="8">
        <v>5520000000</v>
      </c>
      <c r="O760" s="6">
        <f t="shared" si="44"/>
        <v>0.18641693179108632</v>
      </c>
      <c r="P760" s="6">
        <f t="shared" si="45"/>
        <v>-1.4998914949513267</v>
      </c>
      <c r="Q760" s="6">
        <f t="shared" si="46"/>
        <v>-9.2303725655118615E-2</v>
      </c>
      <c r="R760" s="12">
        <f t="shared" si="47"/>
        <v>-0.74035347881398161</v>
      </c>
      <c r="T760" s="12" t="e">
        <f>MATCH(A760,'[1]Final List'!$A:$A,0)</f>
        <v>#N/A</v>
      </c>
    </row>
    <row r="761" spans="1:20" x14ac:dyDescent="0.25">
      <c r="A761" t="s">
        <v>3417</v>
      </c>
      <c r="B761" t="s">
        <v>3418</v>
      </c>
      <c r="C761" t="s">
        <v>3419</v>
      </c>
      <c r="D761">
        <v>89.73</v>
      </c>
      <c r="E761">
        <v>90.05</v>
      </c>
      <c r="F761" t="s">
        <v>3420</v>
      </c>
      <c r="G761" t="s">
        <v>3421</v>
      </c>
      <c r="H761">
        <v>27.41</v>
      </c>
      <c r="I761">
        <v>0.1</v>
      </c>
      <c r="J761" t="s">
        <v>1659</v>
      </c>
      <c r="K761" s="8">
        <v>9220000</v>
      </c>
      <c r="L761" s="8">
        <v>442020</v>
      </c>
      <c r="M761" s="8">
        <v>24220000</v>
      </c>
      <c r="N761" s="8">
        <v>3080000000</v>
      </c>
      <c r="O761" s="6">
        <f t="shared" si="44"/>
        <v>0.24050681873565011</v>
      </c>
      <c r="P761" s="6">
        <f t="shared" si="45"/>
        <v>-1.4998914949513267</v>
      </c>
      <c r="Q761" s="6">
        <f t="shared" si="46"/>
        <v>-0.13393424147739022</v>
      </c>
      <c r="R761" s="12">
        <f t="shared" si="47"/>
        <v>-0.7420246561717504</v>
      </c>
      <c r="T761" s="12" t="e">
        <f>MATCH(A761,'[1]Final List'!$A:$A,0)</f>
        <v>#N/A</v>
      </c>
    </row>
    <row r="762" spans="1:20" x14ac:dyDescent="0.25">
      <c r="A762" t="s">
        <v>2825</v>
      </c>
      <c r="B762" t="s">
        <v>2826</v>
      </c>
      <c r="C762" t="s">
        <v>2827</v>
      </c>
      <c r="D762">
        <v>50.16</v>
      </c>
      <c r="E762">
        <v>39.64</v>
      </c>
      <c r="F762" t="s">
        <v>2828</v>
      </c>
      <c r="G762" t="s">
        <v>2829</v>
      </c>
      <c r="H762">
        <v>35.33</v>
      </c>
      <c r="I762">
        <v>0.11</v>
      </c>
      <c r="J762" t="s">
        <v>805</v>
      </c>
      <c r="K762" s="8">
        <v>5280000</v>
      </c>
      <c r="L762" s="8">
        <v>593330</v>
      </c>
      <c r="M762" s="8">
        <v>16610000</v>
      </c>
      <c r="N762" s="8">
        <v>1460000000</v>
      </c>
      <c r="O762" s="6">
        <f t="shared" si="44"/>
        <v>1.0054923626659111</v>
      </c>
      <c r="P762" s="6">
        <f t="shared" si="45"/>
        <v>-1.7998697939415917</v>
      </c>
      <c r="Q762" s="6">
        <f t="shared" si="46"/>
        <v>-0.16157417411348859</v>
      </c>
      <c r="R762" s="12">
        <f t="shared" si="47"/>
        <v>-0.74730867667166023</v>
      </c>
      <c r="T762" s="12" t="e">
        <f>MATCH(A762,'[1]Final List'!$A:$A,0)</f>
        <v>#N/A</v>
      </c>
    </row>
    <row r="763" spans="1:20" x14ac:dyDescent="0.25">
      <c r="A763" t="s">
        <v>3970</v>
      </c>
      <c r="B763" t="s">
        <v>3971</v>
      </c>
      <c r="C763" t="s">
        <v>3972</v>
      </c>
      <c r="D763">
        <v>98.18</v>
      </c>
      <c r="E763">
        <v>111.92</v>
      </c>
      <c r="F763" t="s">
        <v>3973</v>
      </c>
      <c r="G763" t="s">
        <v>3974</v>
      </c>
      <c r="H763">
        <v>26.72</v>
      </c>
      <c r="I763">
        <v>0.1</v>
      </c>
      <c r="J763" t="s">
        <v>3975</v>
      </c>
      <c r="K763" s="8">
        <v>12150000</v>
      </c>
      <c r="L763" s="8">
        <v>463560</v>
      </c>
      <c r="M763" s="8">
        <v>33640000</v>
      </c>
      <c r="N763" s="8">
        <v>3690000000</v>
      </c>
      <c r="O763" s="6">
        <f t="shared" si="44"/>
        <v>0.17386035089324089</v>
      </c>
      <c r="P763" s="6">
        <f t="shared" si="45"/>
        <v>-1.4998914949513267</v>
      </c>
      <c r="Q763" s="6">
        <f t="shared" si="46"/>
        <v>-0.12352661252182233</v>
      </c>
      <c r="R763" s="12">
        <f t="shared" si="47"/>
        <v>-0.75223166105356187</v>
      </c>
      <c r="T763" s="12">
        <f>MATCH(A763,'[1]Final List'!$A:$A,0)</f>
        <v>642</v>
      </c>
    </row>
    <row r="764" spans="1:20" x14ac:dyDescent="0.25">
      <c r="A764" t="s">
        <v>6107</v>
      </c>
      <c r="B764" t="s">
        <v>6108</v>
      </c>
      <c r="C764" t="s">
        <v>6109</v>
      </c>
      <c r="D764">
        <v>48.36</v>
      </c>
      <c r="E764">
        <v>66.86</v>
      </c>
      <c r="F764" t="s">
        <v>294</v>
      </c>
      <c r="G764" t="s">
        <v>6110</v>
      </c>
      <c r="H764">
        <v>49.72</v>
      </c>
      <c r="I764">
        <v>0.13</v>
      </c>
      <c r="J764" t="s">
        <v>3804</v>
      </c>
      <c r="K764" s="8">
        <v>26890000</v>
      </c>
      <c r="L764" s="8">
        <v>1310000</v>
      </c>
      <c r="M764" s="8">
        <v>122280000</v>
      </c>
      <c r="N764" s="8">
        <v>2530000000</v>
      </c>
      <c r="O764" s="6">
        <f t="shared" si="44"/>
        <v>2.3954092789735446</v>
      </c>
      <c r="P764" s="6">
        <f t="shared" si="45"/>
        <v>-2.3998263919221228</v>
      </c>
      <c r="Q764" s="6">
        <f t="shared" si="46"/>
        <v>-0.14331816922421375</v>
      </c>
      <c r="R764" s="12">
        <f t="shared" si="47"/>
        <v>-0.7638267909336165</v>
      </c>
      <c r="T764" s="12" t="e">
        <f>MATCH(A764,'[1]Final List'!$A:$A,0)</f>
        <v>#N/A</v>
      </c>
    </row>
    <row r="765" spans="1:20" x14ac:dyDescent="0.25">
      <c r="A765" t="s">
        <v>5500</v>
      </c>
      <c r="B765" t="s">
        <v>5501</v>
      </c>
      <c r="C765" t="s">
        <v>5502</v>
      </c>
      <c r="D765">
        <v>277.08999999999997</v>
      </c>
      <c r="E765">
        <v>258.3</v>
      </c>
      <c r="F765" t="s">
        <v>5503</v>
      </c>
      <c r="G765" t="s">
        <v>5504</v>
      </c>
      <c r="H765">
        <v>19.46</v>
      </c>
      <c r="I765">
        <v>0.1</v>
      </c>
      <c r="J765" t="s">
        <v>5505</v>
      </c>
      <c r="K765" s="8">
        <v>19340000</v>
      </c>
      <c r="L765" s="8">
        <v>443710</v>
      </c>
      <c r="M765" s="8">
        <v>80010000</v>
      </c>
      <c r="N765" s="8">
        <v>28490000000</v>
      </c>
      <c r="O765" s="6">
        <f t="shared" si="44"/>
        <v>-0.52737639770949829</v>
      </c>
      <c r="P765" s="6">
        <f t="shared" si="45"/>
        <v>-1.4998914949513267</v>
      </c>
      <c r="Q765" s="6">
        <f t="shared" si="46"/>
        <v>0.29960322042585635</v>
      </c>
      <c r="R765" s="12">
        <f t="shared" si="47"/>
        <v>-0.7655400608898062</v>
      </c>
      <c r="T765" s="12">
        <f>MATCH(A765,'[1]Final List'!$A:$A,0)</f>
        <v>209</v>
      </c>
    </row>
    <row r="766" spans="1:20" x14ac:dyDescent="0.25">
      <c r="A766" t="s">
        <v>5058</v>
      </c>
      <c r="B766" t="s">
        <v>5059</v>
      </c>
      <c r="C766" t="s">
        <v>4386</v>
      </c>
      <c r="D766">
        <v>80.83</v>
      </c>
      <c r="E766">
        <v>82.45</v>
      </c>
      <c r="F766" t="s">
        <v>5060</v>
      </c>
      <c r="G766" t="s">
        <v>5061</v>
      </c>
      <c r="H766">
        <v>25.17</v>
      </c>
      <c r="I766">
        <v>0.1</v>
      </c>
      <c r="J766" t="s">
        <v>5062</v>
      </c>
      <c r="K766" s="8">
        <v>13780000</v>
      </c>
      <c r="L766" s="8">
        <v>758710</v>
      </c>
      <c r="M766" s="8">
        <v>61750000</v>
      </c>
      <c r="N766" s="8">
        <v>5990000000</v>
      </c>
      <c r="O766" s="6">
        <f t="shared" si="44"/>
        <v>2.4147270957394606E-2</v>
      </c>
      <c r="P766" s="6">
        <f t="shared" si="45"/>
        <v>-1.4998914949513267</v>
      </c>
      <c r="Q766" s="6">
        <f t="shared" si="46"/>
        <v>-8.4284732853287608E-2</v>
      </c>
      <c r="R766" s="12">
        <f t="shared" si="47"/>
        <v>-0.7704017131401707</v>
      </c>
      <c r="T766" s="12" t="e">
        <f>MATCH(A766,'[1]Final List'!$A:$A,0)</f>
        <v>#N/A</v>
      </c>
    </row>
    <row r="767" spans="1:20" x14ac:dyDescent="0.25">
      <c r="A767" t="s">
        <v>3102</v>
      </c>
      <c r="B767" t="s">
        <v>3103</v>
      </c>
      <c r="C767" t="s">
        <v>3104</v>
      </c>
      <c r="D767">
        <v>80.709999999999994</v>
      </c>
      <c r="E767">
        <v>94.85</v>
      </c>
      <c r="F767" t="s">
        <v>3105</v>
      </c>
      <c r="G767" t="s">
        <v>3106</v>
      </c>
      <c r="H767">
        <v>48.08</v>
      </c>
      <c r="I767">
        <v>0.13</v>
      </c>
      <c r="J767" t="s">
        <v>1659</v>
      </c>
      <c r="K767" s="8">
        <v>9620000</v>
      </c>
      <c r="L767" s="8">
        <v>434230</v>
      </c>
      <c r="M767" s="8">
        <v>20250000</v>
      </c>
      <c r="N767" s="8">
        <v>3080000000</v>
      </c>
      <c r="O767" s="6">
        <f t="shared" si="44"/>
        <v>2.2370031814930358</v>
      </c>
      <c r="P767" s="6">
        <f t="shared" si="45"/>
        <v>-2.3998263919221228</v>
      </c>
      <c r="Q767" s="6">
        <f t="shared" si="46"/>
        <v>-0.13393424147739022</v>
      </c>
      <c r="R767" s="12">
        <f t="shared" si="47"/>
        <v>-0.79269283210567132</v>
      </c>
      <c r="T767" s="12" t="e">
        <f>MATCH(A767,'[1]Final List'!$A:$A,0)</f>
        <v>#N/A</v>
      </c>
    </row>
    <row r="768" spans="1:20" x14ac:dyDescent="0.25">
      <c r="A768" t="s">
        <v>3286</v>
      </c>
      <c r="B768" t="s">
        <v>3287</v>
      </c>
      <c r="C768" t="s">
        <v>3288</v>
      </c>
      <c r="D768">
        <v>39.14</v>
      </c>
      <c r="E768">
        <v>31.01</v>
      </c>
      <c r="F768" t="s">
        <v>3289</v>
      </c>
      <c r="G768" t="s">
        <v>3290</v>
      </c>
      <c r="H768">
        <v>59.81</v>
      </c>
      <c r="I768">
        <v>0.14000000000000001</v>
      </c>
      <c r="J768" t="s">
        <v>2652</v>
      </c>
      <c r="K768" s="8">
        <v>8910000</v>
      </c>
      <c r="L768" s="8">
        <v>936690</v>
      </c>
      <c r="M768" s="8">
        <v>22540000</v>
      </c>
      <c r="N768" s="8">
        <v>1920000000</v>
      </c>
      <c r="O768" s="6">
        <f t="shared" si="44"/>
        <v>3</v>
      </c>
      <c r="P768" s="6">
        <f t="shared" si="45"/>
        <v>-2.6998046909123881</v>
      </c>
      <c r="Q768" s="6">
        <f t="shared" si="46"/>
        <v>-0.15372579817978166</v>
      </c>
      <c r="R768" s="12">
        <f t="shared" si="47"/>
        <v>-0.79602008491012843</v>
      </c>
      <c r="T768" s="12" t="e">
        <f>MATCH(A768,'[1]Final List'!$A:$A,0)</f>
        <v>#N/A</v>
      </c>
    </row>
    <row r="769" spans="1:20" x14ac:dyDescent="0.25">
      <c r="A769" t="s">
        <v>3485</v>
      </c>
      <c r="B769" t="s">
        <v>3486</v>
      </c>
      <c r="C769" t="s">
        <v>3026</v>
      </c>
      <c r="D769">
        <v>66.319999999999993</v>
      </c>
      <c r="E769">
        <v>51.18</v>
      </c>
      <c r="F769" t="s">
        <v>3487</v>
      </c>
      <c r="G769" t="s">
        <v>3488</v>
      </c>
      <c r="H769">
        <v>39.76</v>
      </c>
      <c r="I769">
        <v>0.12</v>
      </c>
      <c r="J769" t="s">
        <v>3274</v>
      </c>
      <c r="K769" s="8">
        <v>7360000</v>
      </c>
      <c r="L769" s="8">
        <v>600660</v>
      </c>
      <c r="M769" s="8">
        <v>25030000</v>
      </c>
      <c r="N769" s="8">
        <v>4040000000</v>
      </c>
      <c r="O769" s="6">
        <f t="shared" si="44"/>
        <v>1.4333820040309435</v>
      </c>
      <c r="P769" s="6">
        <f t="shared" si="45"/>
        <v>-2.099848092931857</v>
      </c>
      <c r="Q769" s="6">
        <f t="shared" si="46"/>
        <v>-0.11755502213748009</v>
      </c>
      <c r="R769" s="12">
        <f t="shared" si="47"/>
        <v>-0.79851415230098377</v>
      </c>
      <c r="T769" s="12" t="e">
        <f>MATCH(A769,'[1]Final List'!$A:$A,0)</f>
        <v>#N/A</v>
      </c>
    </row>
    <row r="770" spans="1:20" x14ac:dyDescent="0.25">
      <c r="A770" t="s">
        <v>3350</v>
      </c>
      <c r="B770" t="s">
        <v>3351</v>
      </c>
      <c r="C770" t="s">
        <v>1156</v>
      </c>
      <c r="D770">
        <v>87.09</v>
      </c>
      <c r="E770">
        <v>87.2</v>
      </c>
      <c r="F770" t="s">
        <v>3352</v>
      </c>
      <c r="G770" t="s">
        <v>3349</v>
      </c>
      <c r="H770">
        <v>15.47</v>
      </c>
      <c r="I770">
        <v>0.09</v>
      </c>
      <c r="J770" t="s">
        <v>3353</v>
      </c>
      <c r="K770" s="8">
        <v>6370000</v>
      </c>
      <c r="L770" s="8">
        <v>378560</v>
      </c>
      <c r="M770" s="8">
        <v>23520000</v>
      </c>
      <c r="N770" s="8">
        <v>7730000000</v>
      </c>
      <c r="O770" s="6">
        <f t="shared" ref="O770:O833" si="48">IF((H770-MEDIAN(H:H))/_xlfn.STDEV.P(H:H)&gt;3,3,IF((H770-MEDIAN(H:H))/_xlfn.STDEV.P(H:H)&lt;-3,-3,(H770-MEDIAN(H:H))/_xlfn.STDEV.P(H:H)))</f>
        <v>-0.9127668421895162</v>
      </c>
      <c r="P770" s="6">
        <f t="shared" ref="P770:P833" si="49">IF(-(I770-MEDIAN(I:I))/_xlfn.STDEV.P(I:I)&gt;3,3,IF(-(I770-MEDIAN(I:I))/_xlfn.STDEV.P(I:I)&lt;-3,-3,-(I770-MEDIAN(I:I))/_xlfn.STDEV.P(I:I)))</f>
        <v>-1.1999131959610612</v>
      </c>
      <c r="Q770" s="6">
        <f t="shared" ref="Q770:Q833" si="50">IF((N770-MEDIAN(N:N))/_xlfn.STDEV.P(N:N)&gt;3,3,IF((N770-MEDIAN(N:N))/_xlfn.STDEV.P(N:N)&lt;-3,-3,(N770-MEDIAN(N:N))/_xlfn.STDEV.P(N:N)))</f>
        <v>-5.4597397799700478E-2</v>
      </c>
      <c r="R770" s="12">
        <f t="shared" ref="R770:R833" si="51">0.2*O770+0.5*P770+0.3*Q770</f>
        <v>-0.798889185758344</v>
      </c>
      <c r="T770" s="12" t="e">
        <f>MATCH(A770,'[1]Final List'!$A:$A,0)</f>
        <v>#N/A</v>
      </c>
    </row>
    <row r="771" spans="1:20" x14ac:dyDescent="0.25">
      <c r="A771" t="s">
        <v>6122</v>
      </c>
      <c r="B771" t="s">
        <v>6123</v>
      </c>
      <c r="C771" t="s">
        <v>6124</v>
      </c>
      <c r="D771">
        <v>29.29</v>
      </c>
      <c r="E771">
        <v>32.51</v>
      </c>
      <c r="F771" t="s">
        <v>1357</v>
      </c>
      <c r="G771" t="s">
        <v>6125</v>
      </c>
      <c r="H771">
        <v>47.79</v>
      </c>
      <c r="I771">
        <v>0.13</v>
      </c>
      <c r="J771" t="s">
        <v>1164</v>
      </c>
      <c r="K771" s="8">
        <v>10840000</v>
      </c>
      <c r="L771" s="8">
        <v>1320000</v>
      </c>
      <c r="M771" s="8">
        <v>123260000</v>
      </c>
      <c r="N771" s="8">
        <v>2150000000</v>
      </c>
      <c r="O771" s="6">
        <f t="shared" si="48"/>
        <v>2.2089923471824582</v>
      </c>
      <c r="P771" s="6">
        <f t="shared" si="49"/>
        <v>-2.3998263919221228</v>
      </c>
      <c r="Q771" s="6">
        <f t="shared" si="50"/>
        <v>-0.14980161021292818</v>
      </c>
      <c r="R771" s="12">
        <f t="shared" si="51"/>
        <v>-0.80305520958844823</v>
      </c>
      <c r="T771" s="12">
        <f>MATCH(A771,'[1]Final List'!$A:$A,0)</f>
        <v>688</v>
      </c>
    </row>
    <row r="772" spans="1:20" x14ac:dyDescent="0.25">
      <c r="A772" t="s">
        <v>5369</v>
      </c>
      <c r="B772" t="s">
        <v>5370</v>
      </c>
      <c r="C772" t="s">
        <v>5371</v>
      </c>
      <c r="D772">
        <v>49.8</v>
      </c>
      <c r="E772">
        <v>54.49</v>
      </c>
      <c r="F772" t="s">
        <v>216</v>
      </c>
      <c r="G772" t="s">
        <v>5372</v>
      </c>
      <c r="H772">
        <v>38.200000000000003</v>
      </c>
      <c r="I772">
        <v>0.12</v>
      </c>
      <c r="J772" t="s">
        <v>4547</v>
      </c>
      <c r="K772" s="8">
        <v>13030000</v>
      </c>
      <c r="L772" s="8">
        <v>1030000</v>
      </c>
      <c r="M772" s="8">
        <v>73120000</v>
      </c>
      <c r="N772" s="8">
        <v>7870000000</v>
      </c>
      <c r="O772" s="6">
        <f t="shared" si="48"/>
        <v>1.2827030332568015</v>
      </c>
      <c r="P772" s="6">
        <f t="shared" si="49"/>
        <v>-2.099848092931857</v>
      </c>
      <c r="Q772" s="6">
        <f t="shared" si="50"/>
        <v>-5.2208761645963581E-2</v>
      </c>
      <c r="R772" s="12">
        <f t="shared" si="51"/>
        <v>-0.80904606830835735</v>
      </c>
      <c r="T772" s="12">
        <f>MATCH(A772,'[1]Final List'!$A:$A,0)</f>
        <v>517</v>
      </c>
    </row>
    <row r="773" spans="1:20" x14ac:dyDescent="0.25">
      <c r="A773" t="s">
        <v>4573</v>
      </c>
      <c r="B773" t="s">
        <v>4574</v>
      </c>
      <c r="C773" t="s">
        <v>4575</v>
      </c>
      <c r="D773">
        <v>52.94</v>
      </c>
      <c r="E773">
        <v>49.61</v>
      </c>
      <c r="F773" t="s">
        <v>4576</v>
      </c>
      <c r="G773" t="s">
        <v>4577</v>
      </c>
      <c r="H773">
        <v>22.83</v>
      </c>
      <c r="I773">
        <v>0.1</v>
      </c>
      <c r="J773" t="s">
        <v>4578</v>
      </c>
      <c r="K773" s="8">
        <v>8780000</v>
      </c>
      <c r="L773" s="8">
        <v>790440</v>
      </c>
      <c r="M773" s="8">
        <v>46040000</v>
      </c>
      <c r="N773" s="8">
        <v>6910000000</v>
      </c>
      <c r="O773" s="6">
        <f t="shared" si="48"/>
        <v>-0.20187118520381922</v>
      </c>
      <c r="P773" s="6">
        <f t="shared" si="49"/>
        <v>-1.4998914949513267</v>
      </c>
      <c r="Q773" s="6">
        <f t="shared" si="50"/>
        <v>-6.8587980985873723E-2</v>
      </c>
      <c r="R773" s="12">
        <f t="shared" si="51"/>
        <v>-0.81089637881218923</v>
      </c>
      <c r="T773" s="12" t="e">
        <f>MATCH(A773,'[1]Final List'!$A:$A,0)</f>
        <v>#N/A</v>
      </c>
    </row>
    <row r="774" spans="1:20" x14ac:dyDescent="0.25">
      <c r="A774" t="s">
        <v>2807</v>
      </c>
      <c r="B774" t="s">
        <v>2808</v>
      </c>
      <c r="C774" t="s">
        <v>1263</v>
      </c>
      <c r="D774">
        <v>30.31</v>
      </c>
      <c r="E774">
        <v>32.090000000000003</v>
      </c>
      <c r="F774" t="s">
        <v>2809</v>
      </c>
      <c r="G774" t="s">
        <v>2810</v>
      </c>
      <c r="H774">
        <v>55.34</v>
      </c>
      <c r="I774">
        <v>0.14000000000000001</v>
      </c>
      <c r="J774" t="s">
        <v>968</v>
      </c>
      <c r="K774" s="8">
        <v>5310000</v>
      </c>
      <c r="L774" s="8">
        <v>642220</v>
      </c>
      <c r="M774" s="8">
        <v>16260000.000000002</v>
      </c>
      <c r="N774" s="8">
        <v>1060000000</v>
      </c>
      <c r="O774" s="6">
        <f t="shared" si="48"/>
        <v>2.9382399300957758</v>
      </c>
      <c r="P774" s="6">
        <f t="shared" si="49"/>
        <v>-2.6998046909123881</v>
      </c>
      <c r="Q774" s="6">
        <f t="shared" si="50"/>
        <v>-0.16839884883845116</v>
      </c>
      <c r="R774" s="12">
        <f t="shared" si="51"/>
        <v>-0.81277401408857419</v>
      </c>
      <c r="T774" s="12" t="e">
        <f>MATCH(A774,'[1]Final List'!$A:$A,0)</f>
        <v>#N/A</v>
      </c>
    </row>
    <row r="775" spans="1:20" x14ac:dyDescent="0.25">
      <c r="A775" t="s">
        <v>5640</v>
      </c>
      <c r="B775" t="s">
        <v>5641</v>
      </c>
      <c r="C775" t="s">
        <v>5642</v>
      </c>
      <c r="D775">
        <v>88.96</v>
      </c>
      <c r="E775">
        <v>94.97</v>
      </c>
      <c r="F775" t="s">
        <v>5643</v>
      </c>
      <c r="G775" t="s">
        <v>5644</v>
      </c>
      <c r="H775">
        <v>23.82</v>
      </c>
      <c r="I775">
        <v>0.1</v>
      </c>
      <c r="J775" t="s">
        <v>1235</v>
      </c>
      <c r="K775" s="8">
        <v>17310000</v>
      </c>
      <c r="L775" s="8">
        <v>778810</v>
      </c>
      <c r="M775" s="8">
        <v>88580000</v>
      </c>
      <c r="N775" s="8">
        <v>2630000000</v>
      </c>
      <c r="O775" s="6">
        <f t="shared" si="48"/>
        <v>-0.1062479922125364</v>
      </c>
      <c r="P775" s="6">
        <f t="shared" si="49"/>
        <v>-1.4998914949513267</v>
      </c>
      <c r="Q775" s="6">
        <f t="shared" si="50"/>
        <v>-0.1416120005429731</v>
      </c>
      <c r="R775" s="12">
        <f t="shared" si="51"/>
        <v>-0.8136789460810625</v>
      </c>
      <c r="T775" s="12">
        <f>MATCH(A775,'[1]Final List'!$A:$A,0)</f>
        <v>670</v>
      </c>
    </row>
    <row r="776" spans="1:20" x14ac:dyDescent="0.25">
      <c r="A776" t="s">
        <v>6099</v>
      </c>
      <c r="B776" t="s">
        <v>6100</v>
      </c>
      <c r="C776" t="s">
        <v>6101</v>
      </c>
      <c r="D776">
        <v>78.31</v>
      </c>
      <c r="E776">
        <v>56.03</v>
      </c>
      <c r="F776" t="s">
        <v>1198</v>
      </c>
      <c r="G776" t="s">
        <v>6102</v>
      </c>
      <c r="H776">
        <v>46.39</v>
      </c>
      <c r="I776">
        <v>0.13</v>
      </c>
      <c r="J776" t="s">
        <v>4159</v>
      </c>
      <c r="K776" s="8">
        <v>28490000</v>
      </c>
      <c r="L776" s="8">
        <v>1590000</v>
      </c>
      <c r="M776" s="8">
        <v>122210000</v>
      </c>
      <c r="N776" s="8">
        <v>5090000000</v>
      </c>
      <c r="O776" s="6">
        <f t="shared" si="48"/>
        <v>2.0737676298210488</v>
      </c>
      <c r="P776" s="6">
        <f t="shared" si="49"/>
        <v>-2.3998263919221228</v>
      </c>
      <c r="Q776" s="6">
        <f t="shared" si="50"/>
        <v>-9.9640250984453366E-2</v>
      </c>
      <c r="R776" s="12">
        <f t="shared" si="51"/>
        <v>-0.8150517452921876</v>
      </c>
      <c r="T776" s="12">
        <f>MATCH(A776,'[1]Final List'!$A:$A,0)</f>
        <v>663</v>
      </c>
    </row>
    <row r="777" spans="1:20" x14ac:dyDescent="0.25">
      <c r="A777" t="s">
        <v>5580</v>
      </c>
      <c r="B777" t="s">
        <v>5581</v>
      </c>
      <c r="C777" t="s">
        <v>4629</v>
      </c>
      <c r="D777">
        <v>114.07</v>
      </c>
      <c r="E777">
        <v>85.52</v>
      </c>
      <c r="F777" t="s">
        <v>5582</v>
      </c>
      <c r="G777" t="s">
        <v>5583</v>
      </c>
      <c r="H777">
        <v>30.24</v>
      </c>
      <c r="I777">
        <v>0.11</v>
      </c>
      <c r="J777" t="s">
        <v>3880</v>
      </c>
      <c r="K777" s="8">
        <v>14070000</v>
      </c>
      <c r="L777" s="8">
        <v>665750</v>
      </c>
      <c r="M777" s="8">
        <v>84580000</v>
      </c>
      <c r="N777" s="8">
        <v>6740000000</v>
      </c>
      <c r="O777" s="6">
        <f t="shared" si="48"/>
        <v>0.51385392597335688</v>
      </c>
      <c r="P777" s="6">
        <f t="shared" si="49"/>
        <v>-1.7998697939415917</v>
      </c>
      <c r="Q777" s="6">
        <f t="shared" si="50"/>
        <v>-7.1488467743982806E-2</v>
      </c>
      <c r="R777" s="12">
        <f t="shared" si="51"/>
        <v>-0.81861065209931927</v>
      </c>
      <c r="T777" s="12" t="e">
        <f>MATCH(A777,'[1]Final List'!$A:$A,0)</f>
        <v>#N/A</v>
      </c>
    </row>
    <row r="778" spans="1:20" x14ac:dyDescent="0.25">
      <c r="A778" t="s">
        <v>7271</v>
      </c>
      <c r="B778" t="s">
        <v>7272</v>
      </c>
      <c r="C778" t="s">
        <v>7273</v>
      </c>
      <c r="D778">
        <v>407.58</v>
      </c>
      <c r="E778">
        <v>441.81</v>
      </c>
      <c r="F778" t="s">
        <v>7274</v>
      </c>
      <c r="G778" t="s">
        <v>7275</v>
      </c>
      <c r="H778">
        <v>23.35</v>
      </c>
      <c r="I778">
        <v>0.11</v>
      </c>
      <c r="J778" t="s">
        <v>7276</v>
      </c>
      <c r="K778" s="8">
        <v>59080000</v>
      </c>
      <c r="L778" s="8">
        <v>584470</v>
      </c>
      <c r="M778" s="8">
        <v>352190000</v>
      </c>
      <c r="N778" s="8">
        <v>32290000000</v>
      </c>
      <c r="O778" s="6">
        <f t="shared" si="48"/>
        <v>-0.15164486161243815</v>
      </c>
      <c r="P778" s="6">
        <f t="shared" si="49"/>
        <v>-1.7998697939415917</v>
      </c>
      <c r="Q778" s="6">
        <f t="shared" si="50"/>
        <v>0.36443763031300069</v>
      </c>
      <c r="R778" s="12">
        <f t="shared" si="51"/>
        <v>-0.82093258019938331</v>
      </c>
      <c r="T778" s="12">
        <f>MATCH(A778,'[1]Final List'!$A:$A,0)</f>
        <v>150</v>
      </c>
    </row>
    <row r="779" spans="1:20" x14ac:dyDescent="0.25">
      <c r="A779" t="s">
        <v>6094</v>
      </c>
      <c r="B779" t="s">
        <v>6095</v>
      </c>
      <c r="C779" t="s">
        <v>3300</v>
      </c>
      <c r="D779">
        <v>161.56</v>
      </c>
      <c r="E779">
        <v>130.57</v>
      </c>
      <c r="F779" t="s">
        <v>6096</v>
      </c>
      <c r="G779" t="s">
        <v>6097</v>
      </c>
      <c r="H779">
        <v>28.19</v>
      </c>
      <c r="I779">
        <v>0.11</v>
      </c>
      <c r="J779" t="s">
        <v>6098</v>
      </c>
      <c r="K779" s="8">
        <v>22640000</v>
      </c>
      <c r="L779" s="8">
        <v>877160</v>
      </c>
      <c r="M779" s="8">
        <v>121970000</v>
      </c>
      <c r="N779" s="8">
        <v>13350000000</v>
      </c>
      <c r="O779" s="6">
        <f t="shared" si="48"/>
        <v>0.31584630412272141</v>
      </c>
      <c r="P779" s="6">
        <f t="shared" si="49"/>
        <v>-1.7998697939415917</v>
      </c>
      <c r="Q779" s="6">
        <f t="shared" si="50"/>
        <v>4.1289282086023484E-2</v>
      </c>
      <c r="R779" s="12">
        <f t="shared" si="51"/>
        <v>-0.82437885152044454</v>
      </c>
      <c r="T779" s="12">
        <f>MATCH(A779,'[1]Final List'!$A:$A,0)</f>
        <v>463</v>
      </c>
    </row>
    <row r="780" spans="1:20" x14ac:dyDescent="0.25">
      <c r="A780" t="s">
        <v>4622</v>
      </c>
      <c r="B780" t="s">
        <v>4623</v>
      </c>
      <c r="C780" t="s">
        <v>4624</v>
      </c>
      <c r="D780">
        <v>87.92</v>
      </c>
      <c r="E780">
        <v>86.07</v>
      </c>
      <c r="F780" t="s">
        <v>4625</v>
      </c>
      <c r="G780" t="s">
        <v>4626</v>
      </c>
      <c r="H780">
        <v>22.38</v>
      </c>
      <c r="I780">
        <v>0.1</v>
      </c>
      <c r="J780" t="s">
        <v>3680</v>
      </c>
      <c r="K780" s="8">
        <v>9840000</v>
      </c>
      <c r="L780" s="8">
        <v>530920</v>
      </c>
      <c r="M780" s="8">
        <v>47150000</v>
      </c>
      <c r="N780" s="8">
        <v>5750000000</v>
      </c>
      <c r="O780" s="6">
        <f t="shared" si="48"/>
        <v>-0.24533627292712945</v>
      </c>
      <c r="P780" s="6">
        <f t="shared" si="49"/>
        <v>-1.4998914949513267</v>
      </c>
      <c r="Q780" s="6">
        <f t="shared" si="50"/>
        <v>-8.8379537688265147E-2</v>
      </c>
      <c r="R780" s="12">
        <f t="shared" si="51"/>
        <v>-0.82552686336756886</v>
      </c>
      <c r="T780" s="12" t="e">
        <f>MATCH(A780,'[1]Final List'!$A:$A,0)</f>
        <v>#N/A</v>
      </c>
    </row>
    <row r="781" spans="1:20" x14ac:dyDescent="0.25">
      <c r="A781" t="s">
        <v>3532</v>
      </c>
      <c r="B781" t="s">
        <v>3533</v>
      </c>
      <c r="C781" t="s">
        <v>3534</v>
      </c>
      <c r="D781">
        <v>173.74</v>
      </c>
      <c r="E781">
        <v>145.13999999999999</v>
      </c>
      <c r="F781" t="s">
        <v>3535</v>
      </c>
      <c r="G781" t="s">
        <v>3536</v>
      </c>
      <c r="H781">
        <v>21.8</v>
      </c>
      <c r="I781">
        <v>0.1</v>
      </c>
      <c r="J781" t="s">
        <v>3537</v>
      </c>
      <c r="K781" s="8">
        <v>8450000</v>
      </c>
      <c r="L781" s="8">
        <v>332290</v>
      </c>
      <c r="M781" s="8">
        <v>25440000</v>
      </c>
      <c r="N781" s="8">
        <v>7900000000</v>
      </c>
      <c r="O781" s="6">
        <f t="shared" si="48"/>
        <v>-0.30135794154828477</v>
      </c>
      <c r="P781" s="6">
        <f t="shared" si="49"/>
        <v>-1.4998914949513267</v>
      </c>
      <c r="Q781" s="6">
        <f t="shared" si="50"/>
        <v>-5.1696911041591388E-2</v>
      </c>
      <c r="R781" s="12">
        <f t="shared" si="51"/>
        <v>-0.82572640909779771</v>
      </c>
      <c r="T781" s="12" t="e">
        <f>MATCH(A781,'[1]Final List'!$A:$A,0)</f>
        <v>#N/A</v>
      </c>
    </row>
    <row r="782" spans="1:20" x14ac:dyDescent="0.25">
      <c r="A782" t="s">
        <v>5820</v>
      </c>
      <c r="B782" t="s">
        <v>5821</v>
      </c>
      <c r="C782" t="s">
        <v>5822</v>
      </c>
      <c r="D782">
        <v>233.44</v>
      </c>
      <c r="E782">
        <v>221.49</v>
      </c>
      <c r="F782" t="s">
        <v>5823</v>
      </c>
      <c r="G782" t="s">
        <v>5824</v>
      </c>
      <c r="H782">
        <v>21.14</v>
      </c>
      <c r="I782">
        <v>0.1</v>
      </c>
      <c r="J782" t="s">
        <v>3311</v>
      </c>
      <c r="K782" s="8">
        <v>18770000</v>
      </c>
      <c r="L782" s="8">
        <v>442370</v>
      </c>
      <c r="M782" s="8">
        <v>99640000</v>
      </c>
      <c r="N782" s="8">
        <v>9440000000</v>
      </c>
      <c r="O782" s="6">
        <f t="shared" si="48"/>
        <v>-0.36510673687580653</v>
      </c>
      <c r="P782" s="6">
        <f t="shared" si="49"/>
        <v>-1.4998914949513267</v>
      </c>
      <c r="Q782" s="6">
        <f t="shared" si="50"/>
        <v>-2.5421913350485534E-2</v>
      </c>
      <c r="R782" s="12">
        <f t="shared" si="51"/>
        <v>-0.8305936688559703</v>
      </c>
      <c r="T782" s="12">
        <f>MATCH(A782,'[1]Final List'!$A:$A,0)</f>
        <v>485</v>
      </c>
    </row>
    <row r="783" spans="1:20" x14ac:dyDescent="0.25">
      <c r="A783" t="s">
        <v>4210</v>
      </c>
      <c r="B783" t="s">
        <v>4211</v>
      </c>
      <c r="C783" t="s">
        <v>4212</v>
      </c>
      <c r="D783">
        <v>47.5</v>
      </c>
      <c r="E783">
        <v>41.78</v>
      </c>
      <c r="F783" t="s">
        <v>4213</v>
      </c>
      <c r="G783" t="s">
        <v>4214</v>
      </c>
      <c r="H783">
        <v>53.94</v>
      </c>
      <c r="I783">
        <v>0.14000000000000001</v>
      </c>
      <c r="J783" t="s">
        <v>2952</v>
      </c>
      <c r="K783" s="8">
        <v>7320000</v>
      </c>
      <c r="L783" s="8">
        <v>598540</v>
      </c>
      <c r="M783" s="8">
        <v>37150000</v>
      </c>
      <c r="N783" s="8">
        <v>2450000000</v>
      </c>
      <c r="O783" s="6">
        <f t="shared" si="48"/>
        <v>2.8030152127343655</v>
      </c>
      <c r="P783" s="6">
        <f t="shared" si="49"/>
        <v>-2.6998046909123881</v>
      </c>
      <c r="Q783" s="6">
        <f t="shared" si="50"/>
        <v>-0.14468310416920627</v>
      </c>
      <c r="R783" s="12">
        <f t="shared" si="51"/>
        <v>-0.83270423416008277</v>
      </c>
      <c r="T783" s="12" t="e">
        <f>MATCH(A783,'[1]Final List'!$A:$A,0)</f>
        <v>#N/A</v>
      </c>
    </row>
    <row r="784" spans="1:20" x14ac:dyDescent="0.25">
      <c r="A784" t="s">
        <v>4016</v>
      </c>
      <c r="B784" t="s">
        <v>4017</v>
      </c>
      <c r="C784" t="s">
        <v>1655</v>
      </c>
      <c r="D784">
        <v>62.3</v>
      </c>
      <c r="E784">
        <v>69.12</v>
      </c>
      <c r="F784" t="s">
        <v>4018</v>
      </c>
      <c r="G784" t="s">
        <v>4019</v>
      </c>
      <c r="H784">
        <v>21.62</v>
      </c>
      <c r="I784">
        <v>0.1</v>
      </c>
      <c r="J784" t="s">
        <v>3316</v>
      </c>
      <c r="K784" s="8">
        <v>7510000</v>
      </c>
      <c r="L784" s="8">
        <v>643380</v>
      </c>
      <c r="M784" s="8">
        <v>34290000</v>
      </c>
      <c r="N784" s="8">
        <v>6130000000</v>
      </c>
      <c r="O784" s="6">
        <f t="shared" si="48"/>
        <v>-0.31874397663760884</v>
      </c>
      <c r="P784" s="6">
        <f t="shared" si="49"/>
        <v>-1.4998914949513267</v>
      </c>
      <c r="Q784" s="6">
        <f t="shared" si="50"/>
        <v>-8.1896096699550711E-2</v>
      </c>
      <c r="R784" s="12">
        <f t="shared" si="51"/>
        <v>-0.83826337181305033</v>
      </c>
      <c r="T784" s="12" t="e">
        <f>MATCH(A784,'[1]Final List'!$A:$A,0)</f>
        <v>#N/A</v>
      </c>
    </row>
    <row r="785" spans="1:20" x14ac:dyDescent="0.25">
      <c r="A785" t="s">
        <v>4241</v>
      </c>
      <c r="B785" t="s">
        <v>4242</v>
      </c>
      <c r="C785" t="s">
        <v>4243</v>
      </c>
      <c r="D785">
        <v>97.05</v>
      </c>
      <c r="E785">
        <v>86.87</v>
      </c>
      <c r="F785" t="s">
        <v>4244</v>
      </c>
      <c r="G785" t="s">
        <v>4245</v>
      </c>
      <c r="H785">
        <v>29.48</v>
      </c>
      <c r="I785">
        <v>0.11</v>
      </c>
      <c r="J785" t="s">
        <v>4246</v>
      </c>
      <c r="K785" s="8">
        <v>7710000</v>
      </c>
      <c r="L785" s="8">
        <v>479070</v>
      </c>
      <c r="M785" s="8">
        <v>37600000</v>
      </c>
      <c r="N785" s="8">
        <v>4820000000</v>
      </c>
      <c r="O785" s="6">
        <f t="shared" si="48"/>
        <v>0.4404462222628775</v>
      </c>
      <c r="P785" s="6">
        <f t="shared" si="49"/>
        <v>-1.7998697939415917</v>
      </c>
      <c r="Q785" s="6">
        <f t="shared" si="50"/>
        <v>-0.1042469064238031</v>
      </c>
      <c r="R785" s="12">
        <f t="shared" si="51"/>
        <v>-0.84311972444536132</v>
      </c>
      <c r="T785" s="12" t="e">
        <f>MATCH(A785,'[1]Final List'!$A:$A,0)</f>
        <v>#N/A</v>
      </c>
    </row>
    <row r="786" spans="1:20" x14ac:dyDescent="0.25">
      <c r="A786" t="s">
        <v>3046</v>
      </c>
      <c r="B786" t="s">
        <v>3047</v>
      </c>
      <c r="C786" t="s">
        <v>1298</v>
      </c>
      <c r="D786">
        <v>75.75</v>
      </c>
      <c r="E786">
        <v>78.22</v>
      </c>
      <c r="F786" t="s">
        <v>3048</v>
      </c>
      <c r="G786" t="s">
        <v>3049</v>
      </c>
      <c r="H786">
        <v>29.54</v>
      </c>
      <c r="I786">
        <v>0.11</v>
      </c>
      <c r="J786" t="s">
        <v>3050</v>
      </c>
      <c r="K786" s="8">
        <v>5450000</v>
      </c>
      <c r="L786" s="8">
        <v>452220</v>
      </c>
      <c r="M786" s="8">
        <v>19250000</v>
      </c>
      <c r="N786" s="8">
        <v>3830000000</v>
      </c>
      <c r="O786" s="6">
        <f t="shared" si="48"/>
        <v>0.44624156729265207</v>
      </c>
      <c r="P786" s="6">
        <f t="shared" si="49"/>
        <v>-1.7998697939415917</v>
      </c>
      <c r="Q786" s="6">
        <f t="shared" si="50"/>
        <v>-0.12113797636808543</v>
      </c>
      <c r="R786" s="12">
        <f t="shared" si="51"/>
        <v>-0.84702797642269101</v>
      </c>
      <c r="T786" s="12" t="e">
        <f>MATCH(A786,'[1]Final List'!$A:$A,0)</f>
        <v>#N/A</v>
      </c>
    </row>
    <row r="787" spans="1:20" x14ac:dyDescent="0.25">
      <c r="A787" t="s">
        <v>4638</v>
      </c>
      <c r="B787" t="s">
        <v>4639</v>
      </c>
      <c r="C787" t="s">
        <v>1427</v>
      </c>
      <c r="D787">
        <v>86.32</v>
      </c>
      <c r="E787">
        <v>69.290000000000006</v>
      </c>
      <c r="F787" t="s">
        <v>4640</v>
      </c>
      <c r="G787" t="s">
        <v>4641</v>
      </c>
      <c r="H787">
        <v>20.43</v>
      </c>
      <c r="I787">
        <v>0.1</v>
      </c>
      <c r="J787" t="s">
        <v>4642</v>
      </c>
      <c r="K787" s="8">
        <v>6060000</v>
      </c>
      <c r="L787" s="8">
        <v>408530</v>
      </c>
      <c r="M787" s="8">
        <v>47660000</v>
      </c>
      <c r="N787" s="8">
        <v>6210000000</v>
      </c>
      <c r="O787" s="6">
        <f t="shared" si="48"/>
        <v>-0.43368498639480729</v>
      </c>
      <c r="P787" s="6">
        <f t="shared" si="49"/>
        <v>-1.4998914949513267</v>
      </c>
      <c r="Q787" s="6">
        <f t="shared" si="50"/>
        <v>-8.0531161754558198E-2</v>
      </c>
      <c r="R787" s="12">
        <f t="shared" si="51"/>
        <v>-0.86084209328099226</v>
      </c>
      <c r="T787" s="12" t="e">
        <f>MATCH(A787,'[1]Final List'!$A:$A,0)</f>
        <v>#N/A</v>
      </c>
    </row>
    <row r="788" spans="1:20" x14ac:dyDescent="0.25">
      <c r="A788" t="s">
        <v>4852</v>
      </c>
      <c r="B788" t="s">
        <v>4853</v>
      </c>
      <c r="C788" t="s">
        <v>4854</v>
      </c>
      <c r="D788">
        <v>117.45</v>
      </c>
      <c r="E788">
        <v>117.48</v>
      </c>
      <c r="F788" t="s">
        <v>4855</v>
      </c>
      <c r="G788" t="s">
        <v>4856</v>
      </c>
      <c r="H788">
        <v>27.95</v>
      </c>
      <c r="I788">
        <v>0.11</v>
      </c>
      <c r="J788" t="s">
        <v>4820</v>
      </c>
      <c r="K788" s="8">
        <v>14870000</v>
      </c>
      <c r="L788" s="8">
        <v>566760</v>
      </c>
      <c r="M788" s="8">
        <v>53450000</v>
      </c>
      <c r="N788" s="8">
        <v>6150000000</v>
      </c>
      <c r="O788" s="6">
        <f t="shared" si="48"/>
        <v>0.29266492400362237</v>
      </c>
      <c r="P788" s="6">
        <f t="shared" si="49"/>
        <v>-1.7998697939415917</v>
      </c>
      <c r="Q788" s="6">
        <f t="shared" si="50"/>
        <v>-8.1554862963302582E-2</v>
      </c>
      <c r="R788" s="12">
        <f t="shared" si="51"/>
        <v>-0.86586837105906223</v>
      </c>
      <c r="T788" s="12">
        <f>MATCH(A788,'[1]Final List'!$A:$A,0)</f>
        <v>591</v>
      </c>
    </row>
    <row r="789" spans="1:20" x14ac:dyDescent="0.25">
      <c r="A789" t="s">
        <v>5447</v>
      </c>
      <c r="B789" t="s">
        <v>5448</v>
      </c>
      <c r="C789" t="s">
        <v>3174</v>
      </c>
      <c r="D789">
        <v>197.63</v>
      </c>
      <c r="E789">
        <v>168.91</v>
      </c>
      <c r="F789" t="s">
        <v>5449</v>
      </c>
      <c r="G789" t="s">
        <v>5450</v>
      </c>
      <c r="H789">
        <v>24.87</v>
      </c>
      <c r="I789">
        <v>0.11</v>
      </c>
      <c r="J789" t="s">
        <v>5451</v>
      </c>
      <c r="K789" s="8">
        <v>20850000</v>
      </c>
      <c r="L789" s="8">
        <v>534530</v>
      </c>
      <c r="M789" s="8">
        <v>77650000</v>
      </c>
      <c r="N789" s="8">
        <v>17210000000</v>
      </c>
      <c r="O789" s="6">
        <f t="shared" si="48"/>
        <v>-4.8294541914789893E-3</v>
      </c>
      <c r="P789" s="6">
        <f t="shared" si="49"/>
        <v>-1.7998697939415917</v>
      </c>
      <c r="Q789" s="6">
        <f t="shared" si="50"/>
        <v>0.10714739318191219</v>
      </c>
      <c r="R789" s="12">
        <f t="shared" si="51"/>
        <v>-0.86875656985451799</v>
      </c>
      <c r="T789" s="12">
        <f>MATCH(A789,'[1]Final List'!$A:$A,0)</f>
        <v>383</v>
      </c>
    </row>
    <row r="790" spans="1:20" x14ac:dyDescent="0.25">
      <c r="A790" t="s">
        <v>2565</v>
      </c>
      <c r="B790" t="s">
        <v>2566</v>
      </c>
      <c r="C790" t="s">
        <v>2567</v>
      </c>
      <c r="D790">
        <v>78.05</v>
      </c>
      <c r="E790">
        <v>72.53</v>
      </c>
      <c r="F790" t="s">
        <v>2568</v>
      </c>
      <c r="G790" t="s">
        <v>2569</v>
      </c>
      <c r="H790">
        <v>27.81</v>
      </c>
      <c r="I790">
        <v>0.11</v>
      </c>
      <c r="J790" t="s">
        <v>2570</v>
      </c>
      <c r="K790" s="8">
        <v>7270000</v>
      </c>
      <c r="L790" s="8">
        <v>383760</v>
      </c>
      <c r="M790" s="8">
        <v>13620000</v>
      </c>
      <c r="N790" s="8">
        <v>3380000000</v>
      </c>
      <c r="O790" s="6">
        <f t="shared" si="48"/>
        <v>0.27914245226748136</v>
      </c>
      <c r="P790" s="6">
        <f t="shared" si="49"/>
        <v>-1.7998697939415917</v>
      </c>
      <c r="Q790" s="6">
        <f t="shared" si="50"/>
        <v>-0.12881573543366831</v>
      </c>
      <c r="R790" s="12">
        <f t="shared" si="51"/>
        <v>-0.88275112714740012</v>
      </c>
      <c r="T790" s="12" t="e">
        <f>MATCH(A790,'[1]Final List'!$A:$A,0)</f>
        <v>#N/A</v>
      </c>
    </row>
    <row r="791" spans="1:20" x14ac:dyDescent="0.25">
      <c r="A791" t="s">
        <v>5277</v>
      </c>
      <c r="B791" t="s">
        <v>5278</v>
      </c>
      <c r="C791" t="s">
        <v>5279</v>
      </c>
      <c r="D791">
        <v>101.52</v>
      </c>
      <c r="E791">
        <v>126.37</v>
      </c>
      <c r="F791" t="s">
        <v>5280</v>
      </c>
      <c r="G791" t="s">
        <v>5281</v>
      </c>
      <c r="H791">
        <v>34.85</v>
      </c>
      <c r="I791">
        <v>0.12</v>
      </c>
      <c r="J791" t="s">
        <v>5282</v>
      </c>
      <c r="K791" s="8">
        <v>23920000</v>
      </c>
      <c r="L791" s="8">
        <v>827410</v>
      </c>
      <c r="M791" s="8">
        <v>69360000</v>
      </c>
      <c r="N791" s="8">
        <v>5350000000</v>
      </c>
      <c r="O791" s="6">
        <f t="shared" si="48"/>
        <v>0.95912960242771372</v>
      </c>
      <c r="P791" s="6">
        <f t="shared" si="49"/>
        <v>-2.099848092931857</v>
      </c>
      <c r="Q791" s="6">
        <f t="shared" si="50"/>
        <v>-9.5204212413227712E-2</v>
      </c>
      <c r="R791" s="12">
        <f t="shared" si="51"/>
        <v>-0.88665938970435398</v>
      </c>
      <c r="T791" s="12">
        <f>MATCH(A791,'[1]Final List'!$A:$A,0)</f>
        <v>566</v>
      </c>
    </row>
    <row r="792" spans="1:20" x14ac:dyDescent="0.25">
      <c r="A792" t="s">
        <v>6001</v>
      </c>
      <c r="B792" t="s">
        <v>6002</v>
      </c>
      <c r="C792" t="s">
        <v>6003</v>
      </c>
      <c r="D792">
        <v>81.36</v>
      </c>
      <c r="E792">
        <v>70.22</v>
      </c>
      <c r="F792" t="s">
        <v>6004</v>
      </c>
      <c r="G792" t="s">
        <v>6005</v>
      </c>
      <c r="H792">
        <v>41.06</v>
      </c>
      <c r="I792">
        <v>0.13</v>
      </c>
      <c r="J792" t="s">
        <v>6006</v>
      </c>
      <c r="K792" s="8">
        <v>15000000</v>
      </c>
      <c r="L792" s="8">
        <v>920060</v>
      </c>
      <c r="M792" s="8">
        <v>114720000</v>
      </c>
      <c r="N792" s="8">
        <v>7300000000</v>
      </c>
      <c r="O792" s="6">
        <f t="shared" si="48"/>
        <v>1.5589478130093957</v>
      </c>
      <c r="P792" s="6">
        <f t="shared" si="49"/>
        <v>-2.3998263919221228</v>
      </c>
      <c r="Q792" s="6">
        <f t="shared" si="50"/>
        <v>-6.1933923129035229E-2</v>
      </c>
      <c r="R792" s="12">
        <f t="shared" si="51"/>
        <v>-0.90670381029789282</v>
      </c>
      <c r="T792" s="12">
        <f>MATCH(A792,'[1]Final List'!$A:$A,0)</f>
        <v>573</v>
      </c>
    </row>
    <row r="793" spans="1:20" x14ac:dyDescent="0.25">
      <c r="A793" t="s">
        <v>1154</v>
      </c>
      <c r="B793" t="s">
        <v>1155</v>
      </c>
      <c r="C793" t="s">
        <v>1156</v>
      </c>
      <c r="D793">
        <v>42.74</v>
      </c>
      <c r="E793">
        <v>27.54</v>
      </c>
      <c r="F793" t="s">
        <v>1157</v>
      </c>
      <c r="G793" t="s">
        <v>1158</v>
      </c>
      <c r="H793">
        <v>42.2</v>
      </c>
      <c r="I793">
        <v>0.13</v>
      </c>
      <c r="J793" t="s">
        <v>1159</v>
      </c>
      <c r="K793" s="8">
        <v>6370000</v>
      </c>
      <c r="L793" s="8">
        <v>850080</v>
      </c>
      <c r="M793" s="8">
        <v>4650000</v>
      </c>
      <c r="N793" s="8">
        <v>2280000000</v>
      </c>
      <c r="O793" s="6">
        <f t="shared" si="48"/>
        <v>1.6690593685751152</v>
      </c>
      <c r="P793" s="6">
        <f t="shared" si="49"/>
        <v>-2.3998263919221228</v>
      </c>
      <c r="Q793" s="6">
        <f t="shared" si="50"/>
        <v>-0.14758359092731535</v>
      </c>
      <c r="R793" s="12">
        <f t="shared" si="51"/>
        <v>-0.91037639952423288</v>
      </c>
      <c r="T793" s="12" t="e">
        <f>MATCH(A793,'[1]Final List'!$A:$A,0)</f>
        <v>#N/A</v>
      </c>
    </row>
    <row r="794" spans="1:20" x14ac:dyDescent="0.25">
      <c r="A794" t="s">
        <v>4174</v>
      </c>
      <c r="B794" t="s">
        <v>4175</v>
      </c>
      <c r="C794" t="s">
        <v>4076</v>
      </c>
      <c r="D794">
        <v>126.23</v>
      </c>
      <c r="E794">
        <v>129.72</v>
      </c>
      <c r="F794" t="s">
        <v>4176</v>
      </c>
      <c r="G794" t="s">
        <v>4177</v>
      </c>
      <c r="H794">
        <v>16.940000000000001</v>
      </c>
      <c r="I794">
        <v>0.1</v>
      </c>
      <c r="J794" t="s">
        <v>4178</v>
      </c>
      <c r="K794" s="8">
        <v>8870000</v>
      </c>
      <c r="L794" s="8">
        <v>412280</v>
      </c>
      <c r="M794" s="8">
        <v>36710000</v>
      </c>
      <c r="N794" s="8">
        <v>9120000000</v>
      </c>
      <c r="O794" s="6">
        <f t="shared" si="48"/>
        <v>-0.77078088896003583</v>
      </c>
      <c r="P794" s="6">
        <f t="shared" si="49"/>
        <v>-1.4998914949513267</v>
      </c>
      <c r="Q794" s="6">
        <f t="shared" si="50"/>
        <v>-3.0881653130455582E-2</v>
      </c>
      <c r="R794" s="12">
        <f t="shared" si="51"/>
        <v>-0.91336642120680722</v>
      </c>
      <c r="T794" s="12" t="e">
        <f>MATCH(A794,'[1]Final List'!$A:$A,0)</f>
        <v>#N/A</v>
      </c>
    </row>
    <row r="795" spans="1:20" x14ac:dyDescent="0.25">
      <c r="A795" t="s">
        <v>4231</v>
      </c>
      <c r="B795" t="s">
        <v>4232</v>
      </c>
      <c r="C795" t="s">
        <v>4233</v>
      </c>
      <c r="D795">
        <v>91.99</v>
      </c>
      <c r="E795">
        <v>93.53</v>
      </c>
      <c r="F795" t="s">
        <v>4234</v>
      </c>
      <c r="G795" t="s">
        <v>4235</v>
      </c>
      <c r="H795">
        <v>25.17</v>
      </c>
      <c r="I795">
        <v>0.11</v>
      </c>
      <c r="J795" t="s">
        <v>3387</v>
      </c>
      <c r="K795" s="8">
        <v>6310000</v>
      </c>
      <c r="L795" s="8">
        <v>373980</v>
      </c>
      <c r="M795" s="8">
        <v>37460000</v>
      </c>
      <c r="N795" s="8">
        <v>6800000000</v>
      </c>
      <c r="O795" s="6">
        <f t="shared" si="48"/>
        <v>2.4147270957394606E-2</v>
      </c>
      <c r="P795" s="6">
        <f t="shared" si="49"/>
        <v>-1.7998697939415917</v>
      </c>
      <c r="Q795" s="6">
        <f t="shared" si="50"/>
        <v>-7.0464766535238421E-2</v>
      </c>
      <c r="R795" s="12">
        <f t="shared" si="51"/>
        <v>-0.91624487273988842</v>
      </c>
      <c r="T795" s="12" t="e">
        <f>MATCH(A795,'[1]Final List'!$A:$A,0)</f>
        <v>#N/A</v>
      </c>
    </row>
    <row r="796" spans="1:20" x14ac:dyDescent="0.25">
      <c r="A796" t="s">
        <v>2857</v>
      </c>
      <c r="B796" t="s">
        <v>2858</v>
      </c>
      <c r="C796" t="s">
        <v>1313</v>
      </c>
      <c r="D796">
        <v>96.43</v>
      </c>
      <c r="E796">
        <v>89.1</v>
      </c>
      <c r="F796" t="s">
        <v>2859</v>
      </c>
      <c r="G796" t="s">
        <v>2860</v>
      </c>
      <c r="H796">
        <v>16.62</v>
      </c>
      <c r="I796">
        <v>0.1</v>
      </c>
      <c r="J796" t="s">
        <v>2861</v>
      </c>
      <c r="K796" s="8">
        <v>5500000</v>
      </c>
      <c r="L796" s="8">
        <v>350060</v>
      </c>
      <c r="M796" s="8">
        <v>17290000</v>
      </c>
      <c r="N796" s="8">
        <v>8180000000</v>
      </c>
      <c r="O796" s="6">
        <f t="shared" si="48"/>
        <v>-0.80168939578550091</v>
      </c>
      <c r="P796" s="6">
        <f t="shared" si="49"/>
        <v>-1.4998914949513267</v>
      </c>
      <c r="Q796" s="6">
        <f t="shared" si="50"/>
        <v>-4.69196387341176E-2</v>
      </c>
      <c r="R796" s="12">
        <f t="shared" si="51"/>
        <v>-0.92435951825299878</v>
      </c>
      <c r="T796" s="12" t="e">
        <f>MATCH(A796,'[1]Final List'!$A:$A,0)</f>
        <v>#N/A</v>
      </c>
    </row>
    <row r="797" spans="1:20" x14ac:dyDescent="0.25">
      <c r="A797" t="s">
        <v>3800</v>
      </c>
      <c r="B797" t="s">
        <v>3801</v>
      </c>
      <c r="C797" t="s">
        <v>3802</v>
      </c>
      <c r="D797">
        <v>44.2</v>
      </c>
      <c r="E797">
        <v>38.69</v>
      </c>
      <c r="F797" t="s">
        <v>114</v>
      </c>
      <c r="G797" t="s">
        <v>3803</v>
      </c>
      <c r="H797">
        <v>33.630000000000003</v>
      </c>
      <c r="I797">
        <v>0.12</v>
      </c>
      <c r="J797" t="s">
        <v>3804</v>
      </c>
      <c r="K797" s="8">
        <v>5190000</v>
      </c>
      <c r="L797" s="8">
        <v>559580</v>
      </c>
      <c r="M797" s="8">
        <v>30090000</v>
      </c>
      <c r="N797" s="8">
        <v>2530000000</v>
      </c>
      <c r="O797" s="6">
        <f t="shared" si="48"/>
        <v>0.84129092015562812</v>
      </c>
      <c r="P797" s="6">
        <f t="shared" si="49"/>
        <v>-2.099848092931857</v>
      </c>
      <c r="Q797" s="6">
        <f t="shared" si="50"/>
        <v>-0.14331816922421375</v>
      </c>
      <c r="R797" s="12">
        <f t="shared" si="51"/>
        <v>-0.9246613132020669</v>
      </c>
      <c r="T797" s="12" t="e">
        <f>MATCH(A797,'[1]Final List'!$A:$A,0)</f>
        <v>#N/A</v>
      </c>
    </row>
    <row r="798" spans="1:20" x14ac:dyDescent="0.25">
      <c r="A798" t="s">
        <v>5036</v>
      </c>
      <c r="B798" t="s">
        <v>5037</v>
      </c>
      <c r="C798" t="s">
        <v>4575</v>
      </c>
      <c r="D798">
        <v>72.510000000000005</v>
      </c>
      <c r="E798">
        <v>70.56</v>
      </c>
      <c r="F798" t="s">
        <v>5038</v>
      </c>
      <c r="G798" t="s">
        <v>5039</v>
      </c>
      <c r="H798">
        <v>33.08</v>
      </c>
      <c r="I798">
        <v>0.12</v>
      </c>
      <c r="J798" t="s">
        <v>2620</v>
      </c>
      <c r="K798" s="8">
        <v>8780000</v>
      </c>
      <c r="L798" s="8">
        <v>614780</v>
      </c>
      <c r="M798" s="8">
        <v>60810000</v>
      </c>
      <c r="N798" s="8">
        <v>4290000000</v>
      </c>
      <c r="O798" s="6">
        <f t="shared" si="48"/>
        <v>0.78816692404935962</v>
      </c>
      <c r="P798" s="6">
        <f t="shared" si="49"/>
        <v>-2.099848092931857</v>
      </c>
      <c r="Q798" s="6">
        <f t="shared" si="50"/>
        <v>-0.11328960043437848</v>
      </c>
      <c r="R798" s="12">
        <f t="shared" si="51"/>
        <v>-0.92627754178637023</v>
      </c>
      <c r="T798" s="12" t="e">
        <f>MATCH(A798,'[1]Final List'!$A:$A,0)</f>
        <v>#N/A</v>
      </c>
    </row>
    <row r="799" spans="1:20" x14ac:dyDescent="0.25">
      <c r="A799" t="s">
        <v>3014</v>
      </c>
      <c r="B799" t="s">
        <v>3015</v>
      </c>
      <c r="C799" t="s">
        <v>1418</v>
      </c>
      <c r="D799">
        <v>55.72</v>
      </c>
      <c r="E799">
        <v>51.11</v>
      </c>
      <c r="F799" t="s">
        <v>3016</v>
      </c>
      <c r="G799" t="s">
        <v>3017</v>
      </c>
      <c r="H799">
        <v>25.27</v>
      </c>
      <c r="I799">
        <v>0.11</v>
      </c>
      <c r="J799" t="s">
        <v>3018</v>
      </c>
      <c r="K799" s="8">
        <v>6010000</v>
      </c>
      <c r="L799" s="8">
        <v>539760</v>
      </c>
      <c r="M799" s="8">
        <v>18990000</v>
      </c>
      <c r="N799" s="8">
        <v>4400000000</v>
      </c>
      <c r="O799" s="6">
        <f t="shared" si="48"/>
        <v>3.3806179340352238E-2</v>
      </c>
      <c r="P799" s="6">
        <f t="shared" si="49"/>
        <v>-1.7998697939415917</v>
      </c>
      <c r="Q799" s="6">
        <f t="shared" si="50"/>
        <v>-0.11141281488501378</v>
      </c>
      <c r="R799" s="12">
        <f t="shared" si="51"/>
        <v>-0.92659750556822962</v>
      </c>
      <c r="T799" s="12" t="e">
        <f>MATCH(A799,'[1]Final List'!$A:$A,0)</f>
        <v>#N/A</v>
      </c>
    </row>
    <row r="800" spans="1:20" x14ac:dyDescent="0.25">
      <c r="A800" t="s">
        <v>4627</v>
      </c>
      <c r="B800" t="s">
        <v>4628</v>
      </c>
      <c r="C800" t="s">
        <v>4629</v>
      </c>
      <c r="D800">
        <v>170.82</v>
      </c>
      <c r="E800">
        <v>188.48</v>
      </c>
      <c r="F800" t="s">
        <v>4630</v>
      </c>
      <c r="G800" t="s">
        <v>4631</v>
      </c>
      <c r="H800">
        <v>23.64</v>
      </c>
      <c r="I800">
        <v>0.11</v>
      </c>
      <c r="J800" t="s">
        <v>4632</v>
      </c>
      <c r="K800" s="8">
        <v>14070000</v>
      </c>
      <c r="L800" s="8">
        <v>375130</v>
      </c>
      <c r="M800" s="8">
        <v>47350000</v>
      </c>
      <c r="N800" s="8">
        <v>9310000000</v>
      </c>
      <c r="O800" s="6">
        <f t="shared" si="48"/>
        <v>-0.12363402730186049</v>
      </c>
      <c r="P800" s="6">
        <f t="shared" si="49"/>
        <v>-1.7998697939415917</v>
      </c>
      <c r="Q800" s="6">
        <f t="shared" si="50"/>
        <v>-2.7639932636098367E-2</v>
      </c>
      <c r="R800" s="12">
        <f t="shared" si="51"/>
        <v>-0.93295368222199748</v>
      </c>
      <c r="T800" s="12">
        <f>MATCH(A800,'[1]Final List'!$A:$A,0)</f>
        <v>459</v>
      </c>
    </row>
    <row r="801" spans="1:20" x14ac:dyDescent="0.25">
      <c r="A801" t="s">
        <v>3775</v>
      </c>
      <c r="B801" t="s">
        <v>3776</v>
      </c>
      <c r="C801" t="s">
        <v>3777</v>
      </c>
      <c r="D801">
        <v>89.76</v>
      </c>
      <c r="E801">
        <v>87.14</v>
      </c>
      <c r="F801" t="s">
        <v>3778</v>
      </c>
      <c r="G801" t="s">
        <v>3779</v>
      </c>
      <c r="H801">
        <v>24.48</v>
      </c>
      <c r="I801">
        <v>0.11</v>
      </c>
      <c r="J801" t="s">
        <v>3780</v>
      </c>
      <c r="K801" s="8">
        <v>9540000</v>
      </c>
      <c r="L801" s="8">
        <v>477960</v>
      </c>
      <c r="M801" s="8">
        <v>29580000</v>
      </c>
      <c r="N801" s="8">
        <v>4650000000</v>
      </c>
      <c r="O801" s="6">
        <f t="shared" si="48"/>
        <v>-4.2499196885014627E-2</v>
      </c>
      <c r="P801" s="6">
        <f t="shared" si="49"/>
        <v>-1.7998697939415917</v>
      </c>
      <c r="Q801" s="6">
        <f t="shared" si="50"/>
        <v>-0.10714739318191219</v>
      </c>
      <c r="R801" s="12">
        <f t="shared" si="51"/>
        <v>-0.94057895430237248</v>
      </c>
      <c r="T801" s="12">
        <f>MATCH(A801,'[1]Final List'!$A:$A,0)</f>
        <v>639</v>
      </c>
    </row>
    <row r="802" spans="1:20" x14ac:dyDescent="0.25">
      <c r="A802" t="s">
        <v>3516</v>
      </c>
      <c r="B802" t="s">
        <v>3517</v>
      </c>
      <c r="C802" t="s">
        <v>3518</v>
      </c>
      <c r="D802">
        <v>62.25</v>
      </c>
      <c r="E802">
        <v>50.66</v>
      </c>
      <c r="F802" t="s">
        <v>3519</v>
      </c>
      <c r="G802" t="s">
        <v>3520</v>
      </c>
      <c r="H802">
        <v>31.8</v>
      </c>
      <c r="I802">
        <v>0.12</v>
      </c>
      <c r="J802" t="s">
        <v>2785</v>
      </c>
      <c r="K802" s="8">
        <v>6670000</v>
      </c>
      <c r="L802" s="8">
        <v>601450</v>
      </c>
      <c r="M802" s="8">
        <v>25260000</v>
      </c>
      <c r="N802" s="8">
        <v>3870000000</v>
      </c>
      <c r="O802" s="6">
        <f t="shared" si="48"/>
        <v>0.66453289674749949</v>
      </c>
      <c r="P802" s="6">
        <f t="shared" si="49"/>
        <v>-2.099848092931857</v>
      </c>
      <c r="Q802" s="6">
        <f t="shared" si="50"/>
        <v>-0.12045550889558918</v>
      </c>
      <c r="R802" s="12">
        <f t="shared" si="51"/>
        <v>-0.95315411978510534</v>
      </c>
      <c r="T802" s="12" t="e">
        <f>MATCH(A802,'[1]Final List'!$A:$A,0)</f>
        <v>#N/A</v>
      </c>
    </row>
    <row r="803" spans="1:20" x14ac:dyDescent="0.25">
      <c r="A803" t="s">
        <v>3956</v>
      </c>
      <c r="B803" t="s">
        <v>3957</v>
      </c>
      <c r="C803" t="s">
        <v>1436</v>
      </c>
      <c r="D803">
        <v>64.7</v>
      </c>
      <c r="E803">
        <v>64.94</v>
      </c>
      <c r="F803" t="s">
        <v>3958</v>
      </c>
      <c r="G803" t="s">
        <v>3959</v>
      </c>
      <c r="H803">
        <v>23.56</v>
      </c>
      <c r="I803">
        <v>0.11</v>
      </c>
      <c r="J803" t="s">
        <v>3960</v>
      </c>
      <c r="K803" s="8">
        <v>6150000</v>
      </c>
      <c r="L803" s="8">
        <v>523110</v>
      </c>
      <c r="M803" s="8">
        <v>33170000</v>
      </c>
      <c r="N803" s="8">
        <v>5040000000</v>
      </c>
      <c r="O803" s="6">
        <f t="shared" si="48"/>
        <v>-0.13136115400822695</v>
      </c>
      <c r="P803" s="6">
        <f t="shared" si="49"/>
        <v>-1.7998697939415917</v>
      </c>
      <c r="Q803" s="6">
        <f t="shared" si="50"/>
        <v>-0.10049333532507369</v>
      </c>
      <c r="R803" s="12">
        <f t="shared" si="51"/>
        <v>-0.95635512836996339</v>
      </c>
      <c r="T803" s="12" t="e">
        <f>MATCH(A803,'[1]Final List'!$A:$A,0)</f>
        <v>#N/A</v>
      </c>
    </row>
    <row r="804" spans="1:20" x14ac:dyDescent="0.25">
      <c r="A804" t="s">
        <v>3382</v>
      </c>
      <c r="B804" t="s">
        <v>3383</v>
      </c>
      <c r="C804" t="s">
        <v>3384</v>
      </c>
      <c r="D804">
        <v>77.63</v>
      </c>
      <c r="E804">
        <v>79.86</v>
      </c>
      <c r="F804" t="s">
        <v>3385</v>
      </c>
      <c r="G804" t="s">
        <v>3386</v>
      </c>
      <c r="H804">
        <v>21.43</v>
      </c>
      <c r="I804">
        <v>0.11</v>
      </c>
      <c r="J804" t="s">
        <v>3387</v>
      </c>
      <c r="K804" s="8">
        <v>6540000</v>
      </c>
      <c r="L804" s="8">
        <v>505050</v>
      </c>
      <c r="M804" s="8">
        <v>23770000</v>
      </c>
      <c r="N804" s="8">
        <v>6800000000</v>
      </c>
      <c r="O804" s="6">
        <f t="shared" si="48"/>
        <v>-0.33709590256522887</v>
      </c>
      <c r="P804" s="6">
        <f t="shared" si="49"/>
        <v>-1.7998697939415917</v>
      </c>
      <c r="Q804" s="6">
        <f t="shared" si="50"/>
        <v>-7.0464766535238421E-2</v>
      </c>
      <c r="R804" s="12">
        <f t="shared" si="51"/>
        <v>-0.98849350744441311</v>
      </c>
      <c r="T804" s="12" t="e">
        <f>MATCH(A804,'[1]Final List'!$A:$A,0)</f>
        <v>#N/A</v>
      </c>
    </row>
    <row r="805" spans="1:20" x14ac:dyDescent="0.25">
      <c r="A805" t="s">
        <v>4270</v>
      </c>
      <c r="B805" t="s">
        <v>4271</v>
      </c>
      <c r="C805" t="s">
        <v>4272</v>
      </c>
      <c r="D805">
        <v>114.76</v>
      </c>
      <c r="E805">
        <v>106.85</v>
      </c>
      <c r="F805" t="s">
        <v>4273</v>
      </c>
      <c r="G805" t="s">
        <v>4274</v>
      </c>
      <c r="H805">
        <v>20.440000000000001</v>
      </c>
      <c r="I805">
        <v>0.11</v>
      </c>
      <c r="J805" t="s">
        <v>4275</v>
      </c>
      <c r="K805" s="8">
        <v>5330000</v>
      </c>
      <c r="L805" s="8">
        <v>343420</v>
      </c>
      <c r="M805" s="8">
        <v>38200000</v>
      </c>
      <c r="N805" s="8">
        <v>10200000000</v>
      </c>
      <c r="O805" s="6">
        <f t="shared" si="48"/>
        <v>-0.43271909555651139</v>
      </c>
      <c r="P805" s="6">
        <f t="shared" si="49"/>
        <v>-1.7998697939415917</v>
      </c>
      <c r="Q805" s="6">
        <f t="shared" si="50"/>
        <v>-1.2455031373056671E-2</v>
      </c>
      <c r="R805" s="12">
        <f t="shared" si="51"/>
        <v>-0.99021522549401519</v>
      </c>
      <c r="T805" s="12" t="e">
        <f>MATCH(A805,'[1]Final List'!$A:$A,0)</f>
        <v>#N/A</v>
      </c>
    </row>
    <row r="806" spans="1:20" x14ac:dyDescent="0.25">
      <c r="A806" t="s">
        <v>2466</v>
      </c>
      <c r="B806" t="s">
        <v>2467</v>
      </c>
      <c r="C806" t="s">
        <v>2468</v>
      </c>
      <c r="D806">
        <v>74.849999999999994</v>
      </c>
      <c r="E806">
        <v>58.15</v>
      </c>
      <c r="F806" t="s">
        <v>2469</v>
      </c>
      <c r="G806" t="s">
        <v>2470</v>
      </c>
      <c r="H806">
        <v>29.69</v>
      </c>
      <c r="I806">
        <v>0.12</v>
      </c>
      <c r="J806" t="s">
        <v>2471</v>
      </c>
      <c r="K806" s="8">
        <v>5900000</v>
      </c>
      <c r="L806" s="8">
        <v>485700</v>
      </c>
      <c r="M806" s="8">
        <v>12950000</v>
      </c>
      <c r="N806" s="8">
        <v>4150000000.0000005</v>
      </c>
      <c r="O806" s="6">
        <f t="shared" si="48"/>
        <v>0.46072992986708905</v>
      </c>
      <c r="P806" s="6">
        <f t="shared" si="49"/>
        <v>-2.099848092931857</v>
      </c>
      <c r="Q806" s="6">
        <f t="shared" si="50"/>
        <v>-0.11567823658811538</v>
      </c>
      <c r="R806" s="12">
        <f t="shared" si="51"/>
        <v>-0.99248153146894524</v>
      </c>
      <c r="T806" s="12" t="e">
        <f>MATCH(A806,'[1]Final List'!$A:$A,0)</f>
        <v>#N/A</v>
      </c>
    </row>
    <row r="807" spans="1:20" x14ac:dyDescent="0.25">
      <c r="A807" t="s">
        <v>4293</v>
      </c>
      <c r="B807" t="s">
        <v>4294</v>
      </c>
      <c r="C807" t="s">
        <v>4295</v>
      </c>
      <c r="D807">
        <v>156.44999999999999</v>
      </c>
      <c r="E807">
        <v>149.13</v>
      </c>
      <c r="F807" t="s">
        <v>390</v>
      </c>
      <c r="G807" t="s">
        <v>4296</v>
      </c>
      <c r="H807">
        <v>19.510000000000002</v>
      </c>
      <c r="I807">
        <v>0.11</v>
      </c>
      <c r="J807" t="s">
        <v>4297</v>
      </c>
      <c r="K807" s="8">
        <v>8170000</v>
      </c>
      <c r="L807" s="8">
        <v>368580</v>
      </c>
      <c r="M807" s="8">
        <v>38470000</v>
      </c>
      <c r="N807" s="8">
        <v>10090000000</v>
      </c>
      <c r="O807" s="6">
        <f t="shared" si="48"/>
        <v>-0.52254694351801922</v>
      </c>
      <c r="P807" s="6">
        <f t="shared" si="49"/>
        <v>-1.7998697939415917</v>
      </c>
      <c r="Q807" s="6">
        <f t="shared" si="50"/>
        <v>-1.4331816922421374E-2</v>
      </c>
      <c r="R807" s="12">
        <f t="shared" si="51"/>
        <v>-1.0087438307511263</v>
      </c>
      <c r="T807" s="12" t="e">
        <f>MATCH(A807,'[1]Final List'!$A:$A,0)</f>
        <v>#N/A</v>
      </c>
    </row>
    <row r="808" spans="1:20" x14ac:dyDescent="0.25">
      <c r="A808" t="s">
        <v>5825</v>
      </c>
      <c r="B808" t="s">
        <v>5826</v>
      </c>
      <c r="C808" t="s">
        <v>5021</v>
      </c>
      <c r="D808">
        <v>237.32</v>
      </c>
      <c r="E808">
        <v>247.27</v>
      </c>
      <c r="F808" t="s">
        <v>5827</v>
      </c>
      <c r="G808" t="s">
        <v>5828</v>
      </c>
      <c r="H808">
        <v>17.96</v>
      </c>
      <c r="I808">
        <v>0.11</v>
      </c>
      <c r="J808" t="s">
        <v>5829</v>
      </c>
      <c r="K808" s="8">
        <v>19830000</v>
      </c>
      <c r="L808" s="8">
        <v>405880</v>
      </c>
      <c r="M808" s="8">
        <v>99850000</v>
      </c>
      <c r="N808" s="8">
        <v>15670000000</v>
      </c>
      <c r="O808" s="6">
        <f t="shared" si="48"/>
        <v>-0.67226002345386593</v>
      </c>
      <c r="P808" s="6">
        <f t="shared" si="49"/>
        <v>-1.7998697939415917</v>
      </c>
      <c r="Q808" s="6">
        <f t="shared" si="50"/>
        <v>8.0872395490806326E-2</v>
      </c>
      <c r="R808" s="12">
        <f t="shared" si="51"/>
        <v>-1.0101251830143272</v>
      </c>
      <c r="T808" s="12">
        <f>MATCH(A808,'[1]Final List'!$A:$A,0)</f>
        <v>304</v>
      </c>
    </row>
    <row r="809" spans="1:20" x14ac:dyDescent="0.25">
      <c r="A809" t="s">
        <v>3202</v>
      </c>
      <c r="B809" t="s">
        <v>3203</v>
      </c>
      <c r="C809" t="s">
        <v>3204</v>
      </c>
      <c r="D809">
        <v>109.85</v>
      </c>
      <c r="E809">
        <v>89.46</v>
      </c>
      <c r="F809" t="s">
        <v>3205</v>
      </c>
      <c r="G809" t="s">
        <v>3206</v>
      </c>
      <c r="H809">
        <v>36.39</v>
      </c>
      <c r="I809">
        <v>0.13</v>
      </c>
      <c r="J809" t="s">
        <v>3207</v>
      </c>
      <c r="K809" s="8">
        <v>9800000</v>
      </c>
      <c r="L809" s="8">
        <v>538310</v>
      </c>
      <c r="M809" s="8">
        <v>21380000</v>
      </c>
      <c r="N809" s="8">
        <v>4160000000</v>
      </c>
      <c r="O809" s="6">
        <f t="shared" si="48"/>
        <v>1.1078767915252643</v>
      </c>
      <c r="P809" s="6">
        <f t="shared" si="49"/>
        <v>-2.3998263919221228</v>
      </c>
      <c r="Q809" s="6">
        <f t="shared" si="50"/>
        <v>-0.11550761971999132</v>
      </c>
      <c r="R809" s="12">
        <f t="shared" si="51"/>
        <v>-1.012990123572006</v>
      </c>
      <c r="T809" s="12" t="e">
        <f>MATCH(A809,'[1]Final List'!$A:$A,0)</f>
        <v>#N/A</v>
      </c>
    </row>
    <row r="810" spans="1:20" x14ac:dyDescent="0.25">
      <c r="A810" t="s">
        <v>3302</v>
      </c>
      <c r="B810" t="s">
        <v>3303</v>
      </c>
      <c r="C810" t="s">
        <v>3304</v>
      </c>
      <c r="D810">
        <v>74.19</v>
      </c>
      <c r="E810">
        <v>60.22</v>
      </c>
      <c r="F810" t="s">
        <v>3305</v>
      </c>
      <c r="G810" t="s">
        <v>3306</v>
      </c>
      <c r="H810">
        <v>28.49</v>
      </c>
      <c r="I810">
        <v>0.12</v>
      </c>
      <c r="J810" t="s">
        <v>1947</v>
      </c>
      <c r="K810" s="8">
        <v>5350000</v>
      </c>
      <c r="L810" s="8">
        <v>410650</v>
      </c>
      <c r="M810" s="8">
        <v>22650000</v>
      </c>
      <c r="N810" s="8">
        <v>3760000000</v>
      </c>
      <c r="O810" s="6">
        <f t="shared" si="48"/>
        <v>0.34482302927159464</v>
      </c>
      <c r="P810" s="6">
        <f t="shared" si="49"/>
        <v>-2.099848092931857</v>
      </c>
      <c r="Q810" s="6">
        <f t="shared" si="50"/>
        <v>-0.12233229444495387</v>
      </c>
      <c r="R810" s="12">
        <f t="shared" si="51"/>
        <v>-1.0176591289450958</v>
      </c>
      <c r="T810" s="12" t="e">
        <f>MATCH(A810,'[1]Final List'!$A:$A,0)</f>
        <v>#N/A</v>
      </c>
    </row>
    <row r="811" spans="1:20" x14ac:dyDescent="0.25">
      <c r="A811" t="s">
        <v>5388</v>
      </c>
      <c r="B811" t="s">
        <v>5389</v>
      </c>
      <c r="C811" t="s">
        <v>2841</v>
      </c>
      <c r="D811">
        <v>116.82</v>
      </c>
      <c r="E811">
        <v>117.54</v>
      </c>
      <c r="F811" t="s">
        <v>5390</v>
      </c>
      <c r="G811" t="s">
        <v>5391</v>
      </c>
      <c r="H811">
        <v>20.55</v>
      </c>
      <c r="I811">
        <v>0.11</v>
      </c>
      <c r="J811" t="s">
        <v>1681</v>
      </c>
      <c r="K811" s="8">
        <v>6290000</v>
      </c>
      <c r="L811" s="8">
        <v>338000</v>
      </c>
      <c r="M811" s="8">
        <v>73900000</v>
      </c>
      <c r="N811" s="8">
        <v>4330000000</v>
      </c>
      <c r="O811" s="6">
        <f t="shared" si="48"/>
        <v>-0.4220942963352578</v>
      </c>
      <c r="P811" s="6">
        <f t="shared" si="49"/>
        <v>-1.7998697939415917</v>
      </c>
      <c r="Q811" s="6">
        <f t="shared" si="50"/>
        <v>-0.11260713296188224</v>
      </c>
      <c r="R811" s="12">
        <f t="shared" si="51"/>
        <v>-1.0181358961264122</v>
      </c>
      <c r="T811" s="12" t="e">
        <f>MATCH(A811,'[1]Final List'!$A:$A,0)</f>
        <v>#N/A</v>
      </c>
    </row>
    <row r="812" spans="1:20" x14ac:dyDescent="0.25">
      <c r="A812" t="s">
        <v>4298</v>
      </c>
      <c r="B812" t="s">
        <v>4299</v>
      </c>
      <c r="C812" t="s">
        <v>2476</v>
      </c>
      <c r="D812">
        <v>101.64</v>
      </c>
      <c r="E812">
        <v>104.07</v>
      </c>
      <c r="F812" t="s">
        <v>4300</v>
      </c>
      <c r="G812" t="s">
        <v>4301</v>
      </c>
      <c r="H812">
        <v>28.1</v>
      </c>
      <c r="I812">
        <v>0.12</v>
      </c>
      <c r="J812" t="s">
        <v>4302</v>
      </c>
      <c r="K812" s="8">
        <v>12960000</v>
      </c>
      <c r="L812" s="8">
        <v>524400</v>
      </c>
      <c r="M812" s="8">
        <v>38530000</v>
      </c>
      <c r="N812" s="8">
        <v>4950000000</v>
      </c>
      <c r="O812" s="6">
        <f t="shared" si="48"/>
        <v>0.30715328657805935</v>
      </c>
      <c r="P812" s="6">
        <f t="shared" si="49"/>
        <v>-2.099848092931857</v>
      </c>
      <c r="Q812" s="6">
        <f t="shared" si="50"/>
        <v>-0.10202888713819026</v>
      </c>
      <c r="R812" s="12">
        <f t="shared" si="51"/>
        <v>-1.0191020552917738</v>
      </c>
      <c r="T812" s="12">
        <f>MATCH(A812,'[1]Final List'!$A:$A,0)</f>
        <v>624</v>
      </c>
    </row>
    <row r="813" spans="1:20" x14ac:dyDescent="0.25">
      <c r="A813" t="s">
        <v>3222</v>
      </c>
      <c r="B813" t="s">
        <v>3223</v>
      </c>
      <c r="C813" t="s">
        <v>1322</v>
      </c>
      <c r="D813">
        <v>67.849999999999994</v>
      </c>
      <c r="E813">
        <v>66.92</v>
      </c>
      <c r="F813" t="s">
        <v>3224</v>
      </c>
      <c r="G813" t="s">
        <v>3220</v>
      </c>
      <c r="H813">
        <v>28.62</v>
      </c>
      <c r="I813">
        <v>0.12</v>
      </c>
      <c r="J813" t="s">
        <v>816</v>
      </c>
      <c r="K813" s="8">
        <v>5610000</v>
      </c>
      <c r="L813" s="8">
        <v>351760</v>
      </c>
      <c r="M813" s="8">
        <v>21430000</v>
      </c>
      <c r="N813" s="8">
        <v>2300000000</v>
      </c>
      <c r="O813" s="6">
        <f t="shared" si="48"/>
        <v>0.35737961016944009</v>
      </c>
      <c r="P813" s="6">
        <f t="shared" si="49"/>
        <v>-2.099848092931857</v>
      </c>
      <c r="Q813" s="6">
        <f t="shared" si="50"/>
        <v>-0.14724235719106724</v>
      </c>
      <c r="R813" s="12">
        <f t="shared" si="51"/>
        <v>-1.0226208315893608</v>
      </c>
      <c r="T813" s="12" t="e">
        <f>MATCH(A813,'[1]Final List'!$A:$A,0)</f>
        <v>#N/A</v>
      </c>
    </row>
    <row r="814" spans="1:20" x14ac:dyDescent="0.25">
      <c r="A814" t="s">
        <v>5682</v>
      </c>
      <c r="B814" t="s">
        <v>5683</v>
      </c>
      <c r="C814" t="s">
        <v>5684</v>
      </c>
      <c r="D814">
        <v>264.97000000000003</v>
      </c>
      <c r="E814">
        <v>234.84</v>
      </c>
      <c r="F814" t="s">
        <v>4013</v>
      </c>
      <c r="G814" t="s">
        <v>5685</v>
      </c>
      <c r="H814">
        <v>25.85</v>
      </c>
      <c r="I814">
        <v>0.12</v>
      </c>
      <c r="J814" t="s">
        <v>5686</v>
      </c>
      <c r="K814" s="8">
        <v>16640000</v>
      </c>
      <c r="L814" s="8">
        <v>495610</v>
      </c>
      <c r="M814" s="8">
        <v>90150000</v>
      </c>
      <c r="N814" s="8">
        <v>11860000000</v>
      </c>
      <c r="O814" s="6">
        <f t="shared" si="48"/>
        <v>8.9827847961507903E-2</v>
      </c>
      <c r="P814" s="6">
        <f t="shared" si="49"/>
        <v>-2.099848092931857</v>
      </c>
      <c r="Q814" s="6">
        <f t="shared" si="50"/>
        <v>1.586736873553795E-2</v>
      </c>
      <c r="R814" s="12">
        <f t="shared" si="51"/>
        <v>-1.0271982662529655</v>
      </c>
      <c r="T814" s="12">
        <f>MATCH(A814,'[1]Final List'!$A:$A,0)</f>
        <v>443</v>
      </c>
    </row>
    <row r="815" spans="1:20" x14ac:dyDescent="0.25">
      <c r="A815" t="s">
        <v>2427</v>
      </c>
      <c r="B815" t="s">
        <v>2428</v>
      </c>
      <c r="C815" t="s">
        <v>2429</v>
      </c>
      <c r="D815">
        <v>62.98</v>
      </c>
      <c r="E815">
        <v>73.87</v>
      </c>
      <c r="F815" t="s">
        <v>2430</v>
      </c>
      <c r="G815" t="s">
        <v>2431</v>
      </c>
      <c r="H815">
        <v>27.72</v>
      </c>
      <c r="I815">
        <v>0.12</v>
      </c>
      <c r="J815" t="s">
        <v>2432</v>
      </c>
      <c r="K815" s="8">
        <v>5120000</v>
      </c>
      <c r="L815" s="8">
        <v>354270</v>
      </c>
      <c r="M815" s="8">
        <v>12730000</v>
      </c>
      <c r="N815" s="8">
        <v>2109999999.9999998</v>
      </c>
      <c r="O815" s="6">
        <f t="shared" si="48"/>
        <v>0.27044943472281929</v>
      </c>
      <c r="P815" s="6">
        <f t="shared" si="49"/>
        <v>-2.099848092931857</v>
      </c>
      <c r="Q815" s="6">
        <f t="shared" si="50"/>
        <v>-0.15048407768542443</v>
      </c>
      <c r="R815" s="12">
        <f t="shared" si="51"/>
        <v>-1.040979382826992</v>
      </c>
      <c r="T815" s="12" t="e">
        <f>MATCH(A815,'[1]Final List'!$A:$A,0)</f>
        <v>#N/A</v>
      </c>
    </row>
    <row r="816" spans="1:20" x14ac:dyDescent="0.25">
      <c r="A816" t="s">
        <v>4618</v>
      </c>
      <c r="B816" t="s">
        <v>4619</v>
      </c>
      <c r="C816" t="s">
        <v>2841</v>
      </c>
      <c r="D816">
        <v>70.2</v>
      </c>
      <c r="E816">
        <v>57.26</v>
      </c>
      <c r="F816" t="s">
        <v>4620</v>
      </c>
      <c r="G816" t="s">
        <v>4621</v>
      </c>
      <c r="H816">
        <v>27.44</v>
      </c>
      <c r="I816">
        <v>0.12</v>
      </c>
      <c r="J816" t="s">
        <v>1354</v>
      </c>
      <c r="K816" s="8">
        <v>6290000</v>
      </c>
      <c r="L816" s="8">
        <v>591700</v>
      </c>
      <c r="M816" s="8">
        <v>47040000</v>
      </c>
      <c r="N816" s="8">
        <v>3150000000</v>
      </c>
      <c r="O816" s="6">
        <f t="shared" si="48"/>
        <v>0.24340449125053759</v>
      </c>
      <c r="P816" s="6">
        <f t="shared" si="49"/>
        <v>-2.099848092931857</v>
      </c>
      <c r="Q816" s="6">
        <f t="shared" si="50"/>
        <v>-0.13273992340052179</v>
      </c>
      <c r="R816" s="12">
        <f t="shared" si="51"/>
        <v>-1.0410651252359775</v>
      </c>
      <c r="T816" s="12" t="e">
        <f>MATCH(A816,'[1]Final List'!$A:$A,0)</f>
        <v>#N/A</v>
      </c>
    </row>
    <row r="817" spans="1:20" x14ac:dyDescent="0.25">
      <c r="A817" t="s">
        <v>4503</v>
      </c>
      <c r="B817" t="s">
        <v>4504</v>
      </c>
      <c r="C817" t="s">
        <v>1955</v>
      </c>
      <c r="D817">
        <v>38.54</v>
      </c>
      <c r="E817">
        <v>41.24</v>
      </c>
      <c r="F817" t="s">
        <v>4505</v>
      </c>
      <c r="G817" t="s">
        <v>4506</v>
      </c>
      <c r="H817">
        <v>11.68</v>
      </c>
      <c r="I817">
        <v>0.1</v>
      </c>
      <c r="J817" t="s">
        <v>2570</v>
      </c>
      <c r="K817" s="8">
        <v>9140000</v>
      </c>
      <c r="L817" s="8">
        <v>853990</v>
      </c>
      <c r="M817" s="8">
        <v>44530000</v>
      </c>
      <c r="N817" s="8">
        <v>3380000000</v>
      </c>
      <c r="O817" s="6">
        <f t="shared" si="48"/>
        <v>-1.2788394699036185</v>
      </c>
      <c r="P817" s="6">
        <f t="shared" si="49"/>
        <v>-1.4998914949513267</v>
      </c>
      <c r="Q817" s="6">
        <f t="shared" si="50"/>
        <v>-0.12881573543366831</v>
      </c>
      <c r="R817" s="12">
        <f t="shared" si="51"/>
        <v>-1.0443583620864874</v>
      </c>
      <c r="T817" s="12">
        <f>MATCH(A817,'[1]Final List'!$A:$A,0)</f>
        <v>661</v>
      </c>
    </row>
    <row r="818" spans="1:20" x14ac:dyDescent="0.25">
      <c r="A818" t="s">
        <v>4405</v>
      </c>
      <c r="B818" t="s">
        <v>4406</v>
      </c>
      <c r="C818" t="s">
        <v>4407</v>
      </c>
      <c r="D818">
        <v>105.21</v>
      </c>
      <c r="E818">
        <v>108.66</v>
      </c>
      <c r="F818" t="s">
        <v>4408</v>
      </c>
      <c r="G818" t="s">
        <v>4409</v>
      </c>
      <c r="H818">
        <v>26.29</v>
      </c>
      <c r="I818">
        <v>0.12</v>
      </c>
      <c r="J818" t="s">
        <v>4149</v>
      </c>
      <c r="K818" s="8">
        <v>11090000</v>
      </c>
      <c r="L818" s="8">
        <v>391520</v>
      </c>
      <c r="M818" s="8">
        <v>42040000</v>
      </c>
      <c r="N818" s="8">
        <v>5080000000</v>
      </c>
      <c r="O818" s="6">
        <f t="shared" si="48"/>
        <v>0.13232704484652219</v>
      </c>
      <c r="P818" s="6">
        <f t="shared" si="49"/>
        <v>-2.099848092931857</v>
      </c>
      <c r="Q818" s="6">
        <f t="shared" si="50"/>
        <v>-9.9810867852577437E-2</v>
      </c>
      <c r="R818" s="12">
        <f t="shared" si="51"/>
        <v>-1.0534018978523974</v>
      </c>
      <c r="T818" s="12" t="e">
        <f>MATCH(A818,'[1]Final List'!$A:$A,0)</f>
        <v>#N/A</v>
      </c>
    </row>
    <row r="819" spans="1:20" x14ac:dyDescent="0.25">
      <c r="A819" t="s">
        <v>5363</v>
      </c>
      <c r="B819" t="s">
        <v>5364</v>
      </c>
      <c r="C819" t="s">
        <v>5365</v>
      </c>
      <c r="D819">
        <v>148.47999999999999</v>
      </c>
      <c r="E819">
        <v>123.63</v>
      </c>
      <c r="F819" t="s">
        <v>5366</v>
      </c>
      <c r="G819" t="s">
        <v>5367</v>
      </c>
      <c r="H819">
        <v>24.24</v>
      </c>
      <c r="I819">
        <v>0.12</v>
      </c>
      <c r="J819" t="s">
        <v>5368</v>
      </c>
      <c r="K819" s="8">
        <v>13380000</v>
      </c>
      <c r="L819" s="8">
        <v>626070</v>
      </c>
      <c r="M819" s="8">
        <v>72930000</v>
      </c>
      <c r="N819" s="8">
        <v>12230000000</v>
      </c>
      <c r="O819" s="6">
        <f t="shared" si="48"/>
        <v>-6.5680577004113644E-2</v>
      </c>
      <c r="P819" s="6">
        <f t="shared" si="49"/>
        <v>-2.099848092931857</v>
      </c>
      <c r="Q819" s="6">
        <f t="shared" si="50"/>
        <v>2.2180192856128319E-2</v>
      </c>
      <c r="R819" s="12">
        <f t="shared" si="51"/>
        <v>-1.0564061040099126</v>
      </c>
      <c r="T819" s="12" t="e">
        <f>MATCH(A819,'[1]Final List'!$A:$A,0)</f>
        <v>#N/A</v>
      </c>
    </row>
    <row r="820" spans="1:20" x14ac:dyDescent="0.25">
      <c r="A820" t="s">
        <v>4683</v>
      </c>
      <c r="B820" t="s">
        <v>4684</v>
      </c>
      <c r="C820" t="s">
        <v>2793</v>
      </c>
      <c r="D820">
        <v>126.35</v>
      </c>
      <c r="E820">
        <v>126.27</v>
      </c>
      <c r="F820" t="s">
        <v>4685</v>
      </c>
      <c r="G820" t="s">
        <v>4686</v>
      </c>
      <c r="H820">
        <v>34.47</v>
      </c>
      <c r="I820">
        <v>0.13</v>
      </c>
      <c r="J820" t="s">
        <v>4687</v>
      </c>
      <c r="K820" s="8">
        <v>16120000.000000002</v>
      </c>
      <c r="L820" s="8">
        <v>489720</v>
      </c>
      <c r="M820" s="8">
        <v>48780000</v>
      </c>
      <c r="N820" s="8">
        <v>2080000000</v>
      </c>
      <c r="O820" s="6">
        <f t="shared" si="48"/>
        <v>0.92242575057247367</v>
      </c>
      <c r="P820" s="6">
        <f t="shared" si="49"/>
        <v>-2.3998263919221228</v>
      </c>
      <c r="Q820" s="6">
        <f t="shared" si="50"/>
        <v>-0.15099592828979663</v>
      </c>
      <c r="R820" s="12">
        <f t="shared" si="51"/>
        <v>-1.0607268243335055</v>
      </c>
      <c r="T820" s="12">
        <f>MATCH(A820,'[1]Final List'!$A:$A,0)</f>
        <v>693</v>
      </c>
    </row>
    <row r="821" spans="1:20" x14ac:dyDescent="0.25">
      <c r="A821" t="s">
        <v>4390</v>
      </c>
      <c r="B821" t="s">
        <v>4391</v>
      </c>
      <c r="C821" t="s">
        <v>4233</v>
      </c>
      <c r="D821">
        <v>76.45</v>
      </c>
      <c r="E821">
        <v>78.83</v>
      </c>
      <c r="F821" t="s">
        <v>4392</v>
      </c>
      <c r="G821" t="s">
        <v>4393</v>
      </c>
      <c r="H821">
        <v>26.1</v>
      </c>
      <c r="I821">
        <v>0.12</v>
      </c>
      <c r="J821" t="s">
        <v>4394</v>
      </c>
      <c r="K821" s="8">
        <v>6310000</v>
      </c>
      <c r="L821" s="8">
        <v>416590</v>
      </c>
      <c r="M821" s="8">
        <v>41760000</v>
      </c>
      <c r="N821" s="8">
        <v>4130000000</v>
      </c>
      <c r="O821" s="6">
        <f t="shared" si="48"/>
        <v>0.11397511891890251</v>
      </c>
      <c r="P821" s="6">
        <f t="shared" si="49"/>
        <v>-2.099848092931857</v>
      </c>
      <c r="Q821" s="6">
        <f t="shared" si="50"/>
        <v>-0.11601947032436351</v>
      </c>
      <c r="R821" s="12">
        <f t="shared" si="51"/>
        <v>-1.0619348637794572</v>
      </c>
      <c r="T821" s="12" t="e">
        <f>MATCH(A821,'[1]Final List'!$A:$A,0)</f>
        <v>#N/A</v>
      </c>
    </row>
    <row r="822" spans="1:20" x14ac:dyDescent="0.25">
      <c r="A822" t="s">
        <v>4970</v>
      </c>
      <c r="B822" t="s">
        <v>4971</v>
      </c>
      <c r="C822" t="s">
        <v>4972</v>
      </c>
      <c r="D822">
        <v>113.68</v>
      </c>
      <c r="E822">
        <v>139.38</v>
      </c>
      <c r="F822" t="s">
        <v>4973</v>
      </c>
      <c r="G822" t="s">
        <v>4974</v>
      </c>
      <c r="H822">
        <v>34.18</v>
      </c>
      <c r="I822">
        <v>0.13</v>
      </c>
      <c r="J822" t="s">
        <v>2926</v>
      </c>
      <c r="K822" s="8">
        <v>18280000</v>
      </c>
      <c r="L822" s="8">
        <v>505910</v>
      </c>
      <c r="M822" s="8">
        <v>57620000</v>
      </c>
      <c r="N822" s="8">
        <v>2600000000</v>
      </c>
      <c r="O822" s="6">
        <f t="shared" si="48"/>
        <v>0.89441491626189595</v>
      </c>
      <c r="P822" s="6">
        <f t="shared" si="49"/>
        <v>-2.3998263919221228</v>
      </c>
      <c r="Q822" s="6">
        <f t="shared" si="50"/>
        <v>-0.1421238511473453</v>
      </c>
      <c r="R822" s="12">
        <f t="shared" si="51"/>
        <v>-1.0636673680528856</v>
      </c>
      <c r="T822" s="12">
        <f>MATCH(A822,'[1]Final List'!$A:$A,0)</f>
        <v>660</v>
      </c>
    </row>
    <row r="823" spans="1:20" x14ac:dyDescent="0.25">
      <c r="A823" t="s">
        <v>5027</v>
      </c>
      <c r="B823" t="s">
        <v>5028</v>
      </c>
      <c r="C823" t="s">
        <v>2814</v>
      </c>
      <c r="D823">
        <v>127.41</v>
      </c>
      <c r="E823">
        <v>125.57</v>
      </c>
      <c r="F823" t="s">
        <v>5029</v>
      </c>
      <c r="G823" t="s">
        <v>5030</v>
      </c>
      <c r="H823">
        <v>24.57</v>
      </c>
      <c r="I823">
        <v>0.12</v>
      </c>
      <c r="J823" t="s">
        <v>2850</v>
      </c>
      <c r="K823" s="8">
        <v>16410000</v>
      </c>
      <c r="L823" s="8">
        <v>591750</v>
      </c>
      <c r="M823" s="8">
        <v>60400000</v>
      </c>
      <c r="N823" s="8">
        <v>7100000000</v>
      </c>
      <c r="O823" s="6">
        <f t="shared" si="48"/>
        <v>-3.3806179340352585E-2</v>
      </c>
      <c r="P823" s="6">
        <f t="shared" si="49"/>
        <v>-2.099848092931857</v>
      </c>
      <c r="Q823" s="6">
        <f t="shared" si="50"/>
        <v>-6.5346260491516511E-2</v>
      </c>
      <c r="R823" s="12">
        <f t="shared" si="51"/>
        <v>-1.076289160481454</v>
      </c>
      <c r="T823" s="12">
        <f>MATCH(A823,'[1]Final List'!$A:$A,0)</f>
        <v>585</v>
      </c>
    </row>
    <row r="824" spans="1:20" x14ac:dyDescent="0.25">
      <c r="A824" t="s">
        <v>5373</v>
      </c>
      <c r="B824" t="s">
        <v>5374</v>
      </c>
      <c r="C824" t="s">
        <v>4597</v>
      </c>
      <c r="D824">
        <v>136.82</v>
      </c>
      <c r="E824">
        <v>134.88999999999999</v>
      </c>
      <c r="F824" t="s">
        <v>5375</v>
      </c>
      <c r="G824" t="s">
        <v>5376</v>
      </c>
      <c r="H824">
        <v>24.26</v>
      </c>
      <c r="I824">
        <v>0.12</v>
      </c>
      <c r="J824" t="s">
        <v>5377</v>
      </c>
      <c r="K824" s="8">
        <v>10480000</v>
      </c>
      <c r="L824" s="8">
        <v>364190</v>
      </c>
      <c r="M824" s="8">
        <v>73260000</v>
      </c>
      <c r="N824" s="8">
        <v>5480000000</v>
      </c>
      <c r="O824" s="6">
        <f t="shared" si="48"/>
        <v>-6.3748795327521771E-2</v>
      </c>
      <c r="P824" s="6">
        <f t="shared" si="49"/>
        <v>-2.099848092931857</v>
      </c>
      <c r="Q824" s="6">
        <f t="shared" si="50"/>
        <v>-9.2986193127614872E-2</v>
      </c>
      <c r="R824" s="12">
        <f t="shared" si="51"/>
        <v>-1.0905696634697173</v>
      </c>
      <c r="T824" s="12" t="e">
        <f>MATCH(A824,'[1]Final List'!$A:$A,0)</f>
        <v>#N/A</v>
      </c>
    </row>
    <row r="825" spans="1:20" x14ac:dyDescent="0.25">
      <c r="A825" t="s">
        <v>5227</v>
      </c>
      <c r="B825" t="s">
        <v>5228</v>
      </c>
      <c r="C825" t="s">
        <v>5229</v>
      </c>
      <c r="D825">
        <v>108.83</v>
      </c>
      <c r="E825">
        <v>97.75</v>
      </c>
      <c r="F825" t="s">
        <v>5230</v>
      </c>
      <c r="G825" t="s">
        <v>5231</v>
      </c>
      <c r="H825">
        <v>23.32</v>
      </c>
      <c r="I825">
        <v>0.12</v>
      </c>
      <c r="J825" t="s">
        <v>5232</v>
      </c>
      <c r="K825" s="8">
        <v>8359999.9999999991</v>
      </c>
      <c r="L825" s="8">
        <v>413820</v>
      </c>
      <c r="M825" s="8">
        <v>67050000</v>
      </c>
      <c r="N825" s="8">
        <v>6940000000</v>
      </c>
      <c r="O825" s="6">
        <f t="shared" si="48"/>
        <v>-0.1545425341273256</v>
      </c>
      <c r="P825" s="6">
        <f t="shared" si="49"/>
        <v>-2.099848092931857</v>
      </c>
      <c r="Q825" s="6">
        <f t="shared" si="50"/>
        <v>-6.8076130381501537E-2</v>
      </c>
      <c r="R825" s="12">
        <f t="shared" si="51"/>
        <v>-1.1012553924058441</v>
      </c>
      <c r="T825" s="12" t="e">
        <f>MATCH(A825,'[1]Final List'!$A:$A,0)</f>
        <v>#N/A</v>
      </c>
    </row>
    <row r="826" spans="1:20" x14ac:dyDescent="0.25">
      <c r="A826" t="s">
        <v>5053</v>
      </c>
      <c r="B826" t="s">
        <v>5054</v>
      </c>
      <c r="C826" t="s">
        <v>2682</v>
      </c>
      <c r="D826">
        <v>191.78</v>
      </c>
      <c r="E826">
        <v>187.55</v>
      </c>
      <c r="F826" t="s">
        <v>5055</v>
      </c>
      <c r="G826" t="s">
        <v>5056</v>
      </c>
      <c r="H826">
        <v>22.96</v>
      </c>
      <c r="I826">
        <v>0.12</v>
      </c>
      <c r="J826" t="s">
        <v>5057</v>
      </c>
      <c r="K826" s="8">
        <v>14890000</v>
      </c>
      <c r="L826" s="8">
        <v>361720</v>
      </c>
      <c r="M826" s="8">
        <v>61410000</v>
      </c>
      <c r="N826" s="8">
        <v>7460000000</v>
      </c>
      <c r="O826" s="6">
        <f t="shared" si="48"/>
        <v>-0.1893146043059738</v>
      </c>
      <c r="P826" s="6">
        <f t="shared" si="49"/>
        <v>-2.099848092931857</v>
      </c>
      <c r="Q826" s="6">
        <f t="shared" si="50"/>
        <v>-5.9204053239050203E-2</v>
      </c>
      <c r="R826" s="12">
        <f t="shared" si="51"/>
        <v>-1.1055481832988383</v>
      </c>
      <c r="T826" s="12">
        <f>MATCH(A826,'[1]Final List'!$A:$A,0)</f>
        <v>537</v>
      </c>
    </row>
    <row r="827" spans="1:20" x14ac:dyDescent="0.25">
      <c r="A827" t="s">
        <v>4102</v>
      </c>
      <c r="B827" t="s">
        <v>4103</v>
      </c>
      <c r="C827" t="s">
        <v>4104</v>
      </c>
      <c r="D827">
        <v>122.06</v>
      </c>
      <c r="E827">
        <v>97.71</v>
      </c>
      <c r="F827" t="s">
        <v>4105</v>
      </c>
      <c r="G827" t="s">
        <v>4106</v>
      </c>
      <c r="H827">
        <v>30.96</v>
      </c>
      <c r="I827">
        <v>0.13</v>
      </c>
      <c r="J827" t="s">
        <v>4107</v>
      </c>
      <c r="K827" s="8">
        <v>13640000</v>
      </c>
      <c r="L827" s="8">
        <v>548170</v>
      </c>
      <c r="M827" s="8">
        <v>35640000</v>
      </c>
      <c r="N827" s="8">
        <v>6200000000</v>
      </c>
      <c r="O827" s="6">
        <f t="shared" si="48"/>
        <v>0.58339806633065361</v>
      </c>
      <c r="P827" s="6">
        <f t="shared" si="49"/>
        <v>-2.3998263919221228</v>
      </c>
      <c r="Q827" s="6">
        <f t="shared" si="50"/>
        <v>-8.0701778622682269E-2</v>
      </c>
      <c r="R827" s="12">
        <f t="shared" si="51"/>
        <v>-1.1074441162817352</v>
      </c>
      <c r="T827" s="12">
        <f>MATCH(A827,'[1]Final List'!$A:$A,0)</f>
        <v>653</v>
      </c>
    </row>
    <row r="828" spans="1:20" x14ac:dyDescent="0.25">
      <c r="A828" t="s">
        <v>3467</v>
      </c>
      <c r="B828" t="s">
        <v>3468</v>
      </c>
      <c r="C828" t="s">
        <v>3469</v>
      </c>
      <c r="D828">
        <v>61.72</v>
      </c>
      <c r="E828">
        <v>73.52</v>
      </c>
      <c r="F828" t="s">
        <v>3470</v>
      </c>
      <c r="G828" t="s">
        <v>3471</v>
      </c>
      <c r="H828">
        <v>39.65</v>
      </c>
      <c r="I828">
        <v>0.14000000000000001</v>
      </c>
      <c r="J828" t="s">
        <v>2952</v>
      </c>
      <c r="K828" s="8">
        <v>8010000</v>
      </c>
      <c r="L828" s="8">
        <v>463580</v>
      </c>
      <c r="M828" s="8">
        <v>24900000</v>
      </c>
      <c r="N828" s="8">
        <v>2450000000</v>
      </c>
      <c r="O828" s="6">
        <f t="shared" si="48"/>
        <v>1.4227572048096899</v>
      </c>
      <c r="P828" s="6">
        <f t="shared" si="49"/>
        <v>-2.6998046909123881</v>
      </c>
      <c r="Q828" s="6">
        <f t="shared" si="50"/>
        <v>-0.14468310416920627</v>
      </c>
      <c r="R828" s="12">
        <f t="shared" si="51"/>
        <v>-1.1087558357450178</v>
      </c>
      <c r="T828" s="12" t="e">
        <f>MATCH(A828,'[1]Final List'!$A:$A,0)</f>
        <v>#N/A</v>
      </c>
    </row>
    <row r="829" spans="1:20" x14ac:dyDescent="0.25">
      <c r="A829" t="s">
        <v>4562</v>
      </c>
      <c r="B829" t="s">
        <v>4563</v>
      </c>
      <c r="C829" t="s">
        <v>4564</v>
      </c>
      <c r="D829">
        <v>76.349999999999994</v>
      </c>
      <c r="E829">
        <v>90.57</v>
      </c>
      <c r="F829" t="s">
        <v>4565</v>
      </c>
      <c r="G829" t="s">
        <v>4566</v>
      </c>
      <c r="H829">
        <v>29.62</v>
      </c>
      <c r="I829">
        <v>0.13</v>
      </c>
      <c r="J829" t="s">
        <v>4567</v>
      </c>
      <c r="K829" s="8">
        <v>10440000</v>
      </c>
      <c r="L829" s="8">
        <v>601390</v>
      </c>
      <c r="M829" s="8">
        <v>45770000</v>
      </c>
      <c r="N829" s="8">
        <v>3930000000</v>
      </c>
      <c r="O829" s="6">
        <f t="shared" si="48"/>
        <v>0.45396869399901851</v>
      </c>
      <c r="P829" s="6">
        <f t="shared" si="49"/>
        <v>-2.3998263919221228</v>
      </c>
      <c r="Q829" s="6">
        <f t="shared" si="50"/>
        <v>-0.11943180768684479</v>
      </c>
      <c r="R829" s="12">
        <f t="shared" si="51"/>
        <v>-1.1449489994673112</v>
      </c>
      <c r="T829" s="12" t="e">
        <f>MATCH(A829,'[1]Final List'!$A:$A,0)</f>
        <v>#N/A</v>
      </c>
    </row>
    <row r="830" spans="1:20" x14ac:dyDescent="0.25">
      <c r="A830" t="s">
        <v>4653</v>
      </c>
      <c r="B830" t="s">
        <v>4654</v>
      </c>
      <c r="C830" t="s">
        <v>1629</v>
      </c>
      <c r="D830">
        <v>227.5</v>
      </c>
      <c r="E830">
        <v>186.2</v>
      </c>
      <c r="F830" t="s">
        <v>4655</v>
      </c>
      <c r="G830" t="s">
        <v>4656</v>
      </c>
      <c r="H830">
        <v>19.61</v>
      </c>
      <c r="I830">
        <v>0.12</v>
      </c>
      <c r="J830" t="s">
        <v>4657</v>
      </c>
      <c r="K830" s="8">
        <v>7400000</v>
      </c>
      <c r="L830" s="8">
        <v>218140</v>
      </c>
      <c r="M830" s="8">
        <v>47950000</v>
      </c>
      <c r="N830" s="8">
        <v>8700000000</v>
      </c>
      <c r="O830" s="6">
        <f t="shared" si="48"/>
        <v>-0.51288803513506165</v>
      </c>
      <c r="P830" s="6">
        <f t="shared" si="49"/>
        <v>-2.099848092931857</v>
      </c>
      <c r="Q830" s="6">
        <f t="shared" si="50"/>
        <v>-3.8047561591666272E-2</v>
      </c>
      <c r="R830" s="12">
        <f t="shared" si="51"/>
        <v>-1.1639159219704407</v>
      </c>
      <c r="T830" s="12" t="e">
        <f>MATCH(A830,'[1]Final List'!$A:$A,0)</f>
        <v>#N/A</v>
      </c>
    </row>
    <row r="831" spans="1:20" x14ac:dyDescent="0.25">
      <c r="A831" t="s">
        <v>2976</v>
      </c>
      <c r="B831" t="s">
        <v>2977</v>
      </c>
      <c r="C831" t="s">
        <v>2978</v>
      </c>
      <c r="D831">
        <v>66.95</v>
      </c>
      <c r="E831">
        <v>49.47</v>
      </c>
      <c r="F831" t="s">
        <v>2979</v>
      </c>
      <c r="G831" t="s">
        <v>2980</v>
      </c>
      <c r="H831">
        <v>35.840000000000003</v>
      </c>
      <c r="I831">
        <v>0.14000000000000001</v>
      </c>
      <c r="J831" t="s">
        <v>2981</v>
      </c>
      <c r="K831" s="8">
        <v>7830000</v>
      </c>
      <c r="L831" s="8">
        <v>577760</v>
      </c>
      <c r="M831" s="8">
        <v>18500000</v>
      </c>
      <c r="N831" s="8">
        <v>5270000000</v>
      </c>
      <c r="O831" s="6">
        <f t="shared" si="48"/>
        <v>1.0547527954189966</v>
      </c>
      <c r="P831" s="6">
        <f t="shared" si="49"/>
        <v>-2.6998046909123881</v>
      </c>
      <c r="Q831" s="6">
        <f t="shared" si="50"/>
        <v>-9.6569147358220211E-2</v>
      </c>
      <c r="R831" s="12">
        <f t="shared" si="51"/>
        <v>-1.1679225305798608</v>
      </c>
      <c r="T831" s="12" t="e">
        <f>MATCH(A831,'[1]Final List'!$A:$A,0)</f>
        <v>#N/A</v>
      </c>
    </row>
    <row r="832" spans="1:20" x14ac:dyDescent="0.25">
      <c r="A832" t="s">
        <v>3912</v>
      </c>
      <c r="B832" t="s">
        <v>3913</v>
      </c>
      <c r="C832" t="s">
        <v>3914</v>
      </c>
      <c r="D832">
        <v>118.86</v>
      </c>
      <c r="E832">
        <v>123.63</v>
      </c>
      <c r="F832" t="s">
        <v>3915</v>
      </c>
      <c r="G832" t="s">
        <v>3906</v>
      </c>
      <c r="H832">
        <v>19.28</v>
      </c>
      <c r="I832">
        <v>0.12</v>
      </c>
      <c r="J832" t="s">
        <v>3916</v>
      </c>
      <c r="K832" s="8">
        <v>7070000</v>
      </c>
      <c r="L832" s="8">
        <v>377750</v>
      </c>
      <c r="M832" s="8">
        <v>32259999.999999996</v>
      </c>
      <c r="N832" s="8">
        <v>6520000000</v>
      </c>
      <c r="O832" s="6">
        <f t="shared" si="48"/>
        <v>-0.5447624327988223</v>
      </c>
      <c r="P832" s="6">
        <f t="shared" si="49"/>
        <v>-2.099848092931857</v>
      </c>
      <c r="Q832" s="6">
        <f t="shared" si="50"/>
        <v>-7.5242038842712217E-2</v>
      </c>
      <c r="R832" s="12">
        <f t="shared" si="51"/>
        <v>-1.1814491446785067</v>
      </c>
      <c r="T832" s="12" t="e">
        <f>MATCH(A832,'[1]Final List'!$A:$A,0)</f>
        <v>#N/A</v>
      </c>
    </row>
    <row r="833" spans="1:20" x14ac:dyDescent="0.25">
      <c r="A833" t="s">
        <v>3505</v>
      </c>
      <c r="B833" t="s">
        <v>3506</v>
      </c>
      <c r="C833" t="s">
        <v>3198</v>
      </c>
      <c r="D833">
        <v>81.48</v>
      </c>
      <c r="E833">
        <v>65.67</v>
      </c>
      <c r="F833" t="s">
        <v>3507</v>
      </c>
      <c r="G833" t="s">
        <v>3508</v>
      </c>
      <c r="H833">
        <v>35.07</v>
      </c>
      <c r="I833">
        <v>0.14000000000000001</v>
      </c>
      <c r="J833" t="s">
        <v>3509</v>
      </c>
      <c r="K833" s="8">
        <v>8060000.0000000009</v>
      </c>
      <c r="L833" s="8">
        <v>439750</v>
      </c>
      <c r="M833" s="8">
        <v>25240000</v>
      </c>
      <c r="N833" s="8">
        <v>4300000000</v>
      </c>
      <c r="O833" s="6">
        <f t="shared" si="48"/>
        <v>0.98037920087022079</v>
      </c>
      <c r="P833" s="6">
        <f t="shared" si="49"/>
        <v>-2.6998046909123881</v>
      </c>
      <c r="Q833" s="6">
        <f t="shared" si="50"/>
        <v>-0.11311898356625442</v>
      </c>
      <c r="R833" s="12">
        <f t="shared" si="51"/>
        <v>-1.1877622003520263</v>
      </c>
      <c r="T833" s="12" t="e">
        <f>MATCH(A833,'[1]Final List'!$A:$A,0)</f>
        <v>#N/A</v>
      </c>
    </row>
    <row r="834" spans="1:20" x14ac:dyDescent="0.25">
      <c r="A834" t="s">
        <v>3441</v>
      </c>
      <c r="B834" t="s">
        <v>3442</v>
      </c>
      <c r="C834" t="s">
        <v>2074</v>
      </c>
      <c r="D834">
        <v>39.549999999999997</v>
      </c>
      <c r="E834">
        <v>39.01</v>
      </c>
      <c r="F834" t="s">
        <v>940</v>
      </c>
      <c r="G834" t="s">
        <v>3443</v>
      </c>
      <c r="H834">
        <v>42.7</v>
      </c>
      <c r="I834">
        <v>0.15</v>
      </c>
      <c r="J834" t="s">
        <v>918</v>
      </c>
      <c r="K834" s="8">
        <v>9890000</v>
      </c>
      <c r="L834" s="8">
        <v>1130000</v>
      </c>
      <c r="M834" s="8">
        <v>24570000</v>
      </c>
      <c r="N834" s="8">
        <v>2009999999.9999998</v>
      </c>
      <c r="O834" s="6">
        <f t="shared" ref="O834:O866" si="52">IF((H834-MEDIAN(H:H))/_xlfn.STDEV.P(H:H)&gt;3,3,IF((H834-MEDIAN(H:H))/_xlfn.STDEV.P(H:H)&lt;-3,-3,(H834-MEDIAN(H:H))/_xlfn.STDEV.P(H:H)))</f>
        <v>1.7173539104899045</v>
      </c>
      <c r="P834" s="6">
        <f t="shared" ref="P834:P866" si="53">IF(-(I834-MEDIAN(I:I))/_xlfn.STDEV.P(I:I)&gt;3,3,IF(-(I834-MEDIAN(I:I))/_xlfn.STDEV.P(I:I)&lt;-3,-3,-(I834-MEDIAN(I:I))/_xlfn.STDEV.P(I:I)))</f>
        <v>-2.9997829899026529</v>
      </c>
      <c r="Q834" s="6">
        <f t="shared" ref="Q834:Q866" si="54">IF((N834-MEDIAN(N:N))/_xlfn.STDEV.P(N:N)&gt;3,3,IF((N834-MEDIAN(N:N))/_xlfn.STDEV.P(N:N)&lt;-3,-3,(N834-MEDIAN(N:N))/_xlfn.STDEV.P(N:N)))</f>
        <v>-0.15219024636666509</v>
      </c>
      <c r="R834" s="12">
        <f t="shared" ref="R834:R897" si="55">0.2*O834+0.5*P834+0.3*Q834</f>
        <v>-1.202077786763345</v>
      </c>
      <c r="T834" s="12" t="e">
        <f>MATCH(A834,'[1]Final List'!$A:$A,0)</f>
        <v>#N/A</v>
      </c>
    </row>
    <row r="835" spans="1:20" x14ac:dyDescent="0.25">
      <c r="A835" t="s">
        <v>4606</v>
      </c>
      <c r="B835" t="s">
        <v>4607</v>
      </c>
      <c r="C835" t="s">
        <v>2064</v>
      </c>
      <c r="D835">
        <v>64.3</v>
      </c>
      <c r="E835">
        <v>67.5</v>
      </c>
      <c r="F835" t="s">
        <v>4608</v>
      </c>
      <c r="G835" t="s">
        <v>4609</v>
      </c>
      <c r="H835">
        <v>26.6</v>
      </c>
      <c r="I835">
        <v>0.13</v>
      </c>
      <c r="J835" t="s">
        <v>2540</v>
      </c>
      <c r="K835" s="8">
        <v>9790000</v>
      </c>
      <c r="L835" s="8">
        <v>668970</v>
      </c>
      <c r="M835" s="8">
        <v>46690000</v>
      </c>
      <c r="N835" s="8">
        <v>2960000000</v>
      </c>
      <c r="O835" s="6">
        <f t="shared" si="52"/>
        <v>0.16226966083369171</v>
      </c>
      <c r="P835" s="6">
        <f t="shared" si="53"/>
        <v>-2.3998263919221228</v>
      </c>
      <c r="Q835" s="6">
        <f t="shared" si="54"/>
        <v>-0.13598164389487899</v>
      </c>
      <c r="R835" s="12">
        <f t="shared" si="55"/>
        <v>-1.2082537569627867</v>
      </c>
      <c r="T835" s="12" t="e">
        <f>MATCH(A835,'[1]Final List'!$A:$A,0)</f>
        <v>#N/A</v>
      </c>
    </row>
    <row r="836" spans="1:20" x14ac:dyDescent="0.25">
      <c r="A836" t="s">
        <v>4200</v>
      </c>
      <c r="B836" t="s">
        <v>4201</v>
      </c>
      <c r="C836" t="s">
        <v>1327</v>
      </c>
      <c r="D836">
        <v>92.02</v>
      </c>
      <c r="E836">
        <v>81.08</v>
      </c>
      <c r="F836" t="s">
        <v>4202</v>
      </c>
      <c r="G836" t="s">
        <v>4203</v>
      </c>
      <c r="H836">
        <v>25.25</v>
      </c>
      <c r="I836">
        <v>0.13</v>
      </c>
      <c r="J836" t="s">
        <v>4204</v>
      </c>
      <c r="K836" s="8">
        <v>5630000</v>
      </c>
      <c r="L836" s="8">
        <v>350310</v>
      </c>
      <c r="M836" s="8">
        <v>37110000</v>
      </c>
      <c r="N836" s="8">
        <v>5180000000</v>
      </c>
      <c r="O836" s="6">
        <f t="shared" si="52"/>
        <v>3.1874397663760712E-2</v>
      </c>
      <c r="P836" s="6">
        <f t="shared" si="53"/>
        <v>-2.3998263919221228</v>
      </c>
      <c r="Q836" s="6">
        <f t="shared" si="54"/>
        <v>-9.8104699171336796E-2</v>
      </c>
      <c r="R836" s="12">
        <f t="shared" si="55"/>
        <v>-1.2229697261797103</v>
      </c>
      <c r="T836" s="12" t="e">
        <f>MATCH(A836,'[1]Final List'!$A:$A,0)</f>
        <v>#N/A</v>
      </c>
    </row>
    <row r="837" spans="1:20" x14ac:dyDescent="0.25">
      <c r="A837" t="s">
        <v>3259</v>
      </c>
      <c r="B837" t="s">
        <v>3260</v>
      </c>
      <c r="C837" t="s">
        <v>3261</v>
      </c>
      <c r="D837">
        <v>51.25</v>
      </c>
      <c r="E837">
        <v>58.31</v>
      </c>
      <c r="F837" t="s">
        <v>3262</v>
      </c>
      <c r="G837" t="s">
        <v>3263</v>
      </c>
      <c r="H837">
        <v>33.54</v>
      </c>
      <c r="I837">
        <v>0.14000000000000001</v>
      </c>
      <c r="J837" t="s">
        <v>2415</v>
      </c>
      <c r="K837" s="8">
        <v>6740000</v>
      </c>
      <c r="L837" s="8">
        <v>632360</v>
      </c>
      <c r="M837" s="8">
        <v>22370000</v>
      </c>
      <c r="N837" s="8">
        <v>2310000000</v>
      </c>
      <c r="O837" s="6">
        <f t="shared" si="52"/>
        <v>0.83259790261096578</v>
      </c>
      <c r="P837" s="6">
        <f t="shared" si="53"/>
        <v>-2.6998046909123881</v>
      </c>
      <c r="Q837" s="6">
        <f t="shared" si="54"/>
        <v>-0.14707174032294315</v>
      </c>
      <c r="R837" s="12">
        <f t="shared" si="55"/>
        <v>-1.2275042870308839</v>
      </c>
      <c r="T837" s="12" t="e">
        <f>MATCH(A837,'[1]Final List'!$A:$A,0)</f>
        <v>#N/A</v>
      </c>
    </row>
    <row r="838" spans="1:20" x14ac:dyDescent="0.25">
      <c r="A838" t="s">
        <v>4426</v>
      </c>
      <c r="B838" t="s">
        <v>4427</v>
      </c>
      <c r="C838" t="s">
        <v>4428</v>
      </c>
      <c r="D838">
        <v>198.49</v>
      </c>
      <c r="E838">
        <v>192.77</v>
      </c>
      <c r="F838" t="s">
        <v>4429</v>
      </c>
      <c r="G838" t="s">
        <v>4430</v>
      </c>
      <c r="H838">
        <v>24.04</v>
      </c>
      <c r="I838">
        <v>0.13</v>
      </c>
      <c r="J838" t="s">
        <v>4431</v>
      </c>
      <c r="K838" s="8">
        <v>11740000</v>
      </c>
      <c r="L838" s="8">
        <v>320710</v>
      </c>
      <c r="M838" s="8">
        <v>42760000</v>
      </c>
      <c r="N838" s="8">
        <v>8189999999.999999</v>
      </c>
      <c r="O838" s="6">
        <f t="shared" si="52"/>
        <v>-8.4998393770029254E-2</v>
      </c>
      <c r="P838" s="6">
        <f t="shared" si="53"/>
        <v>-2.3998263919221228</v>
      </c>
      <c r="Q838" s="6">
        <f t="shared" si="54"/>
        <v>-4.6749021865993549E-2</v>
      </c>
      <c r="R838" s="12">
        <f t="shared" si="55"/>
        <v>-1.2309375812748653</v>
      </c>
      <c r="T838" s="12">
        <f>MATCH(A838,'[1]Final List'!$A:$A,0)</f>
        <v>532</v>
      </c>
    </row>
    <row r="839" spans="1:20" x14ac:dyDescent="0.25">
      <c r="A839" t="s">
        <v>2790</v>
      </c>
      <c r="B839" t="s">
        <v>2791</v>
      </c>
      <c r="C839" t="s">
        <v>1749</v>
      </c>
      <c r="D839">
        <v>25.73</v>
      </c>
      <c r="E839">
        <v>25.84</v>
      </c>
      <c r="F839" t="s">
        <v>2792</v>
      </c>
      <c r="G839" t="s">
        <v>2793</v>
      </c>
      <c r="H839">
        <v>17.82</v>
      </c>
      <c r="I839">
        <v>0.12</v>
      </c>
      <c r="J839" t="s">
        <v>2214</v>
      </c>
      <c r="K839" s="8">
        <v>8090000</v>
      </c>
      <c r="L839" s="8">
        <v>535700</v>
      </c>
      <c r="M839" s="8">
        <v>16120000.000000002</v>
      </c>
      <c r="N839" s="8">
        <v>1710000000</v>
      </c>
      <c r="O839" s="6">
        <f t="shared" si="52"/>
        <v>-0.68578249519000689</v>
      </c>
      <c r="P839" s="6">
        <f t="shared" si="53"/>
        <v>-2.099848092931857</v>
      </c>
      <c r="Q839" s="6">
        <f t="shared" si="54"/>
        <v>-0.157308752410387</v>
      </c>
      <c r="R839" s="12">
        <f t="shared" si="55"/>
        <v>-1.2342731712270461</v>
      </c>
      <c r="T839" s="12" t="e">
        <f>MATCH(A839,'[1]Final List'!$A:$A,0)</f>
        <v>#N/A</v>
      </c>
    </row>
    <row r="840" spans="1:20" x14ac:dyDescent="0.25">
      <c r="A840" t="s">
        <v>3548</v>
      </c>
      <c r="B840" t="s">
        <v>3549</v>
      </c>
      <c r="C840" t="s">
        <v>3550</v>
      </c>
      <c r="D840">
        <v>49.7</v>
      </c>
      <c r="E840">
        <v>36.32</v>
      </c>
      <c r="F840" t="s">
        <v>3551</v>
      </c>
      <c r="G840" t="s">
        <v>3552</v>
      </c>
      <c r="H840">
        <v>32.630000000000003</v>
      </c>
      <c r="I840">
        <v>0.14000000000000001</v>
      </c>
      <c r="J840" t="s">
        <v>2625</v>
      </c>
      <c r="K840" s="8">
        <v>5110000</v>
      </c>
      <c r="L840" s="8">
        <v>594240</v>
      </c>
      <c r="M840" s="8">
        <v>25640000</v>
      </c>
      <c r="N840" s="8">
        <v>2810000000</v>
      </c>
      <c r="O840" s="6">
        <f t="shared" si="52"/>
        <v>0.74470183632604969</v>
      </c>
      <c r="P840" s="6">
        <f t="shared" si="53"/>
        <v>-2.6998046909123881</v>
      </c>
      <c r="Q840" s="6">
        <f t="shared" si="54"/>
        <v>-0.13854089691673996</v>
      </c>
      <c r="R840" s="12">
        <f t="shared" si="55"/>
        <v>-1.2425242472660061</v>
      </c>
      <c r="T840" s="12" t="e">
        <f>MATCH(A840,'[1]Final List'!$A:$A,0)</f>
        <v>#N/A</v>
      </c>
    </row>
    <row r="841" spans="1:20" x14ac:dyDescent="0.25">
      <c r="A841" t="s">
        <v>3604</v>
      </c>
      <c r="B841" t="s">
        <v>3605</v>
      </c>
      <c r="C841" t="s">
        <v>3606</v>
      </c>
      <c r="D841">
        <v>44.9</v>
      </c>
      <c r="E841">
        <v>46.27</v>
      </c>
      <c r="F841" t="s">
        <v>3607</v>
      </c>
      <c r="G841" t="s">
        <v>3608</v>
      </c>
      <c r="H841">
        <v>31.4</v>
      </c>
      <c r="I841">
        <v>0.14000000000000001</v>
      </c>
      <c r="J841" t="s">
        <v>3609</v>
      </c>
      <c r="K841" s="8">
        <v>11800000</v>
      </c>
      <c r="L841" s="8">
        <v>973250</v>
      </c>
      <c r="M841" s="8">
        <v>26530000</v>
      </c>
      <c r="N841" s="8">
        <v>3700000000</v>
      </c>
      <c r="O841" s="6">
        <f t="shared" si="52"/>
        <v>0.62589726321566785</v>
      </c>
      <c r="P841" s="6">
        <f t="shared" si="53"/>
        <v>-2.6998046909123881</v>
      </c>
      <c r="Q841" s="6">
        <f t="shared" si="54"/>
        <v>-0.12335599565369826</v>
      </c>
      <c r="R841" s="12">
        <f t="shared" si="55"/>
        <v>-1.26172969150917</v>
      </c>
      <c r="T841" s="12" t="e">
        <f>MATCH(A841,'[1]Final List'!$A:$A,0)</f>
        <v>#N/A</v>
      </c>
    </row>
    <row r="842" spans="1:20" x14ac:dyDescent="0.25">
      <c r="A842" t="s">
        <v>7011</v>
      </c>
      <c r="B842" t="s">
        <v>7012</v>
      </c>
      <c r="C842" t="s">
        <v>7013</v>
      </c>
      <c r="D842">
        <v>599.47</v>
      </c>
      <c r="E842">
        <v>633.07000000000005</v>
      </c>
      <c r="F842" t="s">
        <v>5503</v>
      </c>
      <c r="G842" t="s">
        <v>7014</v>
      </c>
      <c r="H842">
        <v>27.53</v>
      </c>
      <c r="I842">
        <v>0.14000000000000001</v>
      </c>
      <c r="J842" t="s">
        <v>7015</v>
      </c>
      <c r="K842" s="8">
        <v>64959999.999999993</v>
      </c>
      <c r="L842" s="8">
        <v>443710</v>
      </c>
      <c r="M842" s="8">
        <v>253670000</v>
      </c>
      <c r="N842" s="8">
        <v>16129999999.999998</v>
      </c>
      <c r="O842" s="6">
        <f t="shared" si="52"/>
        <v>0.2520975087951996</v>
      </c>
      <c r="P842" s="6">
        <f t="shared" si="53"/>
        <v>-2.6998046909123881</v>
      </c>
      <c r="Q842" s="6">
        <f t="shared" si="54"/>
        <v>8.8720771424513248E-2</v>
      </c>
      <c r="R842" s="12">
        <f t="shared" si="55"/>
        <v>-1.2728666122698002</v>
      </c>
      <c r="T842" s="12">
        <f>MATCH(A842,'[1]Final List'!$A:$A,0)</f>
        <v>311</v>
      </c>
    </row>
    <row r="843" spans="1:20" x14ac:dyDescent="0.25">
      <c r="A843" t="s">
        <v>4437</v>
      </c>
      <c r="B843" t="s">
        <v>4438</v>
      </c>
      <c r="C843" t="s">
        <v>4439</v>
      </c>
      <c r="D843">
        <v>134.05000000000001</v>
      </c>
      <c r="E843">
        <v>143.37</v>
      </c>
      <c r="F843" t="s">
        <v>4440</v>
      </c>
      <c r="G843" t="s">
        <v>4441</v>
      </c>
      <c r="H843">
        <v>21.54</v>
      </c>
      <c r="I843">
        <v>0.13</v>
      </c>
      <c r="J843" t="s">
        <v>4442</v>
      </c>
      <c r="K843" s="8">
        <v>9820000</v>
      </c>
      <c r="L843" s="8">
        <v>362540</v>
      </c>
      <c r="M843" s="8">
        <v>43340000</v>
      </c>
      <c r="N843" s="8">
        <v>7180000000</v>
      </c>
      <c r="O843" s="6">
        <f t="shared" si="52"/>
        <v>-0.32647110334397533</v>
      </c>
      <c r="P843" s="6">
        <f t="shared" si="53"/>
        <v>-2.3998263919221228</v>
      </c>
      <c r="Q843" s="6">
        <f t="shared" si="54"/>
        <v>-6.3981325546523998E-2</v>
      </c>
      <c r="R843" s="12">
        <f t="shared" si="55"/>
        <v>-1.2844018142938136</v>
      </c>
      <c r="T843" s="12">
        <f>MATCH(A843,'[1]Final List'!$A:$A,0)</f>
        <v>534</v>
      </c>
    </row>
    <row r="844" spans="1:20" x14ac:dyDescent="0.25">
      <c r="A844" t="s">
        <v>3565</v>
      </c>
      <c r="B844" t="s">
        <v>3566</v>
      </c>
      <c r="C844" t="s">
        <v>3567</v>
      </c>
      <c r="D844">
        <v>108</v>
      </c>
      <c r="E844">
        <v>100.84</v>
      </c>
      <c r="F844" t="s">
        <v>3568</v>
      </c>
      <c r="G844" t="s">
        <v>3569</v>
      </c>
      <c r="H844">
        <v>21.62</v>
      </c>
      <c r="I844">
        <v>0.13</v>
      </c>
      <c r="J844" t="s">
        <v>3570</v>
      </c>
      <c r="K844" s="8">
        <v>5440000</v>
      </c>
      <c r="L844" s="8">
        <v>275730</v>
      </c>
      <c r="M844" s="8">
        <v>25890000</v>
      </c>
      <c r="N844" s="8">
        <v>4540000000</v>
      </c>
      <c r="O844" s="6">
        <f t="shared" si="52"/>
        <v>-0.31874397663760884</v>
      </c>
      <c r="P844" s="6">
        <f t="shared" si="53"/>
        <v>-2.3998263919221228</v>
      </c>
      <c r="Q844" s="6">
        <f t="shared" si="54"/>
        <v>-0.10902417873127689</v>
      </c>
      <c r="R844" s="12">
        <f t="shared" si="55"/>
        <v>-1.2963692449079662</v>
      </c>
      <c r="T844" s="12" t="e">
        <f>MATCH(A844,'[1]Final List'!$A:$A,0)</f>
        <v>#N/A</v>
      </c>
    </row>
    <row r="845" spans="1:20" x14ac:dyDescent="0.25">
      <c r="A845" t="s">
        <v>6272</v>
      </c>
      <c r="B845" t="s">
        <v>6273</v>
      </c>
      <c r="C845" t="s">
        <v>6274</v>
      </c>
      <c r="D845">
        <v>225.63</v>
      </c>
      <c r="E845">
        <v>212.68</v>
      </c>
      <c r="F845" t="s">
        <v>6275</v>
      </c>
      <c r="G845" t="s">
        <v>6276</v>
      </c>
      <c r="H845">
        <v>35.01</v>
      </c>
      <c r="I845">
        <v>0.15</v>
      </c>
      <c r="J845" t="s">
        <v>5601</v>
      </c>
      <c r="K845" s="8">
        <v>24340000</v>
      </c>
      <c r="L845" s="8">
        <v>593680</v>
      </c>
      <c r="M845" s="8">
        <v>135160000</v>
      </c>
      <c r="N845" s="8">
        <v>12120000000</v>
      </c>
      <c r="O845" s="6">
        <f t="shared" si="52"/>
        <v>0.97458385584044593</v>
      </c>
      <c r="P845" s="6">
        <f t="shared" si="53"/>
        <v>-2.9997829899026529</v>
      </c>
      <c r="Q845" s="6">
        <f t="shared" si="54"/>
        <v>2.0303407306763614E-2</v>
      </c>
      <c r="R845" s="12">
        <f t="shared" si="55"/>
        <v>-1.298883701591208</v>
      </c>
      <c r="T845" s="12">
        <f>MATCH(A845,'[1]Final List'!$A:$A,0)</f>
        <v>409</v>
      </c>
    </row>
    <row r="846" spans="1:20" x14ac:dyDescent="0.25">
      <c r="A846" t="s">
        <v>4122</v>
      </c>
      <c r="B846" t="s">
        <v>4123</v>
      </c>
      <c r="C846" t="s">
        <v>4124</v>
      </c>
      <c r="D846">
        <v>43.85</v>
      </c>
      <c r="E846">
        <v>42.03</v>
      </c>
      <c r="F846" t="s">
        <v>4125</v>
      </c>
      <c r="G846" t="s">
        <v>4126</v>
      </c>
      <c r="H846">
        <v>37.270000000000003</v>
      </c>
      <c r="I846">
        <v>0.15</v>
      </c>
      <c r="J846" t="s">
        <v>1240</v>
      </c>
      <c r="K846" s="8">
        <v>6330000</v>
      </c>
      <c r="L846" s="8">
        <v>719530</v>
      </c>
      <c r="M846" s="8">
        <v>35880000</v>
      </c>
      <c r="N846" s="8">
        <v>2610000000</v>
      </c>
      <c r="O846" s="6">
        <f t="shared" si="52"/>
        <v>1.1928751852952937</v>
      </c>
      <c r="P846" s="6">
        <f t="shared" si="53"/>
        <v>-2.9997829899026529</v>
      </c>
      <c r="Q846" s="6">
        <f t="shared" si="54"/>
        <v>-0.14195323427922124</v>
      </c>
      <c r="R846" s="12">
        <f t="shared" si="55"/>
        <v>-1.3039024281760341</v>
      </c>
      <c r="T846" s="12" t="e">
        <f>MATCH(A846,'[1]Final List'!$A:$A,0)</f>
        <v>#N/A</v>
      </c>
    </row>
    <row r="847" spans="1:20" x14ac:dyDescent="0.25">
      <c r="A847" t="s">
        <v>4499</v>
      </c>
      <c r="B847" t="s">
        <v>4500</v>
      </c>
      <c r="C847" t="s">
        <v>2361</v>
      </c>
      <c r="D847">
        <v>45.95</v>
      </c>
      <c r="E847">
        <v>47.4</v>
      </c>
      <c r="F847" t="s">
        <v>4501</v>
      </c>
      <c r="G847" t="s">
        <v>4502</v>
      </c>
      <c r="H847">
        <v>28.91</v>
      </c>
      <c r="I847">
        <v>0.14000000000000001</v>
      </c>
      <c r="J847" t="s">
        <v>3060</v>
      </c>
      <c r="K847" s="8">
        <v>6830000</v>
      </c>
      <c r="L847" s="8">
        <v>733160</v>
      </c>
      <c r="M847" s="8">
        <v>44410000</v>
      </c>
      <c r="N847" s="8">
        <v>3580000000</v>
      </c>
      <c r="O847" s="6">
        <f t="shared" si="52"/>
        <v>0.38539044448001775</v>
      </c>
      <c r="P847" s="6">
        <f t="shared" si="53"/>
        <v>-2.6998046909123881</v>
      </c>
      <c r="Q847" s="6">
        <f t="shared" si="54"/>
        <v>-0.12540339807118703</v>
      </c>
      <c r="R847" s="12">
        <f t="shared" si="55"/>
        <v>-1.3104452759815466</v>
      </c>
      <c r="T847" s="12" t="e">
        <f>MATCH(A847,'[1]Final List'!$A:$A,0)</f>
        <v>#N/A</v>
      </c>
    </row>
    <row r="848" spans="1:20" x14ac:dyDescent="0.25">
      <c r="A848" t="s">
        <v>4815</v>
      </c>
      <c r="B848" t="s">
        <v>4816</v>
      </c>
      <c r="C848" t="s">
        <v>4817</v>
      </c>
      <c r="D848">
        <v>115.86</v>
      </c>
      <c r="E848">
        <v>100.82</v>
      </c>
      <c r="F848" t="s">
        <v>4818</v>
      </c>
      <c r="G848" t="s">
        <v>4819</v>
      </c>
      <c r="H848">
        <v>26.85</v>
      </c>
      <c r="I848">
        <v>0.14000000000000001</v>
      </c>
      <c r="J848" t="s">
        <v>4820</v>
      </c>
      <c r="K848" s="8">
        <v>6680000</v>
      </c>
      <c r="L848" s="8">
        <v>301960</v>
      </c>
      <c r="M848" s="8">
        <v>52970000</v>
      </c>
      <c r="N848" s="8">
        <v>6150000000</v>
      </c>
      <c r="O848" s="6">
        <f t="shared" si="52"/>
        <v>0.18641693179108632</v>
      </c>
      <c r="P848" s="6">
        <f t="shared" si="53"/>
        <v>-2.6998046909123881</v>
      </c>
      <c r="Q848" s="6">
        <f t="shared" si="54"/>
        <v>-8.1554862963302582E-2</v>
      </c>
      <c r="R848" s="12">
        <f t="shared" si="55"/>
        <v>-1.3370854179869673</v>
      </c>
      <c r="T848" s="12" t="e">
        <f>MATCH(A848,'[1]Final List'!$A:$A,0)</f>
        <v>#N/A</v>
      </c>
    </row>
    <row r="849" spans="1:20" x14ac:dyDescent="0.25">
      <c r="A849" t="s">
        <v>4647</v>
      </c>
      <c r="B849" t="s">
        <v>4648</v>
      </c>
      <c r="C849" t="s">
        <v>4649</v>
      </c>
      <c r="D849">
        <v>106.52</v>
      </c>
      <c r="E849">
        <v>106.69</v>
      </c>
      <c r="F849" t="s">
        <v>4650</v>
      </c>
      <c r="G849" t="s">
        <v>4651</v>
      </c>
      <c r="H849">
        <v>27.08</v>
      </c>
      <c r="I849">
        <v>0.14000000000000001</v>
      </c>
      <c r="J849" t="s">
        <v>4652</v>
      </c>
      <c r="K849" s="8">
        <v>9080000</v>
      </c>
      <c r="L849" s="8">
        <v>393960</v>
      </c>
      <c r="M849" s="8">
        <v>47870000</v>
      </c>
      <c r="N849" s="8">
        <v>5110000000</v>
      </c>
      <c r="O849" s="6">
        <f t="shared" si="52"/>
        <v>0.20863242107188906</v>
      </c>
      <c r="P849" s="6">
        <f t="shared" si="53"/>
        <v>-2.6998046909123881</v>
      </c>
      <c r="Q849" s="6">
        <f t="shared" si="54"/>
        <v>-9.9299017248205237E-2</v>
      </c>
      <c r="R849" s="12">
        <f t="shared" si="55"/>
        <v>-1.3379655664162777</v>
      </c>
      <c r="T849" s="12" t="e">
        <f>MATCH(A849,'[1]Final List'!$A:$A,0)</f>
        <v>#N/A</v>
      </c>
    </row>
    <row r="850" spans="1:20" x14ac:dyDescent="0.25">
      <c r="A850" t="s">
        <v>3660</v>
      </c>
      <c r="B850" t="s">
        <v>3661</v>
      </c>
      <c r="C850" t="s">
        <v>1263</v>
      </c>
      <c r="D850">
        <v>142.69999999999999</v>
      </c>
      <c r="E850">
        <v>130.15</v>
      </c>
      <c r="F850" t="s">
        <v>3662</v>
      </c>
      <c r="G850" t="s">
        <v>3663</v>
      </c>
      <c r="H850">
        <v>17.43</v>
      </c>
      <c r="I850">
        <v>0.13</v>
      </c>
      <c r="J850" t="s">
        <v>3664</v>
      </c>
      <c r="K850" s="8">
        <v>5310000</v>
      </c>
      <c r="L850" s="8">
        <v>268660</v>
      </c>
      <c r="M850" s="8">
        <v>27920000</v>
      </c>
      <c r="N850" s="8">
        <v>10930000000</v>
      </c>
      <c r="O850" s="6">
        <f t="shared" si="52"/>
        <v>-0.72345223788354251</v>
      </c>
      <c r="P850" s="6">
        <f t="shared" si="53"/>
        <v>-2.3998263919221228</v>
      </c>
      <c r="Q850" s="6">
        <f t="shared" si="54"/>
        <v>0</v>
      </c>
      <c r="R850" s="12">
        <f t="shared" si="55"/>
        <v>-1.34460364353777</v>
      </c>
      <c r="T850" s="12" t="e">
        <f>MATCH(A850,'[1]Final List'!$A:$A,0)</f>
        <v>#N/A</v>
      </c>
    </row>
    <row r="851" spans="1:20" x14ac:dyDescent="0.25">
      <c r="A851" t="s">
        <v>3626</v>
      </c>
      <c r="B851" t="s">
        <v>3627</v>
      </c>
      <c r="C851" t="s">
        <v>3167</v>
      </c>
      <c r="D851">
        <v>49.35</v>
      </c>
      <c r="E851">
        <v>49.61</v>
      </c>
      <c r="F851" t="s">
        <v>3628</v>
      </c>
      <c r="G851" t="s">
        <v>3629</v>
      </c>
      <c r="H851">
        <v>26.29</v>
      </c>
      <c r="I851">
        <v>0.14000000000000001</v>
      </c>
      <c r="J851" t="s">
        <v>3630</v>
      </c>
      <c r="K851" s="8">
        <v>5150000</v>
      </c>
      <c r="L851" s="8">
        <v>558570</v>
      </c>
      <c r="M851" s="8">
        <v>26800000</v>
      </c>
      <c r="N851" s="8">
        <v>4280000000.0000005</v>
      </c>
      <c r="O851" s="6">
        <f t="shared" si="52"/>
        <v>0.13232704484652219</v>
      </c>
      <c r="P851" s="6">
        <f t="shared" si="53"/>
        <v>-2.6998046909123881</v>
      </c>
      <c r="Q851" s="6">
        <f t="shared" si="54"/>
        <v>-0.11346021730250255</v>
      </c>
      <c r="R851" s="12">
        <f t="shared" si="55"/>
        <v>-1.3574750016776405</v>
      </c>
      <c r="T851" s="12" t="e">
        <f>MATCH(A851,'[1]Final List'!$A:$A,0)</f>
        <v>#N/A</v>
      </c>
    </row>
    <row r="852" spans="1:20" x14ac:dyDescent="0.25">
      <c r="A852" t="s">
        <v>3839</v>
      </c>
      <c r="B852" t="s">
        <v>3840</v>
      </c>
      <c r="C852" t="s">
        <v>1390</v>
      </c>
      <c r="D852">
        <v>75.239999999999995</v>
      </c>
      <c r="E852">
        <v>68.61</v>
      </c>
      <c r="F852" t="s">
        <v>3841</v>
      </c>
      <c r="G852" t="s">
        <v>3842</v>
      </c>
      <c r="H852">
        <v>25.65</v>
      </c>
      <c r="I852">
        <v>0.14000000000000001</v>
      </c>
      <c r="J852" t="s">
        <v>3367</v>
      </c>
      <c r="K852" s="8">
        <v>5930000</v>
      </c>
      <c r="L852" s="8">
        <v>402150</v>
      </c>
      <c r="M852" s="8">
        <v>31210000</v>
      </c>
      <c r="N852" s="8">
        <v>5250000000</v>
      </c>
      <c r="O852" s="6">
        <f t="shared" si="52"/>
        <v>7.0510031195591946E-2</v>
      </c>
      <c r="P852" s="6">
        <f t="shared" si="53"/>
        <v>-2.6998046909123881</v>
      </c>
      <c r="Q852" s="6">
        <f t="shared" si="54"/>
        <v>-9.691038109446834E-2</v>
      </c>
      <c r="R852" s="12">
        <f t="shared" si="55"/>
        <v>-1.3648734535454161</v>
      </c>
      <c r="T852" s="12" t="e">
        <f>MATCH(A852,'[1]Final List'!$A:$A,0)</f>
        <v>#N/A</v>
      </c>
    </row>
    <row r="853" spans="1:20" x14ac:dyDescent="0.25">
      <c r="A853" t="s">
        <v>4905</v>
      </c>
      <c r="B853" t="s">
        <v>4906</v>
      </c>
      <c r="C853" t="s">
        <v>4907</v>
      </c>
      <c r="D853">
        <v>116.68</v>
      </c>
      <c r="E853">
        <v>121.97</v>
      </c>
      <c r="F853" t="s">
        <v>4908</v>
      </c>
      <c r="G853" t="s">
        <v>4909</v>
      </c>
      <c r="H853">
        <v>26.05</v>
      </c>
      <c r="I853">
        <v>0.14000000000000001</v>
      </c>
      <c r="J853" t="s">
        <v>1474</v>
      </c>
      <c r="K853" s="8">
        <v>6280000</v>
      </c>
      <c r="L853" s="8">
        <v>289140</v>
      </c>
      <c r="M853" s="8">
        <v>55030000</v>
      </c>
      <c r="N853" s="8">
        <v>3610000000</v>
      </c>
      <c r="O853" s="6">
        <f t="shared" si="52"/>
        <v>0.10914566472742351</v>
      </c>
      <c r="P853" s="6">
        <f t="shared" si="53"/>
        <v>-2.6998046909123881</v>
      </c>
      <c r="Q853" s="6">
        <f t="shared" si="54"/>
        <v>-0.12489154746681484</v>
      </c>
      <c r="R853" s="12">
        <f t="shared" si="55"/>
        <v>-1.3655406767507539</v>
      </c>
      <c r="T853" s="12" t="e">
        <f>MATCH(A853,'[1]Final List'!$A:$A,0)</f>
        <v>#N/A</v>
      </c>
    </row>
    <row r="854" spans="1:20" x14ac:dyDescent="0.25">
      <c r="A854" t="s">
        <v>3368</v>
      </c>
      <c r="B854" t="s">
        <v>3369</v>
      </c>
      <c r="C854" t="s">
        <v>1757</v>
      </c>
      <c r="D854">
        <v>117.33</v>
      </c>
      <c r="E854">
        <v>129.86000000000001</v>
      </c>
      <c r="F854" t="s">
        <v>3370</v>
      </c>
      <c r="G854" t="s">
        <v>3371</v>
      </c>
      <c r="H854">
        <v>24.92</v>
      </c>
      <c r="I854">
        <v>0.14000000000000001</v>
      </c>
      <c r="J854" t="s">
        <v>3372</v>
      </c>
      <c r="K854" s="8">
        <v>8109999.9999999991</v>
      </c>
      <c r="L854" s="8">
        <v>248840</v>
      </c>
      <c r="M854" s="8">
        <v>23670000</v>
      </c>
      <c r="N854" s="8">
        <v>4940000000</v>
      </c>
      <c r="O854" s="6">
        <f t="shared" si="52"/>
        <v>0</v>
      </c>
      <c r="P854" s="6">
        <f t="shared" si="53"/>
        <v>-2.6998046909123881</v>
      </c>
      <c r="Q854" s="6">
        <f t="shared" si="54"/>
        <v>-0.10219950400631433</v>
      </c>
      <c r="R854" s="12">
        <f t="shared" si="55"/>
        <v>-1.3805621966580883</v>
      </c>
      <c r="T854" s="12" t="e">
        <f>MATCH(A854,'[1]Final List'!$A:$A,0)</f>
        <v>#N/A</v>
      </c>
    </row>
    <row r="855" spans="1:20" x14ac:dyDescent="0.25">
      <c r="A855" t="s">
        <v>6166</v>
      </c>
      <c r="B855" t="s">
        <v>6167</v>
      </c>
      <c r="C855" t="s">
        <v>6168</v>
      </c>
      <c r="D855">
        <v>574.35</v>
      </c>
      <c r="E855">
        <v>620.04</v>
      </c>
      <c r="F855" t="s">
        <v>6169</v>
      </c>
      <c r="G855" t="s">
        <v>6170</v>
      </c>
      <c r="H855">
        <v>22.25</v>
      </c>
      <c r="I855">
        <v>0.14000000000000001</v>
      </c>
      <c r="J855" t="s">
        <v>6171</v>
      </c>
      <c r="K855" s="8">
        <v>18670000</v>
      </c>
      <c r="L855" s="8">
        <v>166090</v>
      </c>
      <c r="M855" s="8">
        <v>125440000</v>
      </c>
      <c r="N855" s="8">
        <v>14620000000</v>
      </c>
      <c r="O855" s="6">
        <f t="shared" si="52"/>
        <v>-0.25789285382497457</v>
      </c>
      <c r="P855" s="6">
        <f t="shared" si="53"/>
        <v>-2.6998046909123881</v>
      </c>
      <c r="Q855" s="6">
        <f t="shared" si="54"/>
        <v>6.2957624337779614E-2</v>
      </c>
      <c r="R855" s="12">
        <f t="shared" si="55"/>
        <v>-1.382593628919855</v>
      </c>
      <c r="T855" s="12">
        <f>MATCH(A855,'[1]Final List'!$A:$A,0)</f>
        <v>322</v>
      </c>
    </row>
    <row r="856" spans="1:20" x14ac:dyDescent="0.25">
      <c r="A856" t="s">
        <v>3987</v>
      </c>
      <c r="B856" t="s">
        <v>3988</v>
      </c>
      <c r="C856" t="s">
        <v>1457</v>
      </c>
      <c r="D856">
        <v>121.59</v>
      </c>
      <c r="E856">
        <v>113.29</v>
      </c>
      <c r="F856" t="s">
        <v>3989</v>
      </c>
      <c r="G856" t="s">
        <v>3990</v>
      </c>
      <c r="H856">
        <v>15.71</v>
      </c>
      <c r="I856">
        <v>0.13</v>
      </c>
      <c r="J856" t="s">
        <v>3991</v>
      </c>
      <c r="K856" s="8">
        <v>6270000</v>
      </c>
      <c r="L856" s="8">
        <v>331570</v>
      </c>
      <c r="M856" s="8">
        <v>33940000</v>
      </c>
      <c r="N856" s="8">
        <v>9390000000</v>
      </c>
      <c r="O856" s="6">
        <f t="shared" si="52"/>
        <v>-0.88958546207041733</v>
      </c>
      <c r="P856" s="6">
        <f t="shared" si="53"/>
        <v>-2.3998263919221228</v>
      </c>
      <c r="Q856" s="6">
        <f t="shared" si="54"/>
        <v>-2.6274997691105854E-2</v>
      </c>
      <c r="R856" s="12">
        <f t="shared" si="55"/>
        <v>-1.3857127876824766</v>
      </c>
      <c r="T856" s="12" t="e">
        <f>MATCH(A856,'[1]Final List'!$A:$A,0)</f>
        <v>#N/A</v>
      </c>
    </row>
    <row r="857" spans="1:20" x14ac:dyDescent="0.25">
      <c r="A857" t="s">
        <v>4830</v>
      </c>
      <c r="B857" t="s">
        <v>4831</v>
      </c>
      <c r="C857" t="s">
        <v>4832</v>
      </c>
      <c r="D857">
        <v>302.64999999999998</v>
      </c>
      <c r="E857">
        <v>207.5</v>
      </c>
      <c r="F857" t="s">
        <v>4833</v>
      </c>
      <c r="G857" t="s">
        <v>4834</v>
      </c>
      <c r="H857">
        <v>29.83</v>
      </c>
      <c r="I857">
        <v>0.15</v>
      </c>
      <c r="J857" t="s">
        <v>4835</v>
      </c>
      <c r="K857" s="8">
        <v>19960000</v>
      </c>
      <c r="L857" s="8">
        <v>391300</v>
      </c>
      <c r="M857" s="8">
        <v>53240000</v>
      </c>
      <c r="N857" s="8">
        <v>13400000000</v>
      </c>
      <c r="O857" s="6">
        <f t="shared" si="52"/>
        <v>0.47425240160322973</v>
      </c>
      <c r="P857" s="6">
        <f t="shared" si="53"/>
        <v>-2.9997829899026529</v>
      </c>
      <c r="Q857" s="6">
        <f t="shared" si="54"/>
        <v>4.2142366426643804E-2</v>
      </c>
      <c r="R857" s="12">
        <f t="shared" si="55"/>
        <v>-1.3923983047026873</v>
      </c>
      <c r="T857" s="12" t="e">
        <f>MATCH(A857,'[1]Final List'!$A:$A,0)</f>
        <v>#N/A</v>
      </c>
    </row>
    <row r="858" spans="1:20" x14ac:dyDescent="0.25">
      <c r="A858" t="s">
        <v>4010</v>
      </c>
      <c r="B858" t="s">
        <v>4011</v>
      </c>
      <c r="C858" t="s">
        <v>4012</v>
      </c>
      <c r="D858">
        <v>105.3</v>
      </c>
      <c r="E858">
        <v>99.02</v>
      </c>
      <c r="F858" t="s">
        <v>4013</v>
      </c>
      <c r="G858" t="s">
        <v>4014</v>
      </c>
      <c r="H858">
        <v>32.340000000000003</v>
      </c>
      <c r="I858">
        <v>0.15</v>
      </c>
      <c r="J858" t="s">
        <v>4015</v>
      </c>
      <c r="K858" s="8">
        <v>12240000</v>
      </c>
      <c r="L858" s="8">
        <v>495610</v>
      </c>
      <c r="M858" s="8">
        <v>34230000</v>
      </c>
      <c r="N858" s="8">
        <v>3280000000</v>
      </c>
      <c r="O858" s="6">
        <f t="shared" si="52"/>
        <v>0.71669100201547209</v>
      </c>
      <c r="P858" s="6">
        <f t="shared" si="53"/>
        <v>-2.9997829899026529</v>
      </c>
      <c r="Q858" s="6">
        <f t="shared" si="54"/>
        <v>-0.13052190411490894</v>
      </c>
      <c r="R858" s="12">
        <f t="shared" si="55"/>
        <v>-1.3957098657827045</v>
      </c>
      <c r="T858" s="12">
        <f>MATCH(A858,'[1]Final List'!$A:$A,0)</f>
        <v>677</v>
      </c>
    </row>
    <row r="859" spans="1:20" x14ac:dyDescent="0.25">
      <c r="A859" t="s">
        <v>3921</v>
      </c>
      <c r="B859" t="s">
        <v>3922</v>
      </c>
      <c r="C859" t="s">
        <v>3802</v>
      </c>
      <c r="D859">
        <v>220.8</v>
      </c>
      <c r="E859">
        <v>174.8</v>
      </c>
      <c r="F859" t="s">
        <v>3923</v>
      </c>
      <c r="G859" t="s">
        <v>3924</v>
      </c>
      <c r="H859">
        <v>31.83</v>
      </c>
      <c r="I859">
        <v>0.15</v>
      </c>
      <c r="J859" t="s">
        <v>1240</v>
      </c>
      <c r="K859" s="8">
        <v>5190000</v>
      </c>
      <c r="L859" s="8">
        <v>150520</v>
      </c>
      <c r="M859" s="8">
        <v>32420000</v>
      </c>
      <c r="N859" s="8">
        <v>2610000000</v>
      </c>
      <c r="O859" s="6">
        <f t="shared" si="52"/>
        <v>0.66743056926238653</v>
      </c>
      <c r="P859" s="6">
        <f t="shared" si="53"/>
        <v>-2.9997829899026529</v>
      </c>
      <c r="Q859" s="6">
        <f t="shared" si="54"/>
        <v>-0.14195323427922124</v>
      </c>
      <c r="R859" s="12">
        <f t="shared" si="55"/>
        <v>-1.4089913513826156</v>
      </c>
      <c r="T859" s="12" t="e">
        <f>MATCH(A859,'[1]Final List'!$A:$A,0)</f>
        <v>#N/A</v>
      </c>
    </row>
    <row r="860" spans="1:20" x14ac:dyDescent="0.25">
      <c r="A860" t="s">
        <v>3019</v>
      </c>
      <c r="B860" t="s">
        <v>3020</v>
      </c>
      <c r="C860" t="s">
        <v>3021</v>
      </c>
      <c r="D860">
        <v>56</v>
      </c>
      <c r="E860">
        <v>54.82</v>
      </c>
      <c r="F860" t="s">
        <v>3022</v>
      </c>
      <c r="G860" t="s">
        <v>3023</v>
      </c>
      <c r="H860">
        <v>23.38</v>
      </c>
      <c r="I860">
        <v>0.14000000000000001</v>
      </c>
      <c r="J860" t="s">
        <v>1965</v>
      </c>
      <c r="K860" s="8">
        <v>5210000</v>
      </c>
      <c r="L860" s="8">
        <v>482290</v>
      </c>
      <c r="M860" s="8">
        <v>19040000</v>
      </c>
      <c r="N860" s="8">
        <v>2970000000</v>
      </c>
      <c r="O860" s="6">
        <f t="shared" si="52"/>
        <v>-0.14874718909755102</v>
      </c>
      <c r="P860" s="6">
        <f t="shared" si="53"/>
        <v>-2.6998046909123881</v>
      </c>
      <c r="Q860" s="6">
        <f t="shared" si="54"/>
        <v>-0.13581102702675493</v>
      </c>
      <c r="R860" s="12">
        <f t="shared" si="55"/>
        <v>-1.4203950913837307</v>
      </c>
      <c r="T860" s="12" t="e">
        <f>MATCH(A860,'[1]Final List'!$A:$A,0)</f>
        <v>#N/A</v>
      </c>
    </row>
    <row r="861" spans="1:20" x14ac:dyDescent="0.25">
      <c r="A861" t="s">
        <v>6864</v>
      </c>
      <c r="B861" t="s">
        <v>6865</v>
      </c>
      <c r="C861" t="s">
        <v>3403</v>
      </c>
      <c r="D861">
        <v>76.45</v>
      </c>
      <c r="E861">
        <v>76.760000000000005</v>
      </c>
      <c r="F861" t="s">
        <v>1251</v>
      </c>
      <c r="G861" t="s">
        <v>6866</v>
      </c>
      <c r="H861">
        <v>30.46</v>
      </c>
      <c r="I861">
        <v>0.15</v>
      </c>
      <c r="J861" t="s">
        <v>6867</v>
      </c>
      <c r="K861" s="8">
        <v>24070000</v>
      </c>
      <c r="L861" s="8">
        <v>1340000</v>
      </c>
      <c r="M861" s="8">
        <v>218070000</v>
      </c>
      <c r="N861" s="8">
        <v>5340000000</v>
      </c>
      <c r="O861" s="6">
        <f t="shared" si="52"/>
        <v>0.5351035244158644</v>
      </c>
      <c r="P861" s="6">
        <f t="shared" si="53"/>
        <v>-2.9997829899026529</v>
      </c>
      <c r="Q861" s="6">
        <f t="shared" si="54"/>
        <v>-9.537482928135177E-2</v>
      </c>
      <c r="R861" s="12">
        <f t="shared" si="55"/>
        <v>-1.4214832388525591</v>
      </c>
      <c r="T861" s="12">
        <f>MATCH(A861,'[1]Final List'!$A:$A,0)</f>
        <v>613</v>
      </c>
    </row>
    <row r="862" spans="1:20" x14ac:dyDescent="0.25">
      <c r="A862" t="s">
        <v>3665</v>
      </c>
      <c r="B862" t="s">
        <v>3666</v>
      </c>
      <c r="C862" t="s">
        <v>3667</v>
      </c>
      <c r="D862">
        <v>187.46</v>
      </c>
      <c r="E862">
        <v>165.55</v>
      </c>
      <c r="F862" t="s">
        <v>3668</v>
      </c>
      <c r="G862" t="s">
        <v>3669</v>
      </c>
      <c r="H862">
        <v>17.5</v>
      </c>
      <c r="I862">
        <v>0.14000000000000001</v>
      </c>
      <c r="J862" t="s">
        <v>3670</v>
      </c>
      <c r="K862" s="8">
        <v>7290000</v>
      </c>
      <c r="L862" s="8">
        <v>249620</v>
      </c>
      <c r="M862" s="8">
        <v>28120000</v>
      </c>
      <c r="N862" s="8">
        <v>7010000000</v>
      </c>
      <c r="O862" s="6">
        <f t="shared" si="52"/>
        <v>-0.71669100201547209</v>
      </c>
      <c r="P862" s="6">
        <f t="shared" si="53"/>
        <v>-2.6998046909123881</v>
      </c>
      <c r="Q862" s="6">
        <f t="shared" si="54"/>
        <v>-6.6881812304633081E-2</v>
      </c>
      <c r="R862" s="12">
        <f t="shared" si="55"/>
        <v>-1.5133050895506786</v>
      </c>
      <c r="T862" s="12" t="e">
        <f>MATCH(A862,'[1]Final List'!$A:$A,0)</f>
        <v>#N/A</v>
      </c>
    </row>
    <row r="863" spans="1:20" x14ac:dyDescent="0.25">
      <c r="A863" t="s">
        <v>3051</v>
      </c>
      <c r="B863" t="s">
        <v>3052</v>
      </c>
      <c r="C863" t="s">
        <v>3053</v>
      </c>
      <c r="D863">
        <v>64.349999999999994</v>
      </c>
      <c r="E863">
        <v>68.31</v>
      </c>
      <c r="F863" t="s">
        <v>3054</v>
      </c>
      <c r="G863" t="s">
        <v>3055</v>
      </c>
      <c r="H863">
        <v>24.37</v>
      </c>
      <c r="I863">
        <v>0.15</v>
      </c>
      <c r="J863" t="s">
        <v>1758</v>
      </c>
      <c r="K863" s="8">
        <v>5600000</v>
      </c>
      <c r="L863" s="8">
        <v>423100</v>
      </c>
      <c r="M863" s="8">
        <v>19260000</v>
      </c>
      <c r="N863" s="8">
        <v>3790000000</v>
      </c>
      <c r="O863" s="6">
        <f t="shared" si="52"/>
        <v>-5.3123996106268202E-2</v>
      </c>
      <c r="P863" s="6">
        <f t="shared" si="53"/>
        <v>-2.9997829899026529</v>
      </c>
      <c r="Q863" s="6">
        <f t="shared" si="54"/>
        <v>-0.12182044384058169</v>
      </c>
      <c r="R863" s="12">
        <f t="shared" si="55"/>
        <v>-1.5470624273247546</v>
      </c>
      <c r="T863" s="12" t="e">
        <f>MATCH(A863,'[1]Final List'!$A:$A,0)</f>
        <v>#N/A</v>
      </c>
    </row>
    <row r="864" spans="1:20" x14ac:dyDescent="0.25">
      <c r="A864" t="s">
        <v>3794</v>
      </c>
      <c r="B864" t="s">
        <v>3795</v>
      </c>
      <c r="C864" t="s">
        <v>3796</v>
      </c>
      <c r="D864">
        <v>162.26</v>
      </c>
      <c r="E864">
        <v>131.31</v>
      </c>
      <c r="F864" t="s">
        <v>3797</v>
      </c>
      <c r="G864" t="s">
        <v>3798</v>
      </c>
      <c r="H864">
        <v>23.49</v>
      </c>
      <c r="I864">
        <v>0.15</v>
      </c>
      <c r="J864" t="s">
        <v>3799</v>
      </c>
      <c r="K864" s="8">
        <v>8940000</v>
      </c>
      <c r="L864" s="8">
        <v>360020</v>
      </c>
      <c r="M864" s="8">
        <v>29860000</v>
      </c>
      <c r="N864" s="8">
        <v>6980000000</v>
      </c>
      <c r="O864" s="6">
        <f t="shared" si="52"/>
        <v>-0.13812238987629746</v>
      </c>
      <c r="P864" s="6">
        <f t="shared" si="53"/>
        <v>-2.9997829899026529</v>
      </c>
      <c r="Q864" s="6">
        <f t="shared" si="54"/>
        <v>-6.7393662909005281E-2</v>
      </c>
      <c r="R864" s="12">
        <f t="shared" si="55"/>
        <v>-1.5477340717992876</v>
      </c>
      <c r="T864" s="12" t="e">
        <f>MATCH(A864,'[1]Final List'!$A:$A,0)</f>
        <v>#N/A</v>
      </c>
    </row>
    <row r="865" spans="1:20" x14ac:dyDescent="0.25">
      <c r="A865" t="s">
        <v>4810</v>
      </c>
      <c r="B865" t="s">
        <v>4811</v>
      </c>
      <c r="C865" t="s">
        <v>4812</v>
      </c>
      <c r="D865">
        <v>163.94</v>
      </c>
      <c r="E865">
        <v>158.54</v>
      </c>
      <c r="F865" t="s">
        <v>4813</v>
      </c>
      <c r="G865" t="s">
        <v>4814</v>
      </c>
      <c r="H865">
        <v>23.91</v>
      </c>
      <c r="I865">
        <v>0.15</v>
      </c>
      <c r="J865" t="s">
        <v>4219</v>
      </c>
      <c r="K865" s="8">
        <v>12170000</v>
      </c>
      <c r="L865" s="8">
        <v>308300</v>
      </c>
      <c r="M865" s="8">
        <v>52800000</v>
      </c>
      <c r="N865" s="8">
        <v>3940000000</v>
      </c>
      <c r="O865" s="6">
        <f t="shared" si="52"/>
        <v>-9.7554974667874356E-2</v>
      </c>
      <c r="P865" s="6">
        <f t="shared" si="53"/>
        <v>-2.9997829899026529</v>
      </c>
      <c r="Q865" s="6">
        <f t="shared" si="54"/>
        <v>-0.11926119081872073</v>
      </c>
      <c r="R865" s="12">
        <f t="shared" si="55"/>
        <v>-1.5551808471305175</v>
      </c>
      <c r="T865" s="12" t="e">
        <f>MATCH(A865,'[1]Final List'!$A:$A,0)</f>
        <v>#N/A</v>
      </c>
    </row>
    <row r="866" spans="1:20" x14ac:dyDescent="0.25">
      <c r="A866" t="s">
        <v>4463</v>
      </c>
      <c r="B866" t="s">
        <v>4464</v>
      </c>
      <c r="C866" t="s">
        <v>3540</v>
      </c>
      <c r="D866">
        <v>86.84</v>
      </c>
      <c r="E866">
        <v>91.09</v>
      </c>
      <c r="F866" t="s">
        <v>4465</v>
      </c>
      <c r="G866" t="s">
        <v>4466</v>
      </c>
      <c r="H866">
        <v>23.28</v>
      </c>
      <c r="I866">
        <v>0.15</v>
      </c>
      <c r="J866" t="s">
        <v>4359</v>
      </c>
      <c r="K866" s="8">
        <v>7130000</v>
      </c>
      <c r="L866" s="8">
        <v>417980</v>
      </c>
      <c r="M866" s="8">
        <v>43740000</v>
      </c>
      <c r="N866" s="8">
        <v>5700000000</v>
      </c>
      <c r="O866" s="6">
        <f t="shared" si="52"/>
        <v>-0.15840609748050866</v>
      </c>
      <c r="P866" s="6">
        <f t="shared" si="53"/>
        <v>-2.9997829899026529</v>
      </c>
      <c r="Q866" s="6">
        <f t="shared" si="54"/>
        <v>-8.9232622028885461E-2</v>
      </c>
      <c r="R866" s="12">
        <f t="shared" si="55"/>
        <v>-1.5583425010560938</v>
      </c>
      <c r="T866" s="12" t="e">
        <f>MATCH(A866,'[1]Final List'!$A:$A,0)</f>
        <v>#N/A</v>
      </c>
    </row>
  </sheetData>
  <autoFilter ref="A1:R866">
    <sortState ref="A2:R866">
      <sortCondition descending="1" ref="R1:R8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0"/>
  <sheetViews>
    <sheetView tabSelected="1" workbookViewId="0">
      <pane xSplit="2" ySplit="1" topLeftCell="L464" activePane="bottomRight" state="frozen"/>
      <selection pane="topRight" activeCell="C1" sqref="C1"/>
      <selection pane="bottomLeft" activeCell="A2" sqref="A2"/>
      <selection pane="bottomRight" activeCell="Q476" sqref="Q476"/>
    </sheetView>
  </sheetViews>
  <sheetFormatPr defaultRowHeight="15" x14ac:dyDescent="0.25"/>
  <cols>
    <col min="1" max="1" width="16.140625" bestFit="1" customWidth="1"/>
    <col min="2" max="2" width="33.140625" bestFit="1" customWidth="1"/>
    <col min="3" max="3" width="12.85546875" customWidth="1"/>
    <col min="4" max="4" width="12.28515625" customWidth="1"/>
    <col min="5" max="5" width="14.28515625" bestFit="1" customWidth="1"/>
    <col min="6" max="6" width="20" bestFit="1" customWidth="1"/>
    <col min="7" max="7" width="20.7109375" bestFit="1" customWidth="1"/>
    <col min="8" max="8" width="11.28515625" bestFit="1" customWidth="1"/>
    <col min="9" max="9" width="17.85546875" bestFit="1" customWidth="1"/>
    <col min="10" max="10" width="11" bestFit="1" customWidth="1"/>
    <col min="11" max="11" width="14.28515625" bestFit="1" customWidth="1"/>
    <col min="12" max="12" width="21.5703125" bestFit="1" customWidth="1"/>
    <col min="13" max="13" width="22.28515625" bestFit="1" customWidth="1"/>
    <col min="14" max="14" width="16.28515625" bestFit="1" customWidth="1"/>
    <col min="15" max="15" width="19.140625" bestFit="1" customWidth="1"/>
    <col min="16" max="16" width="25.7109375" bestFit="1" customWidth="1"/>
    <col min="17" max="17" width="18.85546875" bestFit="1" customWidth="1"/>
    <col min="18" max="18" width="18" bestFit="1" customWidth="1"/>
    <col min="20" max="20" width="32.28515625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  <c r="K1" s="8" t="s">
        <v>3</v>
      </c>
      <c r="L1" s="8" t="s">
        <v>6</v>
      </c>
      <c r="M1" s="8" t="s">
        <v>7</v>
      </c>
      <c r="N1" s="8" t="s">
        <v>0</v>
      </c>
      <c r="O1" s="8" t="s">
        <v>7902</v>
      </c>
      <c r="P1" s="8" t="s">
        <v>7903</v>
      </c>
      <c r="Q1" s="8" t="s">
        <v>7904</v>
      </c>
      <c r="R1" s="8" t="s">
        <v>7905</v>
      </c>
      <c r="S1" s="8" t="s">
        <v>7919</v>
      </c>
      <c r="T1" s="8" t="s">
        <v>7918</v>
      </c>
    </row>
    <row r="2" spans="1:22" x14ac:dyDescent="0.25">
      <c r="A2" t="s">
        <v>7889</v>
      </c>
      <c r="B2" t="s">
        <v>7890</v>
      </c>
      <c r="C2" t="s">
        <v>370</v>
      </c>
      <c r="D2">
        <v>165.84</v>
      </c>
      <c r="E2">
        <v>174.38</v>
      </c>
      <c r="F2" t="s">
        <v>7891</v>
      </c>
      <c r="G2" t="s">
        <v>4246</v>
      </c>
      <c r="H2">
        <v>27.28</v>
      </c>
      <c r="I2">
        <v>0.01</v>
      </c>
      <c r="J2" t="s">
        <v>7892</v>
      </c>
      <c r="K2" s="8">
        <v>1360000000</v>
      </c>
      <c r="L2" s="8">
        <v>26820000</v>
      </c>
      <c r="M2" s="8">
        <v>4820000000</v>
      </c>
      <c r="N2" s="8">
        <v>480830000000</v>
      </c>
      <c r="O2" s="6">
        <v>0.22795023783780502</v>
      </c>
      <c r="P2" s="6">
        <v>1.1999131959610614</v>
      </c>
      <c r="Q2" s="6">
        <v>3</v>
      </c>
      <c r="R2">
        <v>1.5455466455480917</v>
      </c>
      <c r="T2">
        <f>MATCH(A2,'[1]Final List'!$A:$A,0)</f>
        <v>4</v>
      </c>
      <c r="U2" t="str">
        <f>LEFT(A2,LEN(A2)-10)</f>
        <v>FB</v>
      </c>
      <c r="V2" t="str">
        <f>B2</f>
        <v>FACEBOOK INC-A</v>
      </c>
    </row>
    <row r="3" spans="1:22" x14ac:dyDescent="0.25">
      <c r="A3" t="s">
        <v>7784</v>
      </c>
      <c r="B3" t="s">
        <v>7785</v>
      </c>
      <c r="C3" t="s">
        <v>7786</v>
      </c>
      <c r="D3">
        <v>86.1</v>
      </c>
      <c r="E3">
        <v>89.46</v>
      </c>
      <c r="F3" t="s">
        <v>7787</v>
      </c>
      <c r="G3" t="s">
        <v>7788</v>
      </c>
      <c r="H3">
        <v>25.81</v>
      </c>
      <c r="I3">
        <v>0.01</v>
      </c>
      <c r="J3" t="s">
        <v>7789</v>
      </c>
      <c r="K3" s="8">
        <v>269330000</v>
      </c>
      <c r="L3" s="8">
        <v>10420000</v>
      </c>
      <c r="M3" s="8">
        <v>876490000</v>
      </c>
      <c r="N3" s="8">
        <v>254210000000</v>
      </c>
      <c r="O3" s="6">
        <v>8.5964284608324504E-2</v>
      </c>
      <c r="P3" s="6">
        <v>1.1999131959610614</v>
      </c>
      <c r="Q3" s="6">
        <v>3</v>
      </c>
      <c r="R3">
        <v>1.5171494549021955</v>
      </c>
      <c r="T3" s="12">
        <f>MATCH(A3,'[1]Final List'!$A:$A,0)</f>
        <v>10</v>
      </c>
      <c r="U3" s="15" t="str">
        <f t="shared" ref="U3:U66" si="0">LEFT(A3,LEN(A3)-10)</f>
        <v>WMT</v>
      </c>
      <c r="V3" s="15" t="str">
        <f t="shared" ref="V3:V66" si="1">B3</f>
        <v>WALMART INC</v>
      </c>
    </row>
    <row r="4" spans="1:22" x14ac:dyDescent="0.25">
      <c r="A4" t="s">
        <v>7875</v>
      </c>
      <c r="B4" t="s">
        <v>7876</v>
      </c>
      <c r="C4" t="s">
        <v>7877</v>
      </c>
      <c r="D4">
        <v>95.35</v>
      </c>
      <c r="E4">
        <v>83.59</v>
      </c>
      <c r="F4" t="s">
        <v>7878</v>
      </c>
      <c r="G4" t="s">
        <v>1164</v>
      </c>
      <c r="H4">
        <v>24.48</v>
      </c>
      <c r="I4">
        <v>0.01</v>
      </c>
      <c r="J4" t="s">
        <v>7879</v>
      </c>
      <c r="K4" s="8">
        <v>636760000</v>
      </c>
      <c r="L4" s="8">
        <v>29020000</v>
      </c>
      <c r="M4" s="8">
        <v>2150000000</v>
      </c>
      <c r="N4" s="8">
        <v>734180000000</v>
      </c>
      <c r="O4" s="6">
        <v>-4.2499196885014627E-2</v>
      </c>
      <c r="P4" s="6">
        <v>1.1999131959610614</v>
      </c>
      <c r="Q4" s="6">
        <v>3</v>
      </c>
      <c r="R4">
        <v>1.4914567586035277</v>
      </c>
      <c r="T4" s="12">
        <f>MATCH(A4,'[1]Final List'!$A:$A,0)</f>
        <v>3</v>
      </c>
      <c r="U4" s="15" t="str">
        <f t="shared" si="0"/>
        <v>MSFT</v>
      </c>
      <c r="V4" s="15" t="str">
        <f t="shared" si="1"/>
        <v>MICROSOFT CORP</v>
      </c>
    </row>
    <row r="5" spans="1:22" x14ac:dyDescent="0.25">
      <c r="A5" t="s">
        <v>7822</v>
      </c>
      <c r="B5" t="s">
        <v>7823</v>
      </c>
      <c r="C5" t="s">
        <v>7824</v>
      </c>
      <c r="D5">
        <v>51.1</v>
      </c>
      <c r="E5">
        <v>43.34</v>
      </c>
      <c r="F5" t="s">
        <v>7825</v>
      </c>
      <c r="G5" t="s">
        <v>1458</v>
      </c>
      <c r="H5">
        <v>31.27</v>
      </c>
      <c r="I5">
        <v>0.02</v>
      </c>
      <c r="J5" t="s">
        <v>7826</v>
      </c>
      <c r="K5" s="8">
        <v>387210000</v>
      </c>
      <c r="L5" s="8">
        <v>32950000.000000004</v>
      </c>
      <c r="M5" s="8">
        <v>1020000000</v>
      </c>
      <c r="N5" s="8">
        <v>239060000000</v>
      </c>
      <c r="O5" s="6">
        <v>0.61334068231782279</v>
      </c>
      <c r="P5" s="6">
        <v>0.89993489697079598</v>
      </c>
      <c r="Q5" s="6">
        <v>3</v>
      </c>
      <c r="R5">
        <v>1.4726355849489625</v>
      </c>
      <c r="T5" s="12">
        <f>MATCH(A5,'[1]Final List'!$A:$A,0)</f>
        <v>15</v>
      </c>
      <c r="U5" s="15" t="str">
        <f t="shared" si="0"/>
        <v>INTC</v>
      </c>
      <c r="V5" s="15" t="str">
        <f t="shared" si="1"/>
        <v>INTEL CORP</v>
      </c>
    </row>
    <row r="6" spans="1:22" x14ac:dyDescent="0.25">
      <c r="A6" t="s">
        <v>7893</v>
      </c>
      <c r="B6" t="s">
        <v>7894</v>
      </c>
      <c r="C6" t="s">
        <v>1293</v>
      </c>
      <c r="D6">
        <v>165.24</v>
      </c>
      <c r="E6">
        <v>166.32</v>
      </c>
      <c r="F6" t="s">
        <v>7895</v>
      </c>
      <c r="G6" t="s">
        <v>3691</v>
      </c>
      <c r="H6">
        <v>22.35</v>
      </c>
      <c r="I6">
        <v>0.01</v>
      </c>
      <c r="J6" t="s">
        <v>7896</v>
      </c>
      <c r="K6" s="8">
        <v>1900000000</v>
      </c>
      <c r="L6" s="8">
        <v>33080000</v>
      </c>
      <c r="M6" s="8">
        <v>5820000000</v>
      </c>
      <c r="N6" s="8">
        <v>838430000000</v>
      </c>
      <c r="O6" s="6">
        <v>-0.24823394544201657</v>
      </c>
      <c r="P6" s="6">
        <v>1.1999131959610614</v>
      </c>
      <c r="Q6" s="6">
        <v>3</v>
      </c>
      <c r="R6">
        <v>1.4503098088921274</v>
      </c>
      <c r="T6" s="12">
        <f>MATCH(A6,'[1]Final List'!$A:$A,0)</f>
        <v>2</v>
      </c>
      <c r="U6" s="15" t="str">
        <f t="shared" si="0"/>
        <v>AAPL</v>
      </c>
      <c r="V6" s="15" t="str">
        <f t="shared" si="1"/>
        <v>APPLE INC</v>
      </c>
    </row>
    <row r="7" spans="1:22" x14ac:dyDescent="0.25">
      <c r="A7" t="s">
        <v>7843</v>
      </c>
      <c r="B7" t="s">
        <v>7844</v>
      </c>
      <c r="C7" t="s">
        <v>7845</v>
      </c>
      <c r="D7">
        <v>110.93</v>
      </c>
      <c r="E7">
        <v>103.3</v>
      </c>
      <c r="F7" t="s">
        <v>7846</v>
      </c>
      <c r="G7" t="s">
        <v>3000</v>
      </c>
      <c r="H7">
        <v>20.65</v>
      </c>
      <c r="I7">
        <v>0.01</v>
      </c>
      <c r="J7" t="s">
        <v>7847</v>
      </c>
      <c r="K7" s="8">
        <v>434770000</v>
      </c>
      <c r="L7" s="8">
        <v>15010000</v>
      </c>
      <c r="M7" s="8">
        <v>1410000000</v>
      </c>
      <c r="N7" s="8">
        <v>378320000000</v>
      </c>
      <c r="O7" s="6">
        <v>-0.41243538795230017</v>
      </c>
      <c r="P7" s="6">
        <v>1.1999131959610614</v>
      </c>
      <c r="Q7" s="6">
        <v>3</v>
      </c>
      <c r="R7">
        <v>1.4174695203900707</v>
      </c>
      <c r="T7" s="12">
        <f>MATCH(A7,'[1]Final List'!$A:$A,0)</f>
        <v>8</v>
      </c>
      <c r="U7" s="15" t="str">
        <f t="shared" si="0"/>
        <v>JPM</v>
      </c>
      <c r="V7" s="15" t="str">
        <f t="shared" si="1"/>
        <v>JPMORGAN CHASE &amp; CO</v>
      </c>
    </row>
    <row r="8" spans="1:22" x14ac:dyDescent="0.25">
      <c r="A8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8">
        <v>232900000</v>
      </c>
      <c r="L8" s="8">
        <v>8119999.9999999991</v>
      </c>
      <c r="M8" s="8">
        <v>708960000</v>
      </c>
      <c r="N8" s="8">
        <v>256450000000</v>
      </c>
      <c r="O8" s="6">
        <v>-0.52834228854779419</v>
      </c>
      <c r="P8" s="6">
        <v>1.1999131959610614</v>
      </c>
      <c r="Q8" s="6">
        <v>3</v>
      </c>
      <c r="R8">
        <v>1.3942881402709717</v>
      </c>
      <c r="T8" s="12">
        <f>MATCH(A8,'[1]Final List'!$A:$A,0)</f>
        <v>12</v>
      </c>
      <c r="U8" s="15" t="str">
        <f t="shared" si="0"/>
        <v>V</v>
      </c>
      <c r="V8" s="15" t="str">
        <f t="shared" si="1"/>
        <v>VISA INC-CLASS A SHARES</v>
      </c>
    </row>
    <row r="9" spans="1:22" x14ac:dyDescent="0.25">
      <c r="A9" t="s">
        <v>7880</v>
      </c>
      <c r="B9" t="s">
        <v>7881</v>
      </c>
      <c r="C9" t="s">
        <v>7882</v>
      </c>
      <c r="D9">
        <v>126.83</v>
      </c>
      <c r="E9">
        <v>135.30000000000001</v>
      </c>
      <c r="F9" t="s">
        <v>1550</v>
      </c>
      <c r="G9" t="s">
        <v>2564</v>
      </c>
      <c r="H9">
        <v>19.12</v>
      </c>
      <c r="I9">
        <v>0.01</v>
      </c>
      <c r="J9" t="s">
        <v>7883</v>
      </c>
      <c r="K9" s="8">
        <v>193360000</v>
      </c>
      <c r="L9" s="8">
        <v>6880000</v>
      </c>
      <c r="M9" s="8">
        <v>2500000000</v>
      </c>
      <c r="N9" s="8">
        <v>340240000000</v>
      </c>
      <c r="O9" s="6">
        <v>-0.56021668621155496</v>
      </c>
      <c r="P9" s="6">
        <v>1.1999131959610614</v>
      </c>
      <c r="Q9" s="6">
        <v>3</v>
      </c>
      <c r="R9">
        <v>1.3879132607382196</v>
      </c>
      <c r="T9" s="12">
        <f>MATCH(A9,'[1]Final List'!$A:$A,0)</f>
        <v>6</v>
      </c>
      <c r="U9" s="15" t="str">
        <f t="shared" si="0"/>
        <v>JNJ</v>
      </c>
      <c r="V9" s="15" t="str">
        <f t="shared" si="1"/>
        <v>JOHNSON &amp; JOHNSON</v>
      </c>
    </row>
    <row r="10" spans="1:22" x14ac:dyDescent="0.25">
      <c r="A10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8">
        <v>322730000</v>
      </c>
      <c r="L10" s="8">
        <v>16760000.000000002</v>
      </c>
      <c r="M10" s="8">
        <v>792080000</v>
      </c>
      <c r="N10" s="8">
        <v>177170000000</v>
      </c>
      <c r="O10" s="6">
        <v>-0.36993619106728554</v>
      </c>
      <c r="P10" s="6">
        <v>1.1999131959610614</v>
      </c>
      <c r="Q10" s="6">
        <v>2.8363348156944399</v>
      </c>
      <c r="R10">
        <v>1.3768698044754055</v>
      </c>
      <c r="T10" s="12">
        <f>MATCH(A10,'[1]Final List'!$A:$A,0)</f>
        <v>21</v>
      </c>
      <c r="U10" s="15" t="str">
        <f t="shared" si="0"/>
        <v>C</v>
      </c>
      <c r="V10" s="15" t="str">
        <f t="shared" si="1"/>
        <v>CITIGROUP INC</v>
      </c>
    </row>
    <row r="11" spans="1:22" x14ac:dyDescent="0.25">
      <c r="A11" t="s">
        <v>7795</v>
      </c>
      <c r="B11" t="s">
        <v>7796</v>
      </c>
      <c r="C11" t="s">
        <v>7797</v>
      </c>
      <c r="D11">
        <v>79.569999999999993</v>
      </c>
      <c r="E11">
        <v>80.38</v>
      </c>
      <c r="F11" t="s">
        <v>7798</v>
      </c>
      <c r="G11" t="s">
        <v>7799</v>
      </c>
      <c r="H11">
        <v>17.43</v>
      </c>
      <c r="I11">
        <v>0.01</v>
      </c>
      <c r="J11" t="s">
        <v>7800</v>
      </c>
      <c r="K11" s="8">
        <v>226030000</v>
      </c>
      <c r="L11" s="8">
        <v>13220000</v>
      </c>
      <c r="M11" s="8">
        <v>906970000</v>
      </c>
      <c r="N11" s="8">
        <v>337040000000</v>
      </c>
      <c r="O11" s="6">
        <v>-0.72345223788354251</v>
      </c>
      <c r="P11" s="6">
        <v>1.1999131959610614</v>
      </c>
      <c r="Q11" s="6">
        <v>3</v>
      </c>
      <c r="R11">
        <v>1.3552661504038221</v>
      </c>
      <c r="T11" s="12">
        <f>MATCH(A11,'[1]Final List'!$A:$A,0)</f>
        <v>7</v>
      </c>
      <c r="U11" s="15" t="str">
        <f t="shared" si="0"/>
        <v>XOM</v>
      </c>
      <c r="V11" s="15" t="str">
        <f t="shared" si="1"/>
        <v>EXXON MOBIL CORP</v>
      </c>
    </row>
    <row r="12" spans="1:22" x14ac:dyDescent="0.25">
      <c r="A12" t="s">
        <v>7692</v>
      </c>
      <c r="B12" t="s">
        <v>7693</v>
      </c>
      <c r="C12" t="s">
        <v>7694</v>
      </c>
      <c r="D12">
        <v>45.8</v>
      </c>
      <c r="E12">
        <v>49.18</v>
      </c>
      <c r="F12" t="s">
        <v>2797</v>
      </c>
      <c r="G12" t="s">
        <v>7695</v>
      </c>
      <c r="H12">
        <v>24.89</v>
      </c>
      <c r="I12">
        <v>0.02</v>
      </c>
      <c r="J12" t="s">
        <v>7696</v>
      </c>
      <c r="K12" s="8">
        <v>210130000</v>
      </c>
      <c r="L12" s="8">
        <v>16129999.999999998</v>
      </c>
      <c r="M12" s="8">
        <v>721730000</v>
      </c>
      <c r="N12" s="8">
        <v>186970000000</v>
      </c>
      <c r="O12" s="6">
        <v>-2.8976725148874625E-3</v>
      </c>
      <c r="P12" s="6">
        <v>0.89993489697079598</v>
      </c>
      <c r="Q12" s="6">
        <v>3</v>
      </c>
      <c r="R12">
        <v>1.3493879139824205</v>
      </c>
      <c r="T12" s="12">
        <f>MATCH(A12,'[1]Final List'!$A:$A,0)</f>
        <v>18</v>
      </c>
      <c r="U12" s="15" t="str">
        <f t="shared" si="0"/>
        <v>ORCL</v>
      </c>
      <c r="V12" s="15" t="str">
        <f t="shared" si="1"/>
        <v>ORACLE CORP</v>
      </c>
    </row>
    <row r="13" spans="1:22" x14ac:dyDescent="0.25">
      <c r="A13" t="s">
        <v>7817</v>
      </c>
      <c r="B13" t="s">
        <v>7818</v>
      </c>
      <c r="C13" t="s">
        <v>7819</v>
      </c>
      <c r="D13">
        <v>44.25</v>
      </c>
      <c r="E13">
        <v>37.39</v>
      </c>
      <c r="F13" t="s">
        <v>7820</v>
      </c>
      <c r="G13" t="s">
        <v>827</v>
      </c>
      <c r="H13">
        <v>23.78</v>
      </c>
      <c r="I13">
        <v>0.02</v>
      </c>
      <c r="J13" t="s">
        <v>7821</v>
      </c>
      <c r="K13" s="8">
        <v>228890000</v>
      </c>
      <c r="L13" s="8">
        <v>25340000</v>
      </c>
      <c r="M13" s="8">
        <v>1010000000</v>
      </c>
      <c r="N13" s="8">
        <v>213180000000</v>
      </c>
      <c r="O13" s="6">
        <v>-0.11011155556571946</v>
      </c>
      <c r="P13" s="6">
        <v>0.89993489697079598</v>
      </c>
      <c r="Q13" s="6">
        <v>3</v>
      </c>
      <c r="R13">
        <v>1.3279451373722539</v>
      </c>
      <c r="T13" s="12">
        <f>MATCH(A13,'[1]Final List'!$A:$A,0)</f>
        <v>25</v>
      </c>
      <c r="U13" s="15" t="str">
        <f t="shared" si="0"/>
        <v>CSCO</v>
      </c>
      <c r="V13" s="15" t="str">
        <f t="shared" si="1"/>
        <v>CISCO SYSTEMS INC</v>
      </c>
    </row>
    <row r="14" spans="1:22" x14ac:dyDescent="0.25">
      <c r="A14" t="s">
        <v>7765</v>
      </c>
      <c r="B14" t="s">
        <v>7766</v>
      </c>
      <c r="C14" t="s">
        <v>7081</v>
      </c>
      <c r="D14">
        <v>52.61</v>
      </c>
      <c r="E14">
        <v>55.99</v>
      </c>
      <c r="F14" t="s">
        <v>4453</v>
      </c>
      <c r="G14" t="s">
        <v>7767</v>
      </c>
      <c r="H14">
        <v>23.49</v>
      </c>
      <c r="I14">
        <v>0.02</v>
      </c>
      <c r="J14" t="s">
        <v>7768</v>
      </c>
      <c r="K14" s="8">
        <v>272230000</v>
      </c>
      <c r="L14" s="8">
        <v>21420000</v>
      </c>
      <c r="M14" s="8">
        <v>835260000</v>
      </c>
      <c r="N14" s="8">
        <v>256420000000.00003</v>
      </c>
      <c r="O14" s="6">
        <v>-0.13812238987629746</v>
      </c>
      <c r="P14" s="6">
        <v>0.89993489697079598</v>
      </c>
      <c r="Q14" s="6">
        <v>3</v>
      </c>
      <c r="R14">
        <v>1.3223429705101384</v>
      </c>
      <c r="T14" s="12">
        <f>MATCH(A14,'[1]Final List'!$A:$A,0)</f>
        <v>11</v>
      </c>
      <c r="U14" s="15" t="str">
        <f t="shared" si="0"/>
        <v>WFC</v>
      </c>
      <c r="V14" s="15" t="str">
        <f t="shared" si="1"/>
        <v>WELLS FARGO &amp; CO</v>
      </c>
    </row>
    <row r="15" spans="1:22" x14ac:dyDescent="0.25">
      <c r="A1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8">
        <v>182380000</v>
      </c>
      <c r="L15" s="8">
        <v>6440000</v>
      </c>
      <c r="M15" s="8">
        <v>755150000</v>
      </c>
      <c r="N15" s="8">
        <v>236160000000</v>
      </c>
      <c r="O15" s="6">
        <v>-0.39987880705445472</v>
      </c>
      <c r="P15" s="6">
        <v>0.89993489697079598</v>
      </c>
      <c r="Q15" s="6">
        <v>3</v>
      </c>
      <c r="R15">
        <v>1.2699916870745069</v>
      </c>
      <c r="T15" s="12">
        <f>MATCH(A15,'[1]Final List'!$A:$A,0)</f>
        <v>14</v>
      </c>
      <c r="U15" s="15" t="str">
        <f t="shared" si="0"/>
        <v>CVX</v>
      </c>
      <c r="V15" s="15" t="str">
        <f t="shared" si="1"/>
        <v>CHEVRON CORP</v>
      </c>
    </row>
    <row r="16" spans="1:22" x14ac:dyDescent="0.25">
      <c r="A16" t="s">
        <v>7713</v>
      </c>
      <c r="B16" t="s">
        <v>7714</v>
      </c>
      <c r="C16" t="s">
        <v>7715</v>
      </c>
      <c r="D16">
        <v>177.66</v>
      </c>
      <c r="E16">
        <v>172.32</v>
      </c>
      <c r="F16" t="s">
        <v>7716</v>
      </c>
      <c r="G16" t="s">
        <v>7717</v>
      </c>
      <c r="H16">
        <v>20.399999999999999</v>
      </c>
      <c r="I16">
        <v>0.02</v>
      </c>
      <c r="J16" t="s">
        <v>7718</v>
      </c>
      <c r="K16" s="8">
        <v>224710000</v>
      </c>
      <c r="L16" s="8">
        <v>5080000</v>
      </c>
      <c r="M16" s="8">
        <v>742400000</v>
      </c>
      <c r="N16" s="8">
        <v>204790000000</v>
      </c>
      <c r="O16" s="6">
        <v>-0.43658265890969478</v>
      </c>
      <c r="P16" s="6">
        <v>0.89993489697079598</v>
      </c>
      <c r="Q16" s="6">
        <v>3</v>
      </c>
      <c r="R16">
        <v>1.262650916703459</v>
      </c>
      <c r="T16" s="12">
        <f>MATCH(A16,'[1]Final List'!$A:$A,0)</f>
        <v>20</v>
      </c>
      <c r="U16" s="15" t="str">
        <f t="shared" si="0"/>
        <v>HD</v>
      </c>
      <c r="V16" s="15" t="str">
        <f t="shared" si="1"/>
        <v>HOME DEPOT INC</v>
      </c>
    </row>
    <row r="17" spans="1:22" x14ac:dyDescent="0.25">
      <c r="A17" t="s">
        <v>7856</v>
      </c>
      <c r="B17" t="s">
        <v>7857</v>
      </c>
      <c r="C17" t="s">
        <v>7858</v>
      </c>
      <c r="D17">
        <v>48.66</v>
      </c>
      <c r="E17">
        <v>49.01</v>
      </c>
      <c r="F17" t="s">
        <v>7859</v>
      </c>
      <c r="G17" t="s">
        <v>842</v>
      </c>
      <c r="H17">
        <v>19.11</v>
      </c>
      <c r="I17">
        <v>0.02</v>
      </c>
      <c r="J17" t="s">
        <v>7860</v>
      </c>
      <c r="K17" s="8">
        <v>221960000</v>
      </c>
      <c r="L17" s="8">
        <v>16960000</v>
      </c>
      <c r="M17" s="8">
        <v>1770000000</v>
      </c>
      <c r="N17" s="8">
        <v>200720000000</v>
      </c>
      <c r="O17" s="6">
        <v>-0.56118257704985086</v>
      </c>
      <c r="P17" s="6">
        <v>0.89993489697079598</v>
      </c>
      <c r="Q17" s="6">
        <v>3</v>
      </c>
      <c r="R17">
        <v>1.2377309330754276</v>
      </c>
      <c r="T17" s="12">
        <f>MATCH(A17,'[1]Final List'!$A:$A,0)</f>
        <v>22</v>
      </c>
      <c r="U17" s="15" t="str">
        <f t="shared" si="0"/>
        <v>VZ</v>
      </c>
      <c r="V17" s="15" t="str">
        <f t="shared" si="1"/>
        <v>VERIZON COMMUNICATIONS INC</v>
      </c>
    </row>
    <row r="18" spans="1:22" x14ac:dyDescent="0.25">
      <c r="A18" t="s">
        <v>7761</v>
      </c>
      <c r="B18" t="s">
        <v>7762</v>
      </c>
      <c r="C18" t="s">
        <v>7763</v>
      </c>
      <c r="D18">
        <v>100.15</v>
      </c>
      <c r="E18">
        <v>103.71</v>
      </c>
      <c r="F18" t="s">
        <v>1795</v>
      </c>
      <c r="G18" t="s">
        <v>913</v>
      </c>
      <c r="H18">
        <v>20.37</v>
      </c>
      <c r="I18">
        <v>0.01</v>
      </c>
      <c r="J18" t="s">
        <v>7764</v>
      </c>
      <c r="K18" s="8">
        <v>240820000</v>
      </c>
      <c r="L18" s="8">
        <v>8340000</v>
      </c>
      <c r="M18" s="8">
        <v>825680000</v>
      </c>
      <c r="N18" s="8">
        <v>150590000000</v>
      </c>
      <c r="O18" s="6">
        <v>-0.43948033142458187</v>
      </c>
      <c r="P18" s="6">
        <v>1.1999131959610614</v>
      </c>
      <c r="Q18" s="6">
        <v>2.3828351802206775</v>
      </c>
      <c r="R18">
        <v>1.2269110857618175</v>
      </c>
      <c r="T18" s="12">
        <f>MATCH(A18,'[1]Final List'!$A:$A,0)</f>
        <v>29</v>
      </c>
      <c r="U18" s="15" t="str">
        <f t="shared" si="0"/>
        <v>DIS</v>
      </c>
      <c r="V18" s="15" t="str">
        <f t="shared" si="1"/>
        <v>WALT DISNEY CO/THE</v>
      </c>
    </row>
    <row r="19" spans="1:22" x14ac:dyDescent="0.25">
      <c r="A19" t="s">
        <v>7595</v>
      </c>
      <c r="B19" t="s">
        <v>7596</v>
      </c>
      <c r="C19" t="s">
        <v>7597</v>
      </c>
      <c r="D19">
        <v>93.17</v>
      </c>
      <c r="E19">
        <v>94.25</v>
      </c>
      <c r="F19" t="s">
        <v>1473</v>
      </c>
      <c r="G19" t="s">
        <v>7598</v>
      </c>
      <c r="H19">
        <v>35.58</v>
      </c>
      <c r="I19">
        <v>0.03</v>
      </c>
      <c r="J19" t="s">
        <v>7599</v>
      </c>
      <c r="K19" s="8">
        <v>168090000</v>
      </c>
      <c r="L19" s="8">
        <v>6360000</v>
      </c>
      <c r="M19" s="8">
        <v>539280000</v>
      </c>
      <c r="N19" s="8">
        <v>147830000000</v>
      </c>
      <c r="O19" s="6">
        <v>1.0296396336233056</v>
      </c>
      <c r="P19" s="6">
        <v>0.59995659798053069</v>
      </c>
      <c r="Q19" s="6">
        <v>2.3357449246184361</v>
      </c>
      <c r="R19">
        <v>1.2066297031004574</v>
      </c>
      <c r="T19" s="12">
        <f>MATCH(A19,'[1]Final List'!$A:$A,0)</f>
        <v>31</v>
      </c>
      <c r="U19" s="15" t="str">
        <f t="shared" si="0"/>
        <v>ABBV</v>
      </c>
      <c r="V19" s="15" t="str">
        <f t="shared" si="1"/>
        <v>ABBVIE INC</v>
      </c>
    </row>
    <row r="20" spans="1:22" x14ac:dyDescent="0.25">
      <c r="A20" t="s">
        <v>7861</v>
      </c>
      <c r="B20" t="s">
        <v>7862</v>
      </c>
      <c r="C20" t="s">
        <v>7863</v>
      </c>
      <c r="D20">
        <v>30.32</v>
      </c>
      <c r="E20">
        <v>28.06</v>
      </c>
      <c r="F20" t="s">
        <v>7864</v>
      </c>
      <c r="G20" t="s">
        <v>1127</v>
      </c>
      <c r="H20">
        <v>23.58</v>
      </c>
      <c r="I20">
        <v>0.03</v>
      </c>
      <c r="J20" t="s">
        <v>7865</v>
      </c>
      <c r="K20" s="8">
        <v>671650000</v>
      </c>
      <c r="L20" s="8">
        <v>72690000</v>
      </c>
      <c r="M20" s="8">
        <v>1810000000</v>
      </c>
      <c r="N20" s="8">
        <v>308530000000</v>
      </c>
      <c r="O20" s="6">
        <v>-0.1294293723316354</v>
      </c>
      <c r="P20" s="6">
        <v>0.59995659798053069</v>
      </c>
      <c r="Q20" s="6">
        <v>3</v>
      </c>
      <c r="R20">
        <v>1.1740924245239381</v>
      </c>
      <c r="T20" s="12">
        <f>MATCH(A20,'[1]Final List'!$A:$A,0)</f>
        <v>9</v>
      </c>
      <c r="U20" s="15" t="str">
        <f t="shared" si="0"/>
        <v>BAC</v>
      </c>
      <c r="V20" s="15" t="str">
        <f t="shared" si="1"/>
        <v>BANK OF AMERICA CORP</v>
      </c>
    </row>
    <row r="21" spans="1:22" x14ac:dyDescent="0.25">
      <c r="A21" t="s">
        <v>7680</v>
      </c>
      <c r="B21" t="s">
        <v>7681</v>
      </c>
      <c r="C21" t="s">
        <v>7682</v>
      </c>
      <c r="D21">
        <v>60.25</v>
      </c>
      <c r="E21">
        <v>59.02</v>
      </c>
      <c r="F21" t="s">
        <v>7683</v>
      </c>
      <c r="G21" t="s">
        <v>7684</v>
      </c>
      <c r="H21">
        <v>21.68</v>
      </c>
      <c r="I21">
        <v>0.02</v>
      </c>
      <c r="J21" t="s">
        <v>7685</v>
      </c>
      <c r="K21" s="8">
        <v>157420000</v>
      </c>
      <c r="L21" s="8">
        <v>13090000</v>
      </c>
      <c r="M21" s="8">
        <v>690000000</v>
      </c>
      <c r="N21" s="8">
        <v>162240000000</v>
      </c>
      <c r="O21" s="6">
        <v>-0.31294863160783426</v>
      </c>
      <c r="P21" s="6">
        <v>0.89993489697079598</v>
      </c>
      <c r="Q21" s="6">
        <v>2.5816038315852121</v>
      </c>
      <c r="R21">
        <v>1.1618588716393947</v>
      </c>
      <c r="T21" s="12">
        <f>MATCH(A21,'[1]Final List'!$A:$A,0)</f>
        <v>32</v>
      </c>
      <c r="U21" s="15" t="str">
        <f t="shared" si="0"/>
        <v>MRK</v>
      </c>
      <c r="V21" s="15" t="str">
        <f t="shared" si="1"/>
        <v>MERCK &amp; CO. INC.</v>
      </c>
    </row>
    <row r="22" spans="1:22" x14ac:dyDescent="0.25">
      <c r="A22" t="s">
        <v>7471</v>
      </c>
      <c r="B22" t="s">
        <v>7472</v>
      </c>
      <c r="C22" t="s">
        <v>7473</v>
      </c>
      <c r="D22">
        <v>65.599999999999994</v>
      </c>
      <c r="E22">
        <v>69.36</v>
      </c>
      <c r="F22" t="s">
        <v>1853</v>
      </c>
      <c r="G22" t="s">
        <v>7474</v>
      </c>
      <c r="H22">
        <v>24.18</v>
      </c>
      <c r="I22">
        <v>0.02</v>
      </c>
      <c r="J22" t="s">
        <v>7475</v>
      </c>
      <c r="K22" s="8">
        <v>560670000</v>
      </c>
      <c r="L22" s="8">
        <v>8570000</v>
      </c>
      <c r="M22" s="8">
        <v>430790000</v>
      </c>
      <c r="N22" s="8">
        <v>152580000000</v>
      </c>
      <c r="O22" s="6">
        <v>-7.1475922033888223E-2</v>
      </c>
      <c r="P22" s="6">
        <v>0.89993489697079598</v>
      </c>
      <c r="Q22" s="6">
        <v>2.4167879369773666</v>
      </c>
      <c r="R22">
        <v>1.1607086451718303</v>
      </c>
      <c r="T22" s="12">
        <f>MATCH(A22,'[1]Final List'!$A:$A,0)</f>
        <v>26</v>
      </c>
      <c r="U22" s="15" t="str">
        <f t="shared" si="0"/>
        <v>DWDP</v>
      </c>
      <c r="V22" s="15" t="str">
        <f t="shared" si="1"/>
        <v>DOWDUPONT INC</v>
      </c>
    </row>
    <row r="23" spans="1:22" x14ac:dyDescent="0.25">
      <c r="A23" t="s">
        <v>7852</v>
      </c>
      <c r="B23" t="s">
        <v>7853</v>
      </c>
      <c r="C23" t="s">
        <v>7854</v>
      </c>
      <c r="D23">
        <v>73</v>
      </c>
      <c r="E23">
        <v>87.33</v>
      </c>
      <c r="F23" t="s">
        <v>1888</v>
      </c>
      <c r="G23" t="s">
        <v>3810</v>
      </c>
      <c r="H23">
        <v>15.71</v>
      </c>
      <c r="I23">
        <v>0.02</v>
      </c>
      <c r="J23" t="s">
        <v>7855</v>
      </c>
      <c r="K23" s="8">
        <v>169460000</v>
      </c>
      <c r="L23" s="8">
        <v>8750000</v>
      </c>
      <c r="M23" s="8">
        <v>1670000000</v>
      </c>
      <c r="N23" s="8">
        <v>183570000000</v>
      </c>
      <c r="O23" s="6">
        <v>-0.88958546207041733</v>
      </c>
      <c r="P23" s="6">
        <v>0.89993489697079598</v>
      </c>
      <c r="Q23" s="6">
        <v>2.9455296112938405</v>
      </c>
      <c r="R23">
        <v>1.1557092394594666</v>
      </c>
      <c r="T23" s="12">
        <f>MATCH(A23,'[1]Final List'!$A:$A,0)</f>
        <v>13</v>
      </c>
      <c r="U23" s="15" t="str">
        <f t="shared" si="0"/>
        <v>PG</v>
      </c>
      <c r="V23" s="15" t="str">
        <f t="shared" si="1"/>
        <v>PROCTER &amp; GAMBLE CO/THE</v>
      </c>
    </row>
    <row r="24" spans="1:22" x14ac:dyDescent="0.25">
      <c r="A24" t="s">
        <v>7745</v>
      </c>
      <c r="B24" t="s">
        <v>7746</v>
      </c>
      <c r="C24" t="s">
        <v>7747</v>
      </c>
      <c r="D24">
        <v>234.34</v>
      </c>
      <c r="E24">
        <v>213.68</v>
      </c>
      <c r="F24" t="s">
        <v>1335</v>
      </c>
      <c r="G24" t="s">
        <v>7748</v>
      </c>
      <c r="H24">
        <v>22.4</v>
      </c>
      <c r="I24">
        <v>0.03</v>
      </c>
      <c r="J24" t="s">
        <v>7749</v>
      </c>
      <c r="K24" s="8">
        <v>191920000</v>
      </c>
      <c r="L24" s="8">
        <v>3450000</v>
      </c>
      <c r="M24" s="8">
        <v>809060000</v>
      </c>
      <c r="N24" s="8">
        <v>225220000000</v>
      </c>
      <c r="O24" s="6">
        <v>-0.24340449125053792</v>
      </c>
      <c r="P24" s="6">
        <v>0.59995659798053069</v>
      </c>
      <c r="Q24" s="6">
        <v>3</v>
      </c>
      <c r="R24">
        <v>1.1512974007401577</v>
      </c>
      <c r="T24" s="12">
        <f>MATCH(A24,'[1]Final List'!$A:$A,0)</f>
        <v>19</v>
      </c>
      <c r="U24" s="15" t="str">
        <f t="shared" si="0"/>
        <v>UNH</v>
      </c>
      <c r="V24" s="15" t="str">
        <f t="shared" si="1"/>
        <v>UNITEDHEALTH GROUP INC</v>
      </c>
    </row>
    <row r="25" spans="1:22" x14ac:dyDescent="0.25">
      <c r="A25" t="s">
        <v>7839</v>
      </c>
      <c r="B25" t="s">
        <v>7840</v>
      </c>
      <c r="C25" t="s">
        <v>7841</v>
      </c>
      <c r="D25">
        <v>34.89</v>
      </c>
      <c r="E25">
        <v>36.729999999999997</v>
      </c>
      <c r="F25" t="s">
        <v>6163</v>
      </c>
      <c r="G25" t="s">
        <v>257</v>
      </c>
      <c r="H25">
        <v>21.78</v>
      </c>
      <c r="I25">
        <v>0.03</v>
      </c>
      <c r="J25" t="s">
        <v>7842</v>
      </c>
      <c r="K25" s="8">
        <v>278130000</v>
      </c>
      <c r="L25" s="8">
        <v>31750000</v>
      </c>
      <c r="M25" s="8">
        <v>1230000000</v>
      </c>
      <c r="N25" s="8">
        <v>214280000000</v>
      </c>
      <c r="O25" s="6">
        <v>-0.3032897232248763</v>
      </c>
      <c r="P25" s="6">
        <v>0.59995659798053069</v>
      </c>
      <c r="Q25" s="6">
        <v>3</v>
      </c>
      <c r="R25">
        <v>1.1393203543452901</v>
      </c>
      <c r="T25" s="12">
        <f>MATCH(A25,'[1]Final List'!$A:$A,0)</f>
        <v>16</v>
      </c>
      <c r="U25" s="15" t="str">
        <f t="shared" si="0"/>
        <v>T</v>
      </c>
      <c r="V25" s="15" t="str">
        <f t="shared" si="1"/>
        <v>AT&amp;T INC</v>
      </c>
    </row>
    <row r="26" spans="1:22" x14ac:dyDescent="0.25">
      <c r="A26" t="s">
        <v>7600</v>
      </c>
      <c r="B26" t="s">
        <v>7601</v>
      </c>
      <c r="C26" t="s">
        <v>6011</v>
      </c>
      <c r="D26">
        <v>43.98</v>
      </c>
      <c r="E26">
        <v>45.4</v>
      </c>
      <c r="F26" t="s">
        <v>7602</v>
      </c>
      <c r="G26" t="s">
        <v>7603</v>
      </c>
      <c r="H26">
        <v>13.62</v>
      </c>
      <c r="I26">
        <v>0.02</v>
      </c>
      <c r="J26" t="s">
        <v>7604</v>
      </c>
      <c r="K26" s="8">
        <v>114810000</v>
      </c>
      <c r="L26" s="8">
        <v>11960000</v>
      </c>
      <c r="M26" s="8">
        <v>544360000</v>
      </c>
      <c r="N26" s="8">
        <v>187550000000</v>
      </c>
      <c r="O26" s="6">
        <v>-1.0914566472742364</v>
      </c>
      <c r="P26" s="6">
        <v>0.89993489697079598</v>
      </c>
      <c r="Q26" s="6">
        <v>3</v>
      </c>
      <c r="R26">
        <v>1.1316761190305507</v>
      </c>
      <c r="T26" s="12" t="e">
        <f>MATCH(A26,'[1]Final List'!$A:$A,0)</f>
        <v>#N/A</v>
      </c>
      <c r="U26" s="15" t="str">
        <f t="shared" si="0"/>
        <v>KO</v>
      </c>
      <c r="V26" s="15" t="str">
        <f t="shared" si="1"/>
        <v>COCA-COLA CO/THE</v>
      </c>
    </row>
    <row r="27" spans="1:22" x14ac:dyDescent="0.25">
      <c r="A27" t="s">
        <v>7432</v>
      </c>
      <c r="B27" t="s">
        <v>7433</v>
      </c>
      <c r="C27" t="s">
        <v>7434</v>
      </c>
      <c r="D27">
        <v>83.67</v>
      </c>
      <c r="E27">
        <v>107.69</v>
      </c>
      <c r="F27" t="s">
        <v>1303</v>
      </c>
      <c r="G27" t="s">
        <v>7435</v>
      </c>
      <c r="H27">
        <v>28.48</v>
      </c>
      <c r="I27">
        <v>0.02</v>
      </c>
      <c r="J27" t="s">
        <v>7436</v>
      </c>
      <c r="K27" s="8">
        <v>128639999.99999999</v>
      </c>
      <c r="L27" s="8">
        <v>5460000</v>
      </c>
      <c r="M27" s="8">
        <v>413300000</v>
      </c>
      <c r="N27" s="8">
        <v>130060000000</v>
      </c>
      <c r="O27" s="6">
        <v>0.34385713843329907</v>
      </c>
      <c r="P27" s="6">
        <v>0.89993489697079598</v>
      </c>
      <c r="Q27" s="6">
        <v>2.0325587499619742</v>
      </c>
      <c r="R27">
        <v>1.1285065011606501</v>
      </c>
      <c r="T27" s="12">
        <f>MATCH(A27,'[1]Final List'!$A:$A,0)</f>
        <v>27</v>
      </c>
      <c r="U27" s="15" t="str">
        <f t="shared" si="0"/>
        <v>PM</v>
      </c>
      <c r="V27" s="15" t="str">
        <f t="shared" si="1"/>
        <v>PHILIP MORRIS INTERNATIONAL</v>
      </c>
    </row>
    <row r="28" spans="1:22" x14ac:dyDescent="0.25">
      <c r="A28" t="s">
        <v>7866</v>
      </c>
      <c r="B28" t="s">
        <v>7867</v>
      </c>
      <c r="C28" t="s">
        <v>7868</v>
      </c>
      <c r="D28">
        <v>49.02</v>
      </c>
      <c r="E28">
        <v>42.14</v>
      </c>
      <c r="F28" t="s">
        <v>7869</v>
      </c>
      <c r="G28" t="s">
        <v>1127</v>
      </c>
      <c r="H28">
        <v>46.98</v>
      </c>
      <c r="I28">
        <v>0.02</v>
      </c>
      <c r="J28" t="s">
        <v>7870</v>
      </c>
      <c r="K28" s="8">
        <v>707590000</v>
      </c>
      <c r="L28" s="8">
        <v>46900000</v>
      </c>
      <c r="M28" s="8">
        <v>1810000000</v>
      </c>
      <c r="N28" s="8">
        <v>56850000000</v>
      </c>
      <c r="O28" s="6">
        <v>2.1307551892804995</v>
      </c>
      <c r="P28" s="6">
        <v>0.89993489697079598</v>
      </c>
      <c r="Q28" s="6">
        <v>0.7834726584257018</v>
      </c>
      <c r="R28">
        <v>1.1111602838692085</v>
      </c>
      <c r="T28" s="12">
        <f>MATCH(A28,'[1]Final List'!$A:$A,0)</f>
        <v>109</v>
      </c>
      <c r="U28" s="15" t="str">
        <f t="shared" si="0"/>
        <v>MU</v>
      </c>
      <c r="V28" s="15" t="str">
        <f t="shared" si="1"/>
        <v>MICRON TECHNOLOGY INC</v>
      </c>
    </row>
    <row r="29" spans="1:22" x14ac:dyDescent="0.25">
      <c r="A29" t="s">
        <v>7571</v>
      </c>
      <c r="B29" t="s">
        <v>7572</v>
      </c>
      <c r="C29" t="s">
        <v>7573</v>
      </c>
      <c r="D29">
        <v>175.43</v>
      </c>
      <c r="E29">
        <v>153.81</v>
      </c>
      <c r="F29" t="s">
        <v>7574</v>
      </c>
      <c r="G29" t="s">
        <v>7575</v>
      </c>
      <c r="H29">
        <v>20.83</v>
      </c>
      <c r="I29">
        <v>0.03</v>
      </c>
      <c r="J29" t="s">
        <v>7576</v>
      </c>
      <c r="K29" s="8">
        <v>159230000</v>
      </c>
      <c r="L29" s="8">
        <v>3780000</v>
      </c>
      <c r="M29" s="8">
        <v>508570000</v>
      </c>
      <c r="N29" s="8">
        <v>184440000000</v>
      </c>
      <c r="O29" s="6">
        <v>-0.3950493528629761</v>
      </c>
      <c r="P29" s="6">
        <v>0.59995659798053069</v>
      </c>
      <c r="Q29" s="6">
        <v>2.9603732788206343</v>
      </c>
      <c r="R29">
        <v>1.1090804120638604</v>
      </c>
      <c r="T29" s="12">
        <f>MATCH(A29,'[1]Final List'!$A:$A,0)</f>
        <v>28</v>
      </c>
      <c r="U29" s="15" t="str">
        <f t="shared" si="0"/>
        <v>MA</v>
      </c>
      <c r="V29" s="15" t="str">
        <f t="shared" si="1"/>
        <v>MASTERCARD INC - A</v>
      </c>
    </row>
    <row r="30" spans="1:22" x14ac:dyDescent="0.25">
      <c r="A30" t="s">
        <v>7750</v>
      </c>
      <c r="B30" t="s">
        <v>7751</v>
      </c>
      <c r="C30" t="s">
        <v>7752</v>
      </c>
      <c r="D30">
        <v>33.869999999999997</v>
      </c>
      <c r="E30">
        <v>38.17</v>
      </c>
      <c r="F30" t="s">
        <v>7389</v>
      </c>
      <c r="G30" t="s">
        <v>7753</v>
      </c>
      <c r="H30">
        <v>27.15</v>
      </c>
      <c r="I30">
        <v>0.03</v>
      </c>
      <c r="J30" t="s">
        <v>7754</v>
      </c>
      <c r="K30" s="8">
        <v>231200000</v>
      </c>
      <c r="L30" s="8">
        <v>27020000</v>
      </c>
      <c r="M30" s="8">
        <v>810360000</v>
      </c>
      <c r="N30" s="8">
        <v>157310000000</v>
      </c>
      <c r="O30" s="6">
        <v>0.21539365693995957</v>
      </c>
      <c r="P30" s="6">
        <v>0.59995659798053069</v>
      </c>
      <c r="Q30" s="6">
        <v>2.4974897156000488</v>
      </c>
      <c r="R30">
        <v>1.0923039450582719</v>
      </c>
      <c r="T30" s="12">
        <f>MATCH(A30,'[1]Final List'!$A:$A,0)</f>
        <v>24</v>
      </c>
      <c r="U30" s="15" t="str">
        <f t="shared" si="0"/>
        <v>CMCSA</v>
      </c>
      <c r="V30" s="15" t="str">
        <f t="shared" si="1"/>
        <v>COMCAST CORP-CLASS A</v>
      </c>
    </row>
    <row r="31" spans="1:22" x14ac:dyDescent="0.25">
      <c r="A31" t="s">
        <v>7848</v>
      </c>
      <c r="B31" t="s">
        <v>7849</v>
      </c>
      <c r="C31" t="s">
        <v>7850</v>
      </c>
      <c r="D31">
        <v>338.84</v>
      </c>
      <c r="E31">
        <v>288.22000000000003</v>
      </c>
      <c r="F31" t="s">
        <v>1208</v>
      </c>
      <c r="G31" t="s">
        <v>1014</v>
      </c>
      <c r="H31">
        <v>26.31</v>
      </c>
      <c r="I31">
        <v>0.04</v>
      </c>
      <c r="J31" t="s">
        <v>7851</v>
      </c>
      <c r="K31" s="8">
        <v>391080000</v>
      </c>
      <c r="L31" s="8">
        <v>4850000</v>
      </c>
      <c r="M31" s="8">
        <v>1530000000</v>
      </c>
      <c r="N31" s="8">
        <v>198980000000</v>
      </c>
      <c r="O31" s="6">
        <v>0.13425882652311372</v>
      </c>
      <c r="P31" s="6">
        <v>0.29997829899026535</v>
      </c>
      <c r="Q31" s="6">
        <v>3</v>
      </c>
      <c r="R31">
        <v>1.0768409147997553</v>
      </c>
      <c r="T31" s="12">
        <f>MATCH(A31,'[1]Final List'!$A:$A,0)</f>
        <v>30</v>
      </c>
      <c r="U31" s="15" t="str">
        <f t="shared" si="0"/>
        <v>BA</v>
      </c>
      <c r="V31" s="15" t="str">
        <f t="shared" si="1"/>
        <v>BOEING CO/THE</v>
      </c>
    </row>
    <row r="32" spans="1:22" x14ac:dyDescent="0.25">
      <c r="A32" t="s">
        <v>7652</v>
      </c>
      <c r="B32" t="s">
        <v>7653</v>
      </c>
      <c r="C32" t="s">
        <v>7654</v>
      </c>
      <c r="D32">
        <v>36.799999999999997</v>
      </c>
      <c r="E32">
        <v>35.5</v>
      </c>
      <c r="F32" t="s">
        <v>7655</v>
      </c>
      <c r="G32" t="s">
        <v>7656</v>
      </c>
      <c r="H32">
        <v>17.850000000000001</v>
      </c>
      <c r="I32">
        <v>0.03</v>
      </c>
      <c r="J32" t="s">
        <v>7657</v>
      </c>
      <c r="K32" s="8">
        <v>150840000</v>
      </c>
      <c r="L32" s="8">
        <v>20470000</v>
      </c>
      <c r="M32" s="8">
        <v>648650000</v>
      </c>
      <c r="N32" s="8">
        <v>219070000000</v>
      </c>
      <c r="O32" s="6">
        <v>-0.68288482267511952</v>
      </c>
      <c r="P32" s="6">
        <v>0.59995659798053069</v>
      </c>
      <c r="Q32" s="6">
        <v>3</v>
      </c>
      <c r="R32">
        <v>1.0634013344552413</v>
      </c>
      <c r="T32" s="12">
        <f>MATCH(A32,'[1]Final List'!$A:$A,0)</f>
        <v>17</v>
      </c>
      <c r="U32" s="15" t="str">
        <f t="shared" si="0"/>
        <v>PFE</v>
      </c>
      <c r="V32" s="15" t="str">
        <f t="shared" si="1"/>
        <v>PFIZER INC</v>
      </c>
    </row>
    <row r="33" spans="1:22" x14ac:dyDescent="0.25">
      <c r="A33" t="s">
        <v>7835</v>
      </c>
      <c r="B33" t="s">
        <v>7836</v>
      </c>
      <c r="C33" t="s">
        <v>7837</v>
      </c>
      <c r="D33">
        <v>145.86000000000001</v>
      </c>
      <c r="E33">
        <v>151.94</v>
      </c>
      <c r="F33" t="s">
        <v>1766</v>
      </c>
      <c r="G33" t="s">
        <v>257</v>
      </c>
      <c r="H33">
        <v>23.78</v>
      </c>
      <c r="I33">
        <v>0.02</v>
      </c>
      <c r="J33" t="s">
        <v>7838</v>
      </c>
      <c r="K33" s="8">
        <v>210110000</v>
      </c>
      <c r="L33" s="8">
        <v>5260000</v>
      </c>
      <c r="M33" s="8">
        <v>1230000000</v>
      </c>
      <c r="N33" s="8">
        <v>134360000000.00002</v>
      </c>
      <c r="O33" s="6">
        <v>-0.11011155556571946</v>
      </c>
      <c r="P33" s="6">
        <v>0.89993489697079598</v>
      </c>
      <c r="Q33" s="6">
        <v>2.1059240032553221</v>
      </c>
      <c r="R33">
        <v>1.0597223383488508</v>
      </c>
      <c r="T33" s="12">
        <f>MATCH(A33,'[1]Final List'!$A:$A,0)</f>
        <v>33</v>
      </c>
      <c r="U33" s="15" t="str">
        <f t="shared" si="0"/>
        <v>IBM</v>
      </c>
      <c r="V33" s="15" t="str">
        <f t="shared" si="1"/>
        <v>INTL BUSINESS MACHINES CORP</v>
      </c>
    </row>
    <row r="34" spans="1:22" x14ac:dyDescent="0.25">
      <c r="A34" t="s">
        <v>7884</v>
      </c>
      <c r="B34" t="s">
        <v>7885</v>
      </c>
      <c r="C34" t="s">
        <v>730</v>
      </c>
      <c r="D34">
        <v>223.88</v>
      </c>
      <c r="E34">
        <v>204.27</v>
      </c>
      <c r="F34" t="s">
        <v>7886</v>
      </c>
      <c r="G34" t="s">
        <v>7887</v>
      </c>
      <c r="H34">
        <v>38.81</v>
      </c>
      <c r="I34">
        <v>0.04</v>
      </c>
      <c r="J34" t="s">
        <v>7888</v>
      </c>
      <c r="K34" s="8">
        <v>1330000000</v>
      </c>
      <c r="L34" s="8">
        <v>14990000</v>
      </c>
      <c r="M34" s="8">
        <v>2830000000</v>
      </c>
      <c r="N34" s="8">
        <v>135900000000</v>
      </c>
      <c r="O34" s="6">
        <v>1.3416223743928444</v>
      </c>
      <c r="P34" s="6">
        <v>0.29997829899026535</v>
      </c>
      <c r="Q34" s="6">
        <v>2.1321990009464278</v>
      </c>
      <c r="R34">
        <v>1.0579733246576297</v>
      </c>
      <c r="T34" s="12">
        <f>MATCH(A34,'[1]Final List'!$A:$A,0)</f>
        <v>36</v>
      </c>
      <c r="U34" s="15" t="str">
        <f t="shared" si="0"/>
        <v>NVDA</v>
      </c>
      <c r="V34" s="15" t="str">
        <f t="shared" si="1"/>
        <v>NVIDIA CORP</v>
      </c>
    </row>
    <row r="35" spans="1:22" x14ac:dyDescent="0.25">
      <c r="A35" t="s">
        <v>7461</v>
      </c>
      <c r="B35" t="s">
        <v>7462</v>
      </c>
      <c r="C35" t="s">
        <v>7463</v>
      </c>
      <c r="D35">
        <v>102.58</v>
      </c>
      <c r="E35">
        <v>113.93</v>
      </c>
      <c r="F35" t="s">
        <v>1050</v>
      </c>
      <c r="G35" t="s">
        <v>7464</v>
      </c>
      <c r="H35">
        <v>14.79</v>
      </c>
      <c r="I35">
        <v>0.02</v>
      </c>
      <c r="J35" t="s">
        <v>7465</v>
      </c>
      <c r="K35" s="8">
        <v>95810000</v>
      </c>
      <c r="L35" s="8">
        <v>4130000</v>
      </c>
      <c r="M35" s="8">
        <v>429830000</v>
      </c>
      <c r="N35" s="8">
        <v>145610000000</v>
      </c>
      <c r="O35" s="6">
        <v>-0.97844741919362965</v>
      </c>
      <c r="P35" s="6">
        <v>0.89993489697079598</v>
      </c>
      <c r="Q35" s="6">
        <v>2.2978679798948938</v>
      </c>
      <c r="R35">
        <v>0.94363835861514023</v>
      </c>
      <c r="T35" s="12" t="e">
        <f>MATCH(A35,'[1]Final List'!$A:$A,0)</f>
        <v>#N/A</v>
      </c>
      <c r="U35" s="15" t="str">
        <f t="shared" si="0"/>
        <v>PEP</v>
      </c>
      <c r="V35" s="15" t="str">
        <f t="shared" si="1"/>
        <v>PEPSICO INC</v>
      </c>
    </row>
    <row r="36" spans="1:22" x14ac:dyDescent="0.25">
      <c r="A36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8">
        <v>185850000</v>
      </c>
      <c r="L36" s="8">
        <v>9180000</v>
      </c>
      <c r="M36" s="8">
        <v>818950000</v>
      </c>
      <c r="N36" s="8">
        <v>92850000000</v>
      </c>
      <c r="O36" s="6">
        <v>0.35834550100773566</v>
      </c>
      <c r="P36" s="6">
        <v>0.89993489697079598</v>
      </c>
      <c r="Q36" s="6">
        <v>1.3976933836723322</v>
      </c>
      <c r="R36">
        <v>0.94094456378864466</v>
      </c>
      <c r="T36" s="12">
        <f>MATCH(A36,'[1]Final List'!$A:$A,0)</f>
        <v>59</v>
      </c>
      <c r="U36" s="15" t="str">
        <f t="shared" si="0"/>
        <v>PYPL</v>
      </c>
      <c r="V36" s="15" t="str">
        <f t="shared" si="1"/>
        <v>PAYPAL HOLDINGS INC</v>
      </c>
    </row>
    <row r="37" spans="1:22" x14ac:dyDescent="0.25">
      <c r="A37" t="s">
        <v>7565</v>
      </c>
      <c r="B37" t="s">
        <v>7566</v>
      </c>
      <c r="C37" t="s">
        <v>7567</v>
      </c>
      <c r="D37">
        <v>50.18</v>
      </c>
      <c r="E37">
        <v>52.24</v>
      </c>
      <c r="F37" t="s">
        <v>7568</v>
      </c>
      <c r="G37" t="s">
        <v>7569</v>
      </c>
      <c r="H37">
        <v>38.81</v>
      </c>
      <c r="I37">
        <v>0.02</v>
      </c>
      <c r="J37" t="s">
        <v>7570</v>
      </c>
      <c r="K37" s="8">
        <v>225750000</v>
      </c>
      <c r="L37" s="8">
        <v>13330000</v>
      </c>
      <c r="M37" s="8">
        <v>508450000</v>
      </c>
      <c r="N37" s="8">
        <v>52720000000</v>
      </c>
      <c r="O37" s="6">
        <v>1.3416223743928444</v>
      </c>
      <c r="P37" s="6">
        <v>0.89993489697079598</v>
      </c>
      <c r="Q37" s="6">
        <v>0.71300789189046343</v>
      </c>
      <c r="R37">
        <v>0.93219429093110584</v>
      </c>
      <c r="T37" s="12">
        <f>MATCH(A37,'[1]Final List'!$A:$A,0)</f>
        <v>88</v>
      </c>
      <c r="U37" s="15" t="str">
        <f t="shared" si="0"/>
        <v>AMAT</v>
      </c>
      <c r="V37" s="15" t="str">
        <f t="shared" si="1"/>
        <v>APPLIED MATERIALS INC</v>
      </c>
    </row>
    <row r="38" spans="1:22" x14ac:dyDescent="0.25">
      <c r="A38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8">
        <v>179540000</v>
      </c>
      <c r="L38" s="8">
        <v>8060000.0000000009</v>
      </c>
      <c r="M38" s="8">
        <v>584860000</v>
      </c>
      <c r="N38" s="8">
        <v>96500000000</v>
      </c>
      <c r="O38" s="6">
        <v>0.20476885771870601</v>
      </c>
      <c r="P38" s="6">
        <v>0.89993489697079598</v>
      </c>
      <c r="Q38" s="6">
        <v>1.4599685405376155</v>
      </c>
      <c r="R38">
        <v>0.92891178219042381</v>
      </c>
      <c r="T38" s="12">
        <f>MATCH(A38,'[1]Final List'!$A:$A,0)</f>
        <v>45</v>
      </c>
      <c r="U38" s="15" t="str">
        <f t="shared" si="0"/>
        <v>GILD</v>
      </c>
      <c r="V38" s="15" t="str">
        <f t="shared" si="1"/>
        <v>GILEAD SCIENCES INC</v>
      </c>
    </row>
    <row r="39" spans="1:22" x14ac:dyDescent="0.25">
      <c r="A39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8">
        <v>177920000</v>
      </c>
      <c r="L39" s="8">
        <v>13210000</v>
      </c>
      <c r="M39" s="8">
        <v>536409999.99999994</v>
      </c>
      <c r="N39" s="8">
        <v>74800000000</v>
      </c>
      <c r="O39" s="6">
        <v>0.73987238213457041</v>
      </c>
      <c r="P39" s="6">
        <v>0.89993489697079598</v>
      </c>
      <c r="Q39" s="6">
        <v>1.0897299367083968</v>
      </c>
      <c r="R39">
        <v>0.92486090592483117</v>
      </c>
      <c r="T39" s="12">
        <f>MATCH(A39,'[1]Final List'!$A:$A,0)</f>
        <v>48</v>
      </c>
      <c r="U39" s="15" t="str">
        <f t="shared" si="0"/>
        <v>QCOM</v>
      </c>
      <c r="V39" s="15" t="str">
        <f t="shared" si="1"/>
        <v>QUALCOMM INC</v>
      </c>
    </row>
    <row r="40" spans="1:22" x14ac:dyDescent="0.25">
      <c r="A40" t="s">
        <v>7517</v>
      </c>
      <c r="B40" t="s">
        <v>7518</v>
      </c>
      <c r="C40" t="s">
        <v>2936</v>
      </c>
      <c r="D40">
        <v>67.599999999999994</v>
      </c>
      <c r="E40">
        <v>55.49</v>
      </c>
      <c r="F40" t="s">
        <v>6279</v>
      </c>
      <c r="G40" t="s">
        <v>7519</v>
      </c>
      <c r="H40">
        <v>50.95</v>
      </c>
      <c r="I40">
        <v>0.02</v>
      </c>
      <c r="J40" t="s">
        <v>7520</v>
      </c>
      <c r="K40" s="8">
        <v>18110000</v>
      </c>
      <c r="L40" s="8">
        <v>1290000</v>
      </c>
      <c r="M40" s="8">
        <v>468170000</v>
      </c>
      <c r="N40" s="8">
        <v>5360000000</v>
      </c>
      <c r="O40" s="6">
        <v>2.5142138520839263</v>
      </c>
      <c r="P40" s="6">
        <v>0.89993489697079598</v>
      </c>
      <c r="Q40" s="6">
        <v>-9.5033595545103641E-2</v>
      </c>
      <c r="R40">
        <v>0.92430014023865215</v>
      </c>
      <c r="T40" s="12" t="e">
        <f>MATCH(A40,'[1]Final List'!$A:$A,0)</f>
        <v>#N/A</v>
      </c>
      <c r="U40" s="15" t="str">
        <f t="shared" si="0"/>
        <v>VR</v>
      </c>
      <c r="V40" s="15" t="str">
        <f t="shared" si="1"/>
        <v>VALIDUS HOLDINGS LTD</v>
      </c>
    </row>
    <row r="41" spans="1:22" x14ac:dyDescent="0.25">
      <c r="A41" t="s">
        <v>7812</v>
      </c>
      <c r="B41" t="s">
        <v>7813</v>
      </c>
      <c r="C41" t="s">
        <v>7814</v>
      </c>
      <c r="D41">
        <v>98.09</v>
      </c>
      <c r="E41">
        <v>97.21</v>
      </c>
      <c r="F41" t="s">
        <v>3745</v>
      </c>
      <c r="G41" t="s">
        <v>7815</v>
      </c>
      <c r="H41">
        <v>26.79</v>
      </c>
      <c r="I41">
        <v>0.02</v>
      </c>
      <c r="J41" t="s">
        <v>7816</v>
      </c>
      <c r="K41" s="8">
        <v>108840000</v>
      </c>
      <c r="L41" s="8">
        <v>5530000</v>
      </c>
      <c r="M41" s="8">
        <v>960430000</v>
      </c>
      <c r="N41" s="8">
        <v>96430000000</v>
      </c>
      <c r="O41" s="6">
        <v>0.1806215867613114</v>
      </c>
      <c r="P41" s="6">
        <v>0.89993489697079598</v>
      </c>
      <c r="Q41" s="6">
        <v>1.4587742224607472</v>
      </c>
      <c r="R41">
        <v>0.92372403257588442</v>
      </c>
      <c r="T41" s="12">
        <f>MATCH(A41,'[1]Final List'!$A:$A,0)</f>
        <v>46</v>
      </c>
      <c r="U41" s="15" t="str">
        <f t="shared" si="0"/>
        <v>TXN</v>
      </c>
      <c r="V41" s="15" t="str">
        <f t="shared" si="1"/>
        <v>TEXAS INSTRUMENTS INC</v>
      </c>
    </row>
    <row r="42" spans="1:22" x14ac:dyDescent="0.25">
      <c r="A42" t="s">
        <v>7466</v>
      </c>
      <c r="B42" t="s">
        <v>7467</v>
      </c>
      <c r="C42" t="s">
        <v>7468</v>
      </c>
      <c r="D42">
        <v>66.88</v>
      </c>
      <c r="E42">
        <v>60.5</v>
      </c>
      <c r="F42" t="s">
        <v>1905</v>
      </c>
      <c r="G42" t="s">
        <v>7469</v>
      </c>
      <c r="H42">
        <v>23.47</v>
      </c>
      <c r="I42">
        <v>0.02</v>
      </c>
      <c r="J42" t="s">
        <v>7470</v>
      </c>
      <c r="K42" s="8">
        <v>143200000</v>
      </c>
      <c r="L42" s="8">
        <v>8850000</v>
      </c>
      <c r="M42" s="8">
        <v>430030000</v>
      </c>
      <c r="N42" s="8">
        <v>107790000000</v>
      </c>
      <c r="O42" s="6">
        <v>-0.14005417155288899</v>
      </c>
      <c r="P42" s="6">
        <v>0.89993489697079598</v>
      </c>
      <c r="Q42" s="6">
        <v>1.6525949846496837</v>
      </c>
      <c r="R42">
        <v>0.91773510956972526</v>
      </c>
      <c r="T42" s="12">
        <f>MATCH(A42,'[1]Final List'!$A:$A,0)</f>
        <v>55</v>
      </c>
      <c r="U42" s="15" t="str">
        <f t="shared" si="0"/>
        <v>NKE</v>
      </c>
      <c r="V42" s="15" t="str">
        <f t="shared" si="1"/>
        <v>NIKE INC -CL B</v>
      </c>
    </row>
    <row r="43" spans="1:22" x14ac:dyDescent="0.25">
      <c r="A43" t="s">
        <v>7897</v>
      </c>
      <c r="B43" t="s">
        <v>7898</v>
      </c>
      <c r="C43" t="s">
        <v>7899</v>
      </c>
      <c r="D43">
        <v>318.69</v>
      </c>
      <c r="E43">
        <v>223.28</v>
      </c>
      <c r="F43" t="s">
        <v>7900</v>
      </c>
      <c r="G43" t="s">
        <v>3458</v>
      </c>
      <c r="H43">
        <v>37.590000000000003</v>
      </c>
      <c r="I43">
        <v>0.05</v>
      </c>
      <c r="J43" t="s">
        <v>7901</v>
      </c>
      <c r="K43" s="8">
        <v>841110000</v>
      </c>
      <c r="L43" s="8">
        <v>9340000</v>
      </c>
      <c r="M43" s="8">
        <v>6970000000</v>
      </c>
      <c r="N43" s="8">
        <v>138530000000</v>
      </c>
      <c r="O43" s="6">
        <v>1.2237836921207588</v>
      </c>
      <c r="P43" s="6">
        <v>0</v>
      </c>
      <c r="Q43" s="6">
        <v>2.1770712372630565</v>
      </c>
      <c r="R43">
        <v>0.89787810960306869</v>
      </c>
      <c r="T43" s="12">
        <f>MATCH(A43,'[1]Final List'!$A:$A,0)</f>
        <v>62</v>
      </c>
      <c r="U43" s="15" t="str">
        <f t="shared" si="0"/>
        <v>NFLX</v>
      </c>
      <c r="V43" s="15" t="str">
        <f t="shared" si="1"/>
        <v>NETFLIX INC</v>
      </c>
    </row>
    <row r="44" spans="1:22" x14ac:dyDescent="0.25">
      <c r="A44" t="s">
        <v>7231</v>
      </c>
      <c r="B44" t="s">
        <v>7232</v>
      </c>
      <c r="C44" t="s">
        <v>7233</v>
      </c>
      <c r="D44">
        <v>56.57</v>
      </c>
      <c r="E44">
        <v>65.89</v>
      </c>
      <c r="F44" t="s">
        <v>7234</v>
      </c>
      <c r="G44" t="s">
        <v>7235</v>
      </c>
      <c r="H44">
        <v>22.21</v>
      </c>
      <c r="I44">
        <v>0.02</v>
      </c>
      <c r="J44" t="s">
        <v>7236</v>
      </c>
      <c r="K44" s="8">
        <v>126250000</v>
      </c>
      <c r="L44" s="8">
        <v>7790000</v>
      </c>
      <c r="M44" s="8">
        <v>328250000</v>
      </c>
      <c r="N44" s="8">
        <v>107170000000</v>
      </c>
      <c r="O44" s="6">
        <v>-0.26175641717815762</v>
      </c>
      <c r="P44" s="6">
        <v>0.89993489697079598</v>
      </c>
      <c r="Q44" s="6">
        <v>1.6420167388259919</v>
      </c>
      <c r="R44">
        <v>0.890221186697564</v>
      </c>
      <c r="T44" s="12">
        <f>MATCH(A44,'[1]Final List'!$A:$A,0)</f>
        <v>38</v>
      </c>
      <c r="U44" s="15" t="str">
        <f t="shared" si="0"/>
        <v>MO</v>
      </c>
      <c r="V44" s="15" t="str">
        <f t="shared" si="1"/>
        <v>ALTRIA GROUP INC</v>
      </c>
    </row>
    <row r="45" spans="1:22" x14ac:dyDescent="0.25">
      <c r="A45" t="s">
        <v>7615</v>
      </c>
      <c r="B45" t="s">
        <v>7616</v>
      </c>
      <c r="C45" t="s">
        <v>7617</v>
      </c>
      <c r="D45">
        <v>158.99</v>
      </c>
      <c r="E45">
        <v>163.32</v>
      </c>
      <c r="F45" t="s">
        <v>1029</v>
      </c>
      <c r="G45" t="s">
        <v>7618</v>
      </c>
      <c r="H45">
        <v>17.309999999999999</v>
      </c>
      <c r="I45">
        <v>0.02</v>
      </c>
      <c r="J45" t="s">
        <v>7619</v>
      </c>
      <c r="K45" s="8">
        <v>169520000</v>
      </c>
      <c r="L45" s="8">
        <v>4019999.9999999995</v>
      </c>
      <c r="M45" s="8">
        <v>565260000</v>
      </c>
      <c r="N45" s="8">
        <v>124980000000</v>
      </c>
      <c r="O45" s="6">
        <v>-0.73504292794309212</v>
      </c>
      <c r="P45" s="6">
        <v>0.89993489697079598</v>
      </c>
      <c r="Q45" s="6">
        <v>1.9458853809549499</v>
      </c>
      <c r="R45">
        <v>0.88672447718326453</v>
      </c>
      <c r="T45" s="12">
        <f>MATCH(A45,'[1]Final List'!$A:$A,0)</f>
        <v>35</v>
      </c>
      <c r="U45" s="15" t="str">
        <f t="shared" si="0"/>
        <v>MCD</v>
      </c>
      <c r="V45" s="15" t="str">
        <f t="shared" si="1"/>
        <v>MCDONALD'S CORP</v>
      </c>
    </row>
    <row r="46" spans="1:22" x14ac:dyDescent="0.25">
      <c r="A46" t="s">
        <v>7708</v>
      </c>
      <c r="B46" t="s">
        <v>7709</v>
      </c>
      <c r="C46" t="s">
        <v>7710</v>
      </c>
      <c r="D46">
        <v>68.91</v>
      </c>
      <c r="E46">
        <v>66.95</v>
      </c>
      <c r="F46" t="s">
        <v>4422</v>
      </c>
      <c r="G46" t="s">
        <v>7711</v>
      </c>
      <c r="H46">
        <v>24.83</v>
      </c>
      <c r="I46">
        <v>0.02</v>
      </c>
      <c r="J46" t="s">
        <v>7712</v>
      </c>
      <c r="K46" s="8">
        <v>131419999.99999999</v>
      </c>
      <c r="L46" s="8">
        <v>8710000</v>
      </c>
      <c r="M46" s="8">
        <v>739460000</v>
      </c>
      <c r="N46" s="8">
        <v>95440000000</v>
      </c>
      <c r="O46" s="6">
        <v>-8.6930175446623872E-3</v>
      </c>
      <c r="P46" s="6">
        <v>0.89993489697079598</v>
      </c>
      <c r="Q46" s="6">
        <v>1.4418831525164648</v>
      </c>
      <c r="R46">
        <v>0.88079379073140496</v>
      </c>
      <c r="T46" s="12">
        <f>MATCH(A46,'[1]Final List'!$A:$A,0)</f>
        <v>56</v>
      </c>
      <c r="U46" s="15" t="str">
        <f t="shared" si="0"/>
        <v>SLB</v>
      </c>
      <c r="V46" s="15" t="str">
        <f t="shared" si="1"/>
        <v>SCHLUMBERGER LTD</v>
      </c>
    </row>
    <row r="47" spans="1:22" x14ac:dyDescent="0.25">
      <c r="A47" t="s">
        <v>7583</v>
      </c>
      <c r="B47" t="s">
        <v>7584</v>
      </c>
      <c r="C47" t="s">
        <v>7585</v>
      </c>
      <c r="D47">
        <v>53.64</v>
      </c>
      <c r="E47">
        <v>51.22</v>
      </c>
      <c r="F47" t="s">
        <v>7586</v>
      </c>
      <c r="G47" t="s">
        <v>7587</v>
      </c>
      <c r="H47">
        <v>24.29</v>
      </c>
      <c r="I47">
        <v>0.02</v>
      </c>
      <c r="J47" t="s">
        <v>7588</v>
      </c>
      <c r="K47" s="8">
        <v>129639999.99999999</v>
      </c>
      <c r="L47" s="8">
        <v>8990000</v>
      </c>
      <c r="M47" s="8">
        <v>534530000</v>
      </c>
      <c r="N47" s="8">
        <v>95150000000</v>
      </c>
      <c r="O47" s="6">
        <v>-6.0851122812634655E-2</v>
      </c>
      <c r="P47" s="6">
        <v>0.89993489697079598</v>
      </c>
      <c r="Q47" s="6">
        <v>1.436935263340867</v>
      </c>
      <c r="R47">
        <v>0.86887780292513117</v>
      </c>
      <c r="T47" s="12">
        <f>MATCH(A47,'[1]Final List'!$A:$A,0)</f>
        <v>60</v>
      </c>
      <c r="U47" s="15" t="str">
        <f t="shared" si="0"/>
        <v>MS</v>
      </c>
      <c r="V47" s="15" t="str">
        <f t="shared" si="1"/>
        <v>MORGAN STANLEY</v>
      </c>
    </row>
    <row r="48" spans="1:22" x14ac:dyDescent="0.25">
      <c r="A48" t="s">
        <v>7447</v>
      </c>
      <c r="B48" t="s">
        <v>7448</v>
      </c>
      <c r="C48" t="s">
        <v>7449</v>
      </c>
      <c r="D48">
        <v>80.02</v>
      </c>
      <c r="E48">
        <v>81.34</v>
      </c>
      <c r="F48" t="s">
        <v>1267</v>
      </c>
      <c r="G48" t="s">
        <v>7450</v>
      </c>
      <c r="H48">
        <v>20.38</v>
      </c>
      <c r="I48">
        <v>0.02</v>
      </c>
      <c r="J48" t="s">
        <v>7451</v>
      </c>
      <c r="K48" s="8">
        <v>113450000</v>
      </c>
      <c r="L48" s="8">
        <v>5360000</v>
      </c>
      <c r="M48" s="8">
        <v>423830000</v>
      </c>
      <c r="N48" s="8">
        <v>108460000000</v>
      </c>
      <c r="O48" s="6">
        <v>-0.4385144405862863</v>
      </c>
      <c r="P48" s="6">
        <v>0.89993489697079598</v>
      </c>
      <c r="Q48" s="6">
        <v>1.664026314813996</v>
      </c>
      <c r="R48">
        <v>0.86147245481233947</v>
      </c>
      <c r="T48" s="12">
        <f>MATCH(A48,'[1]Final List'!$A:$A,0)</f>
        <v>41</v>
      </c>
      <c r="U48" s="15" t="str">
        <f t="shared" si="0"/>
        <v>MDT</v>
      </c>
      <c r="V48" s="15" t="str">
        <f t="shared" si="1"/>
        <v>MEDTRONIC PLC</v>
      </c>
    </row>
    <row r="49" spans="1:22" x14ac:dyDescent="0.25">
      <c r="A49" t="s">
        <v>3475</v>
      </c>
      <c r="B49" t="s">
        <v>3476</v>
      </c>
      <c r="C49" t="s">
        <v>3477</v>
      </c>
      <c r="D49">
        <v>44.52</v>
      </c>
      <c r="E49">
        <v>26.47</v>
      </c>
      <c r="F49" t="s">
        <v>1351</v>
      </c>
      <c r="G49" t="s">
        <v>3478</v>
      </c>
      <c r="H49">
        <v>46.65</v>
      </c>
      <c r="I49">
        <v>0.02</v>
      </c>
      <c r="J49" t="s">
        <v>3479</v>
      </c>
      <c r="K49" s="8">
        <v>20340000</v>
      </c>
      <c r="L49" s="8">
        <v>2490000</v>
      </c>
      <c r="M49" s="8">
        <v>24920000</v>
      </c>
      <c r="N49" s="8">
        <v>5940000000</v>
      </c>
      <c r="O49" s="6">
        <v>2.0988807916167387</v>
      </c>
      <c r="P49" s="6">
        <v>0.89993489697079598</v>
      </c>
      <c r="Q49" s="6">
        <v>-8.5137817193907936E-2</v>
      </c>
      <c r="R49">
        <v>0.84420226165057333</v>
      </c>
      <c r="T49" s="12" t="e">
        <f>MATCH(A49,'[1]Final List'!$A:$A,0)</f>
        <v>#N/A</v>
      </c>
      <c r="U49" s="15" t="str">
        <f t="shared" si="0"/>
        <v>MULE</v>
      </c>
      <c r="V49" s="15" t="str">
        <f t="shared" si="1"/>
        <v>MULESOFT INC  -A</v>
      </c>
    </row>
    <row r="50" spans="1:22" x14ac:dyDescent="0.25">
      <c r="A50" t="s">
        <v>7831</v>
      </c>
      <c r="B50" t="s">
        <v>7832</v>
      </c>
      <c r="C50" t="s">
        <v>7833</v>
      </c>
      <c r="D50">
        <v>89.49</v>
      </c>
      <c r="E50">
        <v>112.13</v>
      </c>
      <c r="F50" t="s">
        <v>1709</v>
      </c>
      <c r="G50" t="s">
        <v>1259</v>
      </c>
      <c r="H50">
        <v>37.26</v>
      </c>
      <c r="I50">
        <v>0.03</v>
      </c>
      <c r="J50" t="s">
        <v>7834</v>
      </c>
      <c r="K50" s="8">
        <v>228550000</v>
      </c>
      <c r="L50" s="8">
        <v>7900000</v>
      </c>
      <c r="M50" s="8">
        <v>1110000000</v>
      </c>
      <c r="N50" s="8">
        <v>67310000000</v>
      </c>
      <c r="O50" s="6">
        <v>1.1919092944569973</v>
      </c>
      <c r="P50" s="6">
        <v>0.59995659798053069</v>
      </c>
      <c r="Q50" s="6">
        <v>0.96193790248347277</v>
      </c>
      <c r="R50">
        <v>0.82694152862670656</v>
      </c>
      <c r="T50" s="12">
        <f>MATCH(A50,'[1]Final List'!$A:$A,0)</f>
        <v>67</v>
      </c>
      <c r="U50" s="15" t="str">
        <f t="shared" si="0"/>
        <v>CELG</v>
      </c>
      <c r="V50" s="15" t="str">
        <f t="shared" si="1"/>
        <v>CELGENE CORP</v>
      </c>
    </row>
    <row r="51" spans="1:22" x14ac:dyDescent="0.25">
      <c r="A51" t="s">
        <v>7491</v>
      </c>
      <c r="B51" t="s">
        <v>7492</v>
      </c>
      <c r="C51" t="s">
        <v>7493</v>
      </c>
      <c r="D51">
        <v>215.88</v>
      </c>
      <c r="E51">
        <v>224.72</v>
      </c>
      <c r="F51" t="s">
        <v>554</v>
      </c>
      <c r="G51" t="s">
        <v>7494</v>
      </c>
      <c r="H51">
        <v>21.03</v>
      </c>
      <c r="I51">
        <v>0.03</v>
      </c>
      <c r="J51" t="s">
        <v>7495</v>
      </c>
      <c r="K51" s="8">
        <v>125660000</v>
      </c>
      <c r="L51" s="8">
        <v>2380000</v>
      </c>
      <c r="M51" s="8">
        <v>448710000</v>
      </c>
      <c r="N51" s="8">
        <v>128389999999.99998</v>
      </c>
      <c r="O51" s="6">
        <v>-0.37573153609706011</v>
      </c>
      <c r="P51" s="6">
        <v>0.59995659798053069</v>
      </c>
      <c r="Q51" s="6">
        <v>2.0040657329852554</v>
      </c>
      <c r="R51">
        <v>0.82605171166642988</v>
      </c>
      <c r="T51" s="12">
        <f>MATCH(A51,'[1]Final List'!$A:$A,0)</f>
        <v>34</v>
      </c>
      <c r="U51" s="15" t="str">
        <f t="shared" si="0"/>
        <v>MMM</v>
      </c>
      <c r="V51" s="15" t="str">
        <f t="shared" si="1"/>
        <v>3M CO</v>
      </c>
    </row>
    <row r="52" spans="1:22" x14ac:dyDescent="0.25">
      <c r="A52" t="s">
        <v>7547</v>
      </c>
      <c r="B52" t="s">
        <v>7548</v>
      </c>
      <c r="C52" t="s">
        <v>7549</v>
      </c>
      <c r="D52">
        <v>58.84</v>
      </c>
      <c r="E52">
        <v>55.89</v>
      </c>
      <c r="F52" t="s">
        <v>1521</v>
      </c>
      <c r="G52" t="s">
        <v>7550</v>
      </c>
      <c r="H52">
        <v>20.04</v>
      </c>
      <c r="I52">
        <v>0.02</v>
      </c>
      <c r="J52" t="s">
        <v>7551</v>
      </c>
      <c r="K52" s="8">
        <v>86320000</v>
      </c>
      <c r="L52" s="8">
        <v>6620000</v>
      </c>
      <c r="M52" s="8">
        <v>481360000</v>
      </c>
      <c r="N52" s="8">
        <v>102750000000</v>
      </c>
      <c r="O52" s="6">
        <v>-0.47135472908834292</v>
      </c>
      <c r="P52" s="6">
        <v>0.89993489697079598</v>
      </c>
      <c r="Q52" s="6">
        <v>1.5666040831151555</v>
      </c>
      <c r="R52">
        <v>0.82567772760227598</v>
      </c>
      <c r="T52" s="12">
        <f>MATCH(A52,'[1]Final List'!$A:$A,0)</f>
        <v>47</v>
      </c>
      <c r="U52" s="15" t="str">
        <f t="shared" si="0"/>
        <v>ABT</v>
      </c>
      <c r="V52" s="15" t="str">
        <f t="shared" si="1"/>
        <v>ABBOTT LABORATORIES</v>
      </c>
    </row>
    <row r="53" spans="1:22" x14ac:dyDescent="0.25">
      <c r="A53" t="s">
        <v>7724</v>
      </c>
      <c r="B53" t="s">
        <v>7725</v>
      </c>
      <c r="C53" t="s">
        <v>7726</v>
      </c>
      <c r="D53">
        <v>123.46</v>
      </c>
      <c r="E53">
        <v>123.12</v>
      </c>
      <c r="F53" t="s">
        <v>1067</v>
      </c>
      <c r="G53" t="s">
        <v>7727</v>
      </c>
      <c r="H53">
        <v>20.78</v>
      </c>
      <c r="I53">
        <v>0.02</v>
      </c>
      <c r="J53" t="s">
        <v>7728</v>
      </c>
      <c r="K53" s="8">
        <v>127920000</v>
      </c>
      <c r="L53" s="8">
        <v>4210000</v>
      </c>
      <c r="M53" s="8">
        <v>776390000</v>
      </c>
      <c r="N53" s="8">
        <v>98780000000</v>
      </c>
      <c r="O53" s="6">
        <v>-0.39987880705445472</v>
      </c>
      <c r="P53" s="6">
        <v>0.89993489697079598</v>
      </c>
      <c r="Q53" s="6">
        <v>1.4988691864699022</v>
      </c>
      <c r="R53">
        <v>0.81965244301547768</v>
      </c>
      <c r="T53" s="12">
        <f>MATCH(A53,'[1]Final List'!$A:$A,0)</f>
        <v>51</v>
      </c>
      <c r="U53" s="15" t="str">
        <f t="shared" si="0"/>
        <v>UTX</v>
      </c>
      <c r="V53" s="15" t="str">
        <f t="shared" si="1"/>
        <v>UNITED TECHNOLOGIES CORP</v>
      </c>
    </row>
    <row r="54" spans="1:22" x14ac:dyDescent="0.25">
      <c r="A54" t="s">
        <v>7418</v>
      </c>
      <c r="B54" t="s">
        <v>7419</v>
      </c>
      <c r="C54" t="s">
        <v>7420</v>
      </c>
      <c r="D54">
        <v>50.9</v>
      </c>
      <c r="E54">
        <v>61.72</v>
      </c>
      <c r="F54" t="s">
        <v>4217</v>
      </c>
      <c r="G54" t="s">
        <v>7421</v>
      </c>
      <c r="H54">
        <v>24.58</v>
      </c>
      <c r="I54">
        <v>0.02</v>
      </c>
      <c r="J54" t="s">
        <v>7422</v>
      </c>
      <c r="K54" s="8">
        <v>100990000</v>
      </c>
      <c r="L54" s="8">
        <v>7330000</v>
      </c>
      <c r="M54" s="8">
        <v>409460000</v>
      </c>
      <c r="N54" s="8">
        <v>83220000000</v>
      </c>
      <c r="O54" s="6">
        <v>-3.2840288502056995E-2</v>
      </c>
      <c r="P54" s="6">
        <v>0.89993489697079598</v>
      </c>
      <c r="Q54" s="6">
        <v>1.2333893396688587</v>
      </c>
      <c r="R54">
        <v>0.81341619268564425</v>
      </c>
      <c r="T54" s="12">
        <f>MATCH(A54,'[1]Final List'!$A:$A,0)</f>
        <v>42</v>
      </c>
      <c r="U54" s="15" t="str">
        <f t="shared" si="0"/>
        <v>BMY</v>
      </c>
      <c r="V54" s="15" t="str">
        <f t="shared" si="1"/>
        <v>BRISTOL-MYERS SQUIBB CO</v>
      </c>
    </row>
    <row r="55" spans="1:22" x14ac:dyDescent="0.25">
      <c r="A55" t="s">
        <v>7658</v>
      </c>
      <c r="B55" t="s">
        <v>7659</v>
      </c>
      <c r="C55" t="s">
        <v>7660</v>
      </c>
      <c r="D55">
        <v>84.35</v>
      </c>
      <c r="E55">
        <v>85.06</v>
      </c>
      <c r="F55" t="s">
        <v>7661</v>
      </c>
      <c r="G55" t="s">
        <v>7662</v>
      </c>
      <c r="H55">
        <v>27.94</v>
      </c>
      <c r="I55">
        <v>0.02</v>
      </c>
      <c r="J55" t="s">
        <v>7663</v>
      </c>
      <c r="K55" s="8">
        <v>154780000</v>
      </c>
      <c r="L55" s="8">
        <v>6900000</v>
      </c>
      <c r="M55" s="8">
        <v>654720000</v>
      </c>
      <c r="N55" s="8">
        <v>69650000000</v>
      </c>
      <c r="O55" s="6">
        <v>0.2916990331653268</v>
      </c>
      <c r="P55" s="6">
        <v>0.89993489697079598</v>
      </c>
      <c r="Q55" s="6">
        <v>1.0018622496245038</v>
      </c>
      <c r="R55">
        <v>0.80886593000581442</v>
      </c>
      <c r="T55" s="12">
        <f>MATCH(A55,'[1]Final List'!$A:$A,0)</f>
        <v>79</v>
      </c>
      <c r="U55" s="15" t="str">
        <f t="shared" si="0"/>
        <v>LOW</v>
      </c>
      <c r="V55" s="15" t="str">
        <f t="shared" si="1"/>
        <v>LOWE'S COS INC</v>
      </c>
    </row>
    <row r="56" spans="1:22" x14ac:dyDescent="0.25">
      <c r="A56" t="s">
        <v>7356</v>
      </c>
      <c r="B56" t="s">
        <v>7357</v>
      </c>
      <c r="C56" t="s">
        <v>7358</v>
      </c>
      <c r="D56">
        <v>55.37</v>
      </c>
      <c r="E56">
        <v>47.9</v>
      </c>
      <c r="F56" t="s">
        <v>3215</v>
      </c>
      <c r="G56" t="s">
        <v>7359</v>
      </c>
      <c r="H56">
        <v>26.34</v>
      </c>
      <c r="I56">
        <v>0.02</v>
      </c>
      <c r="J56" t="s">
        <v>7360</v>
      </c>
      <c r="K56" s="8">
        <v>72330000</v>
      </c>
      <c r="L56" s="8">
        <v>6810000</v>
      </c>
      <c r="M56" s="8">
        <v>387950000</v>
      </c>
      <c r="N56" s="8">
        <v>74650000000</v>
      </c>
      <c r="O56" s="6">
        <v>0.13715649903800117</v>
      </c>
      <c r="P56" s="6">
        <v>0.89993489697079598</v>
      </c>
      <c r="Q56" s="6">
        <v>1.0871706836865358</v>
      </c>
      <c r="R56">
        <v>0.80354995339895896</v>
      </c>
      <c r="T56" s="12">
        <f>MATCH(A56,'[1]Final List'!$A:$A,0)</f>
        <v>90</v>
      </c>
      <c r="U56" s="15" t="str">
        <f t="shared" si="0"/>
        <v>SCHW</v>
      </c>
      <c r="V56" s="15" t="str">
        <f t="shared" si="1"/>
        <v>SCHWAB (CHARLES) CORP</v>
      </c>
    </row>
    <row r="57" spans="1:22" x14ac:dyDescent="0.25">
      <c r="A57" t="s">
        <v>5614</v>
      </c>
      <c r="B57" t="s">
        <v>5615</v>
      </c>
      <c r="C57" t="s">
        <v>5616</v>
      </c>
      <c r="D57">
        <v>55.44</v>
      </c>
      <c r="E57">
        <v>42.75</v>
      </c>
      <c r="F57" t="s">
        <v>1132</v>
      </c>
      <c r="G57" t="s">
        <v>5617</v>
      </c>
      <c r="H57">
        <v>42.13</v>
      </c>
      <c r="I57">
        <v>0.02</v>
      </c>
      <c r="J57" t="s">
        <v>5618</v>
      </c>
      <c r="K57" s="8">
        <v>49960000</v>
      </c>
      <c r="L57" s="8">
        <v>4460000</v>
      </c>
      <c r="M57" s="8">
        <v>86650000</v>
      </c>
      <c r="N57" s="8">
        <v>14280000000</v>
      </c>
      <c r="O57" s="6">
        <v>1.6622981327070447</v>
      </c>
      <c r="P57" s="6">
        <v>0.89993489697079598</v>
      </c>
      <c r="Q57" s="6">
        <v>5.7156650821561433E-2</v>
      </c>
      <c r="R57">
        <v>0.79957407027327543</v>
      </c>
      <c r="T57" s="12">
        <f>MATCH(A57,'[1]Final List'!$A:$A,0)</f>
        <v>464</v>
      </c>
      <c r="U57" s="15" t="str">
        <f t="shared" si="0"/>
        <v>XL</v>
      </c>
      <c r="V57" s="15" t="str">
        <f t="shared" si="1"/>
        <v>XL GROUP LTD</v>
      </c>
    </row>
    <row r="58" spans="1:22" x14ac:dyDescent="0.25">
      <c r="A58" t="s">
        <v>7512</v>
      </c>
      <c r="B58" t="s">
        <v>7513</v>
      </c>
      <c r="C58" t="s">
        <v>7514</v>
      </c>
      <c r="D58">
        <v>65.680000000000007</v>
      </c>
      <c r="E58">
        <v>73.5</v>
      </c>
      <c r="F58" t="s">
        <v>1969</v>
      </c>
      <c r="G58" t="s">
        <v>7515</v>
      </c>
      <c r="H58">
        <v>27.98</v>
      </c>
      <c r="I58">
        <v>0.02</v>
      </c>
      <c r="J58" t="s">
        <v>7516</v>
      </c>
      <c r="K58" s="8">
        <v>167100000</v>
      </c>
      <c r="L58" s="8">
        <v>9210000</v>
      </c>
      <c r="M58" s="8">
        <v>464340000</v>
      </c>
      <c r="N58" s="8">
        <v>66830000000</v>
      </c>
      <c r="O58" s="6">
        <v>0.29556259651850986</v>
      </c>
      <c r="P58" s="6">
        <v>0.89993489697079598</v>
      </c>
      <c r="Q58" s="6">
        <v>0.9537482928135177</v>
      </c>
      <c r="R58">
        <v>0.79520445563315523</v>
      </c>
      <c r="T58" s="12">
        <f>MATCH(A58,'[1]Final List'!$A:$A,0)</f>
        <v>73</v>
      </c>
      <c r="U58" s="15" t="str">
        <f t="shared" si="0"/>
        <v>CVS</v>
      </c>
      <c r="V58" s="15" t="str">
        <f t="shared" si="1"/>
        <v>CVS HEALTH CORP</v>
      </c>
    </row>
    <row r="59" spans="1:22" x14ac:dyDescent="0.25">
      <c r="A59" t="s">
        <v>7456</v>
      </c>
      <c r="B59" t="s">
        <v>7457</v>
      </c>
      <c r="C59" t="s">
        <v>7458</v>
      </c>
      <c r="D59">
        <v>100.61</v>
      </c>
      <c r="E59">
        <v>93.21</v>
      </c>
      <c r="F59" t="s">
        <v>1772</v>
      </c>
      <c r="G59" t="s">
        <v>7459</v>
      </c>
      <c r="H59">
        <v>21.93</v>
      </c>
      <c r="I59">
        <v>0.02</v>
      </c>
      <c r="J59" t="s">
        <v>7460</v>
      </c>
      <c r="K59" s="8">
        <v>86570000</v>
      </c>
      <c r="L59" s="8">
        <v>3730000</v>
      </c>
      <c r="M59" s="8">
        <v>428000000</v>
      </c>
      <c r="N59" s="8">
        <v>86540000000</v>
      </c>
      <c r="O59" s="6">
        <v>-0.28880136065043965</v>
      </c>
      <c r="P59" s="6">
        <v>0.89993489697079598</v>
      </c>
      <c r="Q59" s="6">
        <v>1.2900341398860478</v>
      </c>
      <c r="R59">
        <v>0.77921741832112434</v>
      </c>
      <c r="T59" s="12">
        <f>MATCH(A59,'[1]Final List'!$A:$A,0)</f>
        <v>66</v>
      </c>
      <c r="U59" s="15" t="str">
        <f t="shared" si="0"/>
        <v>AXP</v>
      </c>
      <c r="V59" s="15" t="str">
        <f t="shared" si="1"/>
        <v>AMERICAN EXPRESS CO</v>
      </c>
    </row>
    <row r="60" spans="1:22" x14ac:dyDescent="0.25">
      <c r="A60" t="s">
        <v>7779</v>
      </c>
      <c r="B60" t="s">
        <v>7780</v>
      </c>
      <c r="C60" t="s">
        <v>7781</v>
      </c>
      <c r="D60">
        <v>136.03</v>
      </c>
      <c r="E60">
        <v>122.4</v>
      </c>
      <c r="F60" t="s">
        <v>1168</v>
      </c>
      <c r="G60" t="s">
        <v>7782</v>
      </c>
      <c r="H60">
        <v>24.16</v>
      </c>
      <c r="I60">
        <v>0.03</v>
      </c>
      <c r="J60" t="s">
        <v>7783</v>
      </c>
      <c r="K60" s="8">
        <v>124350000</v>
      </c>
      <c r="L60" s="8">
        <v>4690000</v>
      </c>
      <c r="M60" s="8">
        <v>873240000</v>
      </c>
      <c r="N60" s="8">
        <v>105500000000</v>
      </c>
      <c r="O60" s="6">
        <v>-7.3407703710479749E-2</v>
      </c>
      <c r="P60" s="6">
        <v>0.59995659798053069</v>
      </c>
      <c r="Q60" s="6">
        <v>1.6135237218492731</v>
      </c>
      <c r="R60">
        <v>0.76935387480295137</v>
      </c>
      <c r="T60" s="12">
        <f>MATCH(A60,'[1]Final List'!$A:$A,0)</f>
        <v>53</v>
      </c>
      <c r="U60" s="15" t="str">
        <f t="shared" si="0"/>
        <v>UNP</v>
      </c>
      <c r="V60" s="15" t="str">
        <f t="shared" si="1"/>
        <v>UNION PACIFIC CORP</v>
      </c>
    </row>
    <row r="61" spans="1:22" x14ac:dyDescent="0.25">
      <c r="A61" t="s">
        <v>7246</v>
      </c>
      <c r="B61" t="s">
        <v>7247</v>
      </c>
      <c r="C61" t="s">
        <v>7248</v>
      </c>
      <c r="D61">
        <v>65.48</v>
      </c>
      <c r="E61">
        <v>52.29</v>
      </c>
      <c r="F61" t="s">
        <v>4801</v>
      </c>
      <c r="G61" t="s">
        <v>7249</v>
      </c>
      <c r="H61">
        <v>23.6</v>
      </c>
      <c r="I61">
        <v>0.02</v>
      </c>
      <c r="J61" t="s">
        <v>7250</v>
      </c>
      <c r="K61" s="8">
        <v>80690000</v>
      </c>
      <c r="L61" s="8">
        <v>6640000</v>
      </c>
      <c r="M61" s="8">
        <v>331200000</v>
      </c>
      <c r="N61" s="8">
        <v>76690000000</v>
      </c>
      <c r="O61" s="6">
        <v>-0.12749759065504354</v>
      </c>
      <c r="P61" s="6">
        <v>0.89993489697079598</v>
      </c>
      <c r="Q61" s="6">
        <v>1.1219765247838447</v>
      </c>
      <c r="R61">
        <v>0.76106088778954262</v>
      </c>
      <c r="T61" s="12">
        <f>MATCH(A61,'[1]Final List'!$A:$A,0)</f>
        <v>82</v>
      </c>
      <c r="U61" s="15" t="str">
        <f t="shared" si="0"/>
        <v>COP</v>
      </c>
      <c r="V61" s="15" t="str">
        <f t="shared" si="1"/>
        <v>CONOCOPHILLIPS</v>
      </c>
    </row>
    <row r="62" spans="1:22" x14ac:dyDescent="0.25">
      <c r="A62" t="s">
        <v>6187</v>
      </c>
      <c r="B62" t="s">
        <v>6188</v>
      </c>
      <c r="C62" t="s">
        <v>6189</v>
      </c>
      <c r="D62">
        <v>26.47</v>
      </c>
      <c r="E62">
        <v>35.54</v>
      </c>
      <c r="F62" t="s">
        <v>1922</v>
      </c>
      <c r="G62" t="s">
        <v>6190</v>
      </c>
      <c r="H62">
        <v>58.57</v>
      </c>
      <c r="I62">
        <v>0.04</v>
      </c>
      <c r="J62" t="s">
        <v>6191</v>
      </c>
      <c r="K62" s="8">
        <v>60070000</v>
      </c>
      <c r="L62" s="8">
        <v>8960000</v>
      </c>
      <c r="M62" s="8">
        <v>126710000</v>
      </c>
      <c r="N62" s="8">
        <v>12860000000</v>
      </c>
      <c r="O62" s="6">
        <v>3</v>
      </c>
      <c r="P62" s="6">
        <v>0.29997829899026535</v>
      </c>
      <c r="Q62" s="6">
        <v>3.2929055547944348E-2</v>
      </c>
      <c r="R62">
        <v>0.75986786615951607</v>
      </c>
      <c r="T62" s="12">
        <f>MATCH(A62,'[1]Final List'!$A:$A,0)</f>
        <v>353</v>
      </c>
      <c r="U62" s="15" t="str">
        <f t="shared" si="0"/>
        <v>NWL</v>
      </c>
      <c r="V62" s="15" t="str">
        <f t="shared" si="1"/>
        <v>NEWELL BRANDS INC</v>
      </c>
    </row>
    <row r="63" spans="1:22" x14ac:dyDescent="0.25">
      <c r="A63" t="s">
        <v>7129</v>
      </c>
      <c r="B63" t="s">
        <v>7130</v>
      </c>
      <c r="C63" t="s">
        <v>7131</v>
      </c>
      <c r="D63">
        <v>64.599999999999994</v>
      </c>
      <c r="E63">
        <v>73.03</v>
      </c>
      <c r="F63" t="s">
        <v>1521</v>
      </c>
      <c r="G63" t="s">
        <v>7127</v>
      </c>
      <c r="H63">
        <v>26.46</v>
      </c>
      <c r="I63">
        <v>0.02</v>
      </c>
      <c r="J63" t="s">
        <v>7132</v>
      </c>
      <c r="K63" s="8">
        <v>104190000</v>
      </c>
      <c r="L63" s="8">
        <v>6620000</v>
      </c>
      <c r="M63" s="8">
        <v>288700000</v>
      </c>
      <c r="N63" s="8">
        <v>64060000000</v>
      </c>
      <c r="O63" s="6">
        <v>0.14874718909755069</v>
      </c>
      <c r="P63" s="6">
        <v>0.89993489697079598</v>
      </c>
      <c r="Q63" s="6">
        <v>0.906487420343152</v>
      </c>
      <c r="R63">
        <v>0.75166311240785366</v>
      </c>
      <c r="T63" s="12">
        <f>MATCH(A63,'[1]Final List'!$A:$A,0)</f>
        <v>74</v>
      </c>
      <c r="U63" s="15" t="str">
        <f t="shared" si="0"/>
        <v>WBA</v>
      </c>
      <c r="V63" s="15" t="str">
        <f t="shared" si="1"/>
        <v>WALGREENS BOOTS ALLIANCE INC</v>
      </c>
    </row>
    <row r="64" spans="1:22" x14ac:dyDescent="0.25">
      <c r="A64" t="s">
        <v>7552</v>
      </c>
      <c r="B64" t="s">
        <v>7553</v>
      </c>
      <c r="C64" t="s">
        <v>7554</v>
      </c>
      <c r="D64">
        <v>80.2</v>
      </c>
      <c r="E64">
        <v>82.22</v>
      </c>
      <c r="F64" t="s">
        <v>1056</v>
      </c>
      <c r="G64" t="s">
        <v>7555</v>
      </c>
      <c r="H64">
        <v>19.78</v>
      </c>
      <c r="I64">
        <v>0.02</v>
      </c>
      <c r="J64" t="s">
        <v>7556</v>
      </c>
      <c r="K64" s="8">
        <v>66190000</v>
      </c>
      <c r="L64" s="8">
        <v>4150000.0000000005</v>
      </c>
      <c r="M64" s="8">
        <v>485550000</v>
      </c>
      <c r="N64" s="8">
        <v>87630000000</v>
      </c>
      <c r="O64" s="6">
        <v>-0.49646789088403315</v>
      </c>
      <c r="P64" s="6">
        <v>0.89993489697079598</v>
      </c>
      <c r="Q64" s="6">
        <v>1.3086313785115709</v>
      </c>
      <c r="R64">
        <v>0.74326328386206264</v>
      </c>
      <c r="T64" s="12">
        <f>MATCH(A64,'[1]Final List'!$A:$A,0)</f>
        <v>54</v>
      </c>
      <c r="U64" s="15" t="str">
        <f t="shared" si="0"/>
        <v>LLY</v>
      </c>
      <c r="V64" s="15" t="str">
        <f t="shared" si="1"/>
        <v>ELI LILLY &amp; CO</v>
      </c>
    </row>
    <row r="65" spans="1:22" x14ac:dyDescent="0.25">
      <c r="A65" t="s">
        <v>7774</v>
      </c>
      <c r="B65" t="s">
        <v>7775</v>
      </c>
      <c r="C65" t="s">
        <v>7776</v>
      </c>
      <c r="D65">
        <v>153.99</v>
      </c>
      <c r="E65">
        <v>139.56</v>
      </c>
      <c r="F65" t="s">
        <v>2429</v>
      </c>
      <c r="G65" t="s">
        <v>7777</v>
      </c>
      <c r="H65">
        <v>25.26</v>
      </c>
      <c r="I65">
        <v>0.03</v>
      </c>
      <c r="J65" t="s">
        <v>7778</v>
      </c>
      <c r="K65" s="8">
        <v>207370000</v>
      </c>
      <c r="L65" s="8">
        <v>5120000</v>
      </c>
      <c r="M65" s="8">
        <v>855860000</v>
      </c>
      <c r="N65" s="8">
        <v>92030000000</v>
      </c>
      <c r="O65" s="6">
        <v>3.2840288502056648E-2</v>
      </c>
      <c r="P65" s="6">
        <v>0.59995659798053069</v>
      </c>
      <c r="Q65" s="6">
        <v>1.3837028004861589</v>
      </c>
      <c r="R65">
        <v>0.72165719683652441</v>
      </c>
      <c r="T65" s="12">
        <f>MATCH(A65,'[1]Final List'!$A:$A,0)</f>
        <v>65</v>
      </c>
      <c r="U65" s="15" t="str">
        <f t="shared" si="0"/>
        <v>CAT</v>
      </c>
      <c r="V65" s="15" t="str">
        <f t="shared" si="1"/>
        <v>CATERPILLAR INC</v>
      </c>
    </row>
    <row r="66" spans="1:22" x14ac:dyDescent="0.25">
      <c r="A66" t="s">
        <v>6318</v>
      </c>
      <c r="B66" t="s">
        <v>6319</v>
      </c>
      <c r="C66" t="s">
        <v>6320</v>
      </c>
      <c r="D66">
        <v>41.21</v>
      </c>
      <c r="E66">
        <v>41.78</v>
      </c>
      <c r="F66" t="s">
        <v>1050</v>
      </c>
      <c r="G66" t="s">
        <v>6321</v>
      </c>
      <c r="H66">
        <v>65.66</v>
      </c>
      <c r="I66">
        <v>0.04</v>
      </c>
      <c r="J66" t="s">
        <v>4173</v>
      </c>
      <c r="K66" s="8">
        <v>51240000</v>
      </c>
      <c r="L66" s="8">
        <v>4130000</v>
      </c>
      <c r="M66" s="8">
        <v>140490000</v>
      </c>
      <c r="N66" s="8">
        <v>4870000000</v>
      </c>
      <c r="O66" s="6">
        <v>3</v>
      </c>
      <c r="P66" s="6">
        <v>0.29997829899026535</v>
      </c>
      <c r="Q66" s="6">
        <v>-0.10339382208318278</v>
      </c>
      <c r="R66">
        <v>0.7189710028701779</v>
      </c>
      <c r="T66" s="12">
        <f>MATCH(A66,'[1]Final List'!$A:$A,0)</f>
        <v>655</v>
      </c>
      <c r="U66" s="15" t="str">
        <f t="shared" si="0"/>
        <v>FL</v>
      </c>
      <c r="V66" s="15" t="str">
        <f t="shared" si="1"/>
        <v>FOOT LOCKER INC</v>
      </c>
    </row>
    <row r="67" spans="1:22" x14ac:dyDescent="0.25">
      <c r="A67" t="s">
        <v>4938</v>
      </c>
      <c r="B67" t="s">
        <v>4939</v>
      </c>
      <c r="C67" t="s">
        <v>4940</v>
      </c>
      <c r="D67">
        <v>29.12</v>
      </c>
      <c r="E67">
        <v>33.869999999999997</v>
      </c>
      <c r="F67" t="s">
        <v>4941</v>
      </c>
      <c r="G67" t="s">
        <v>4942</v>
      </c>
      <c r="H67">
        <v>64.84</v>
      </c>
      <c r="I67">
        <v>0.04</v>
      </c>
      <c r="J67" t="s">
        <v>4943</v>
      </c>
      <c r="K67" s="8">
        <v>28900000</v>
      </c>
      <c r="L67" s="8">
        <v>2680000</v>
      </c>
      <c r="M67" s="8">
        <v>56460000</v>
      </c>
      <c r="N67" s="8">
        <v>4660000000</v>
      </c>
      <c r="O67" s="6">
        <v>3</v>
      </c>
      <c r="P67" s="6">
        <v>0.29997829899026535</v>
      </c>
      <c r="Q67" s="6">
        <v>-0.10697677631378812</v>
      </c>
      <c r="R67">
        <v>0.71789611660099628</v>
      </c>
      <c r="T67" s="12">
        <f>MATCH(A67,'[1]Final List'!$A:$A,0)</f>
        <v>622</v>
      </c>
      <c r="U67" s="15" t="str">
        <f t="shared" ref="U67:U130" si="2">LEFT(A67,LEN(A67)-10)</f>
        <v>SKX</v>
      </c>
      <c r="V67" s="15" t="str">
        <f t="shared" ref="V67:V130" si="3">B67</f>
        <v>SKECHERS USA INC-CL A</v>
      </c>
    </row>
    <row r="68" spans="1:22" x14ac:dyDescent="0.25">
      <c r="A68" t="s">
        <v>7827</v>
      </c>
      <c r="B68" t="s">
        <v>7828</v>
      </c>
      <c r="C68" t="s">
        <v>7829</v>
      </c>
      <c r="D68">
        <v>246.67</v>
      </c>
      <c r="E68">
        <v>245.18</v>
      </c>
      <c r="F68" t="s">
        <v>854</v>
      </c>
      <c r="G68" t="s">
        <v>654</v>
      </c>
      <c r="H68">
        <v>23.56</v>
      </c>
      <c r="I68">
        <v>0.03</v>
      </c>
      <c r="J68" t="s">
        <v>7830</v>
      </c>
      <c r="K68" s="8">
        <v>224240000</v>
      </c>
      <c r="L68" s="8">
        <v>3190000</v>
      </c>
      <c r="M68" s="8">
        <v>1040000000</v>
      </c>
      <c r="N68" s="8">
        <v>97100000000</v>
      </c>
      <c r="O68" s="6">
        <v>-0.13136115400822695</v>
      </c>
      <c r="P68" s="6">
        <v>0.59995659798053069</v>
      </c>
      <c r="Q68" s="6">
        <v>1.4702055526250595</v>
      </c>
      <c r="R68">
        <v>0.7147677339761378</v>
      </c>
      <c r="T68" s="12">
        <f>MATCH(A68,'[1]Final List'!$A:$A,0)</f>
        <v>50</v>
      </c>
      <c r="U68" s="15" t="str">
        <f t="shared" si="2"/>
        <v>GS</v>
      </c>
      <c r="V68" s="15" t="str">
        <f t="shared" si="3"/>
        <v>GOLDMAN SACHS GROUP INC</v>
      </c>
    </row>
    <row r="69" spans="1:22" x14ac:dyDescent="0.25">
      <c r="A69" t="s">
        <v>6445</v>
      </c>
      <c r="B69" t="s">
        <v>6446</v>
      </c>
      <c r="C69" t="s">
        <v>6447</v>
      </c>
      <c r="D69">
        <v>39.72</v>
      </c>
      <c r="E69">
        <v>25.01</v>
      </c>
      <c r="F69" t="s">
        <v>4272</v>
      </c>
      <c r="G69" t="s">
        <v>6448</v>
      </c>
      <c r="H69">
        <v>64.39</v>
      </c>
      <c r="I69">
        <v>0.04</v>
      </c>
      <c r="J69" t="s">
        <v>2995</v>
      </c>
      <c r="K69" s="8">
        <v>45700000</v>
      </c>
      <c r="L69" s="8">
        <v>5330000</v>
      </c>
      <c r="M69" s="8">
        <v>156700000</v>
      </c>
      <c r="N69" s="8">
        <v>3670000000</v>
      </c>
      <c r="O69" s="6">
        <v>3</v>
      </c>
      <c r="P69" s="6">
        <v>0.29997829899026535</v>
      </c>
      <c r="Q69" s="6">
        <v>-0.12386784625807046</v>
      </c>
      <c r="R69">
        <v>0.71282879561771162</v>
      </c>
      <c r="T69" s="12" t="e">
        <f>MATCH(A69,'[1]Final List'!$A:$A,0)</f>
        <v>#N/A</v>
      </c>
      <c r="U69" s="15" t="str">
        <f t="shared" si="2"/>
        <v>WLL</v>
      </c>
      <c r="V69" s="15" t="str">
        <f t="shared" si="3"/>
        <v>WHITING PETROLEUM CORP</v>
      </c>
    </row>
    <row r="70" spans="1:22" x14ac:dyDescent="0.25">
      <c r="A70" t="s">
        <v>7184</v>
      </c>
      <c r="B70" t="s">
        <v>7185</v>
      </c>
      <c r="C70" t="s">
        <v>7186</v>
      </c>
      <c r="D70">
        <v>50.54</v>
      </c>
      <c r="E70">
        <v>53.43</v>
      </c>
      <c r="F70" t="s">
        <v>7187</v>
      </c>
      <c r="G70" t="s">
        <v>7188</v>
      </c>
      <c r="H70">
        <v>18.72</v>
      </c>
      <c r="I70">
        <v>0.02</v>
      </c>
      <c r="J70" t="s">
        <v>7189</v>
      </c>
      <c r="K70" s="8">
        <v>73070000</v>
      </c>
      <c r="L70" s="8">
        <v>6520000</v>
      </c>
      <c r="M70" s="8">
        <v>311840000</v>
      </c>
      <c r="N70" s="8">
        <v>83430000000</v>
      </c>
      <c r="O70" s="6">
        <v>-0.59885231974338649</v>
      </c>
      <c r="P70" s="6">
        <v>0.89993489697079598</v>
      </c>
      <c r="Q70" s="6">
        <v>1.2369722938994638</v>
      </c>
      <c r="R70">
        <v>0.70128867270655981</v>
      </c>
      <c r="T70" s="12">
        <f>MATCH(A70,'[1]Final List'!$A:$A,0)</f>
        <v>61</v>
      </c>
      <c r="U70" s="15" t="str">
        <f t="shared" si="2"/>
        <v>USB</v>
      </c>
      <c r="V70" s="15" t="str">
        <f t="shared" si="3"/>
        <v>US BANCORP</v>
      </c>
    </row>
    <row r="71" spans="1:22" x14ac:dyDescent="0.25">
      <c r="A71" t="s">
        <v>6737</v>
      </c>
      <c r="B71" t="s">
        <v>6738</v>
      </c>
      <c r="C71" t="s">
        <v>6739</v>
      </c>
      <c r="D71">
        <v>45.57</v>
      </c>
      <c r="E71">
        <v>54.39</v>
      </c>
      <c r="F71" t="s">
        <v>1380</v>
      </c>
      <c r="G71" t="s">
        <v>6740</v>
      </c>
      <c r="H71">
        <v>33.630000000000003</v>
      </c>
      <c r="I71">
        <v>0.02</v>
      </c>
      <c r="J71" t="s">
        <v>6741</v>
      </c>
      <c r="K71" s="8">
        <v>71020000</v>
      </c>
      <c r="L71" s="8">
        <v>5870000</v>
      </c>
      <c r="M71" s="8">
        <v>197530000</v>
      </c>
      <c r="N71" s="8">
        <v>23510000000</v>
      </c>
      <c r="O71" s="6">
        <v>0.84129092015562812</v>
      </c>
      <c r="P71" s="6">
        <v>0.89993489697079598</v>
      </c>
      <c r="Q71" s="6">
        <v>0.21463602010007249</v>
      </c>
      <c r="R71">
        <v>0.68261643854654541</v>
      </c>
      <c r="T71" s="12">
        <f>MATCH(A71,'[1]Final List'!$A:$A,0)</f>
        <v>189</v>
      </c>
      <c r="U71" s="15" t="str">
        <f t="shared" si="2"/>
        <v>PCG</v>
      </c>
      <c r="V71" s="15" t="str">
        <f t="shared" si="3"/>
        <v>P G &amp; E CORP</v>
      </c>
    </row>
    <row r="72" spans="1:22" x14ac:dyDescent="0.25">
      <c r="A72" t="s">
        <v>7790</v>
      </c>
      <c r="B72" t="s">
        <v>7791</v>
      </c>
      <c r="C72" t="s">
        <v>7792</v>
      </c>
      <c r="D72">
        <v>50.35</v>
      </c>
      <c r="E72">
        <v>37.74</v>
      </c>
      <c r="F72" t="s">
        <v>2838</v>
      </c>
      <c r="G72" t="s">
        <v>7793</v>
      </c>
      <c r="H72">
        <v>49.97</v>
      </c>
      <c r="I72">
        <v>0.04</v>
      </c>
      <c r="J72" t="s">
        <v>7794</v>
      </c>
      <c r="K72" s="8">
        <v>229490000</v>
      </c>
      <c r="L72" s="8">
        <v>16670000.000000002</v>
      </c>
      <c r="M72" s="8">
        <v>895290000</v>
      </c>
      <c r="N72" s="8">
        <v>19960000000</v>
      </c>
      <c r="O72" s="6">
        <v>2.419556549930939</v>
      </c>
      <c r="P72" s="6">
        <v>0.29997829899026535</v>
      </c>
      <c r="Q72" s="6">
        <v>0.15406703191602977</v>
      </c>
      <c r="R72">
        <v>0.68012056905612939</v>
      </c>
      <c r="T72" s="12">
        <f>MATCH(A72,'[1]Final List'!$A:$A,0)</f>
        <v>337</v>
      </c>
      <c r="U72" s="15" t="str">
        <f t="shared" si="2"/>
        <v>SQ</v>
      </c>
      <c r="V72" s="15" t="str">
        <f t="shared" si="3"/>
        <v>SQUARE INC - A</v>
      </c>
    </row>
    <row r="73" spans="1:22" x14ac:dyDescent="0.25">
      <c r="A73" t="s">
        <v>7361</v>
      </c>
      <c r="B73" t="s">
        <v>7362</v>
      </c>
      <c r="C73" t="s">
        <v>7363</v>
      </c>
      <c r="D73">
        <v>36.49</v>
      </c>
      <c r="E73">
        <v>31.97</v>
      </c>
      <c r="F73" t="s">
        <v>7364</v>
      </c>
      <c r="G73" t="s">
        <v>7365</v>
      </c>
      <c r="H73">
        <v>29.38</v>
      </c>
      <c r="I73">
        <v>0.03</v>
      </c>
      <c r="J73" t="s">
        <v>7366</v>
      </c>
      <c r="K73" s="8">
        <v>80890000</v>
      </c>
      <c r="L73" s="8">
        <v>10850000</v>
      </c>
      <c r="M73" s="8">
        <v>388150000</v>
      </c>
      <c r="N73" s="8">
        <v>67230000000.000008</v>
      </c>
      <c r="O73" s="6">
        <v>0.43078731387991948</v>
      </c>
      <c r="P73" s="6">
        <v>0.59995659798053069</v>
      </c>
      <c r="Q73" s="6">
        <v>0.96057296753848043</v>
      </c>
      <c r="R73">
        <v>0.6743076520277933</v>
      </c>
      <c r="T73" s="12">
        <f>MATCH(A73,'[1]Final List'!$A:$A,0)</f>
        <v>104</v>
      </c>
      <c r="U73" s="15" t="str">
        <f t="shared" si="2"/>
        <v>FOXA</v>
      </c>
      <c r="V73" s="15" t="str">
        <f t="shared" si="3"/>
        <v>TWENTY-FIRST CENTURY FOX-A</v>
      </c>
    </row>
    <row r="74" spans="1:22" x14ac:dyDescent="0.25">
      <c r="A74" t="s">
        <v>7350</v>
      </c>
      <c r="B74" t="s">
        <v>7351</v>
      </c>
      <c r="C74" t="s">
        <v>7352</v>
      </c>
      <c r="D74">
        <v>66.78</v>
      </c>
      <c r="E74">
        <v>51.86</v>
      </c>
      <c r="F74" t="s">
        <v>7353</v>
      </c>
      <c r="G74" t="s">
        <v>7354</v>
      </c>
      <c r="H74">
        <v>29.96</v>
      </c>
      <c r="I74">
        <v>0.02</v>
      </c>
      <c r="J74" t="s">
        <v>7355</v>
      </c>
      <c r="K74" s="8">
        <v>71700000</v>
      </c>
      <c r="L74" s="8">
        <v>5700000</v>
      </c>
      <c r="M74" s="8">
        <v>386660000</v>
      </c>
      <c r="N74" s="8">
        <v>34410000000</v>
      </c>
      <c r="O74" s="6">
        <v>0.48680898250107518</v>
      </c>
      <c r="P74" s="6">
        <v>0.89993489697079598</v>
      </c>
      <c r="Q74" s="6">
        <v>0.40060840635530226</v>
      </c>
      <c r="R74">
        <v>0.66751176689220371</v>
      </c>
      <c r="T74" s="12">
        <f>MATCH(A74,'[1]Final List'!$A:$A,0)</f>
        <v>195</v>
      </c>
      <c r="U74" s="15" t="str">
        <f t="shared" si="2"/>
        <v>APC</v>
      </c>
      <c r="V74" s="15" t="str">
        <f t="shared" si="3"/>
        <v>ANADARKO PETROLEUM CORP</v>
      </c>
    </row>
    <row r="75" spans="1:22" x14ac:dyDescent="0.25">
      <c r="A75" t="s">
        <v>7664</v>
      </c>
      <c r="B75" t="s">
        <v>7665</v>
      </c>
      <c r="C75" t="s">
        <v>7666</v>
      </c>
      <c r="D75">
        <v>58.16</v>
      </c>
      <c r="E75">
        <v>56.69</v>
      </c>
      <c r="F75" t="s">
        <v>7667</v>
      </c>
      <c r="G75" t="s">
        <v>7668</v>
      </c>
      <c r="H75">
        <v>17.25</v>
      </c>
      <c r="I75">
        <v>0.02</v>
      </c>
      <c r="J75" t="s">
        <v>7669</v>
      </c>
      <c r="K75" s="8">
        <v>153610000</v>
      </c>
      <c r="L75" s="8">
        <v>9990000</v>
      </c>
      <c r="M75" s="8">
        <v>666360000</v>
      </c>
      <c r="N75" s="8">
        <v>81750000000</v>
      </c>
      <c r="O75" s="6">
        <v>-0.74083827297286664</v>
      </c>
      <c r="P75" s="6">
        <v>0.89993489697079598</v>
      </c>
      <c r="Q75" s="6">
        <v>1.2083086600546211</v>
      </c>
      <c r="R75">
        <v>0.66429239190721101</v>
      </c>
      <c r="T75" s="12">
        <f>MATCH(A75,'[1]Final List'!$A:$A,0)</f>
        <v>64</v>
      </c>
      <c r="U75" s="15" t="str">
        <f t="shared" si="2"/>
        <v>SBUX</v>
      </c>
      <c r="V75" s="15" t="str">
        <f t="shared" si="3"/>
        <v>STARBUCKS CORP</v>
      </c>
    </row>
    <row r="76" spans="1:22" x14ac:dyDescent="0.25">
      <c r="A76" t="s">
        <v>7215</v>
      </c>
      <c r="B76" t="s">
        <v>7216</v>
      </c>
      <c r="C76" t="s">
        <v>7217</v>
      </c>
      <c r="D76">
        <v>121.89</v>
      </c>
      <c r="E76">
        <v>104.95</v>
      </c>
      <c r="F76" t="s">
        <v>4272</v>
      </c>
      <c r="G76" t="s">
        <v>7218</v>
      </c>
      <c r="H76">
        <v>22.28</v>
      </c>
      <c r="I76">
        <v>0.03</v>
      </c>
      <c r="J76" t="s">
        <v>7219</v>
      </c>
      <c r="K76" s="8">
        <v>150260000</v>
      </c>
      <c r="L76" s="8">
        <v>5330000</v>
      </c>
      <c r="M76" s="8">
        <v>319040000</v>
      </c>
      <c r="N76" s="8">
        <v>89390000000</v>
      </c>
      <c r="O76" s="6">
        <v>-0.25499518131008708</v>
      </c>
      <c r="P76" s="6">
        <v>0.59995659798053069</v>
      </c>
      <c r="Q76" s="6">
        <v>1.338659947301406</v>
      </c>
      <c r="R76">
        <v>0.65057724691866969</v>
      </c>
      <c r="T76" s="12">
        <f>MATCH(A76,'[1]Final List'!$A:$A,0)</f>
        <v>68</v>
      </c>
      <c r="U76" s="15" t="str">
        <f t="shared" si="2"/>
        <v>CRM</v>
      </c>
      <c r="V76" s="15" t="str">
        <f t="shared" si="3"/>
        <v>SALESFORCE.COM INC</v>
      </c>
    </row>
    <row r="77" spans="1:22" x14ac:dyDescent="0.25">
      <c r="A77" t="s">
        <v>7646</v>
      </c>
      <c r="B77" t="s">
        <v>7647</v>
      </c>
      <c r="C77" t="s">
        <v>7648</v>
      </c>
      <c r="D77">
        <v>148.62</v>
      </c>
      <c r="E77">
        <v>146.85</v>
      </c>
      <c r="F77" t="s">
        <v>7649</v>
      </c>
      <c r="G77" t="s">
        <v>7650</v>
      </c>
      <c r="H77">
        <v>16.46</v>
      </c>
      <c r="I77">
        <v>0.03</v>
      </c>
      <c r="J77" t="s">
        <v>7651</v>
      </c>
      <c r="K77" s="8">
        <v>91050000</v>
      </c>
      <c r="L77" s="8">
        <v>3030000</v>
      </c>
      <c r="M77" s="8">
        <v>623010000</v>
      </c>
      <c r="N77" s="8">
        <v>111010000000</v>
      </c>
      <c r="O77" s="6">
        <v>-0.81714364919823357</v>
      </c>
      <c r="P77" s="6">
        <v>0.59995659798053069</v>
      </c>
      <c r="Q77" s="6">
        <v>1.7075336161856325</v>
      </c>
      <c r="R77">
        <v>0.64880965400630841</v>
      </c>
      <c r="T77" s="12">
        <f>MATCH(A77,'[1]Final List'!$A:$A,0)</f>
        <v>39</v>
      </c>
      <c r="U77" s="15" t="str">
        <f t="shared" si="2"/>
        <v>HON</v>
      </c>
      <c r="V77" s="15" t="str">
        <f t="shared" si="3"/>
        <v>HONEYWELL INTERNATIONAL INC</v>
      </c>
    </row>
    <row r="78" spans="1:22" x14ac:dyDescent="0.25">
      <c r="A78" t="s">
        <v>7480</v>
      </c>
      <c r="B78" t="s">
        <v>7481</v>
      </c>
      <c r="C78" t="s">
        <v>7482</v>
      </c>
      <c r="D78">
        <v>54.61</v>
      </c>
      <c r="E78">
        <v>52.37</v>
      </c>
      <c r="F78" t="s">
        <v>7483</v>
      </c>
      <c r="G78" t="s">
        <v>7484</v>
      </c>
      <c r="H78">
        <v>27.85</v>
      </c>
      <c r="I78">
        <v>0.02</v>
      </c>
      <c r="J78" t="s">
        <v>7485</v>
      </c>
      <c r="K78" s="8">
        <v>119010000</v>
      </c>
      <c r="L78" s="8">
        <v>7500000</v>
      </c>
      <c r="M78" s="8">
        <v>442800000</v>
      </c>
      <c r="N78" s="8">
        <v>38360000000</v>
      </c>
      <c r="O78" s="6">
        <v>0.28300601562066474</v>
      </c>
      <c r="P78" s="6">
        <v>0.89993489697079598</v>
      </c>
      <c r="Q78" s="6">
        <v>0.46800206926430754</v>
      </c>
      <c r="R78">
        <v>0.64696927238882318</v>
      </c>
      <c r="T78" s="12">
        <f>MATCH(A78,'[1]Final List'!$A:$A,0)</f>
        <v>169</v>
      </c>
      <c r="U78" s="15" t="str">
        <f t="shared" si="2"/>
        <v>DAL</v>
      </c>
      <c r="V78" s="15" t="str">
        <f t="shared" si="3"/>
        <v>DELTA AIR LINES INC</v>
      </c>
    </row>
    <row r="79" spans="1:22" x14ac:dyDescent="0.25">
      <c r="A79" t="s">
        <v>7367</v>
      </c>
      <c r="B79" t="s">
        <v>7368</v>
      </c>
      <c r="C79" t="s">
        <v>7369</v>
      </c>
      <c r="D79">
        <v>109.11</v>
      </c>
      <c r="E79">
        <v>115.16</v>
      </c>
      <c r="F79" t="s">
        <v>1019</v>
      </c>
      <c r="G79" t="s">
        <v>7370</v>
      </c>
      <c r="H79">
        <v>20.75</v>
      </c>
      <c r="I79">
        <v>0.03</v>
      </c>
      <c r="J79" t="s">
        <v>7371</v>
      </c>
      <c r="K79" s="8">
        <v>98580000</v>
      </c>
      <c r="L79" s="8">
        <v>3960000</v>
      </c>
      <c r="M79" s="8">
        <v>389710000</v>
      </c>
      <c r="N79" s="8">
        <v>94010000000</v>
      </c>
      <c r="O79" s="6">
        <v>-0.40277647956934221</v>
      </c>
      <c r="P79" s="6">
        <v>0.59995659798053069</v>
      </c>
      <c r="Q79" s="6">
        <v>1.4174849403747236</v>
      </c>
      <c r="R79">
        <v>0.64466848518881403</v>
      </c>
      <c r="T79" s="12">
        <f>MATCH(A79,'[1]Final List'!$A:$A,0)</f>
        <v>43</v>
      </c>
      <c r="U79" s="15" t="str">
        <f t="shared" si="2"/>
        <v>UPS</v>
      </c>
      <c r="V79" s="15" t="str">
        <f t="shared" si="3"/>
        <v>UNITED PARCEL SERVICE-CL B</v>
      </c>
    </row>
    <row r="80" spans="1:22" x14ac:dyDescent="0.25">
      <c r="A80" t="s">
        <v>7729</v>
      </c>
      <c r="B80" t="s">
        <v>7730</v>
      </c>
      <c r="C80" t="s">
        <v>7731</v>
      </c>
      <c r="D80">
        <v>52.05</v>
      </c>
      <c r="E80">
        <v>45.52</v>
      </c>
      <c r="F80" t="s">
        <v>1941</v>
      </c>
      <c r="G80" t="s">
        <v>7732</v>
      </c>
      <c r="H80">
        <v>25.78</v>
      </c>
      <c r="I80">
        <v>0.02</v>
      </c>
      <c r="J80" t="s">
        <v>7546</v>
      </c>
      <c r="K80" s="8">
        <v>93580000</v>
      </c>
      <c r="L80" s="8">
        <v>9060000</v>
      </c>
      <c r="M80" s="8">
        <v>785160000</v>
      </c>
      <c r="N80" s="8">
        <v>45550000000</v>
      </c>
      <c r="O80" s="6">
        <v>8.3066612093437381E-2</v>
      </c>
      <c r="P80" s="6">
        <v>0.89993489697079598</v>
      </c>
      <c r="Q80" s="6">
        <v>0.59067559744550957</v>
      </c>
      <c r="R80">
        <v>0.6437834501377383</v>
      </c>
      <c r="T80" s="12">
        <f>MATCH(A80,'[1]Final List'!$A:$A,0)</f>
        <v>146</v>
      </c>
      <c r="U80" s="15" t="str">
        <f t="shared" si="2"/>
        <v>HAL</v>
      </c>
      <c r="V80" s="15" t="str">
        <f t="shared" si="3"/>
        <v>HALLIBURTON CO</v>
      </c>
    </row>
    <row r="81" spans="1:22" x14ac:dyDescent="0.25">
      <c r="A81" t="s">
        <v>7675</v>
      </c>
      <c r="B81" t="s">
        <v>7676</v>
      </c>
      <c r="C81" t="s">
        <v>7677</v>
      </c>
      <c r="D81">
        <v>174.66</v>
      </c>
      <c r="E81">
        <v>178.84</v>
      </c>
      <c r="F81" t="s">
        <v>1029</v>
      </c>
      <c r="G81" t="s">
        <v>7678</v>
      </c>
      <c r="H81">
        <v>21.88</v>
      </c>
      <c r="I81">
        <v>0.04</v>
      </c>
      <c r="J81" t="s">
        <v>7679</v>
      </c>
      <c r="K81" s="8">
        <v>167370000</v>
      </c>
      <c r="L81" s="8">
        <v>4019999.9999999995</v>
      </c>
      <c r="M81" s="8">
        <v>672260000</v>
      </c>
      <c r="N81" s="8">
        <v>116720000000</v>
      </c>
      <c r="O81" s="6">
        <v>-0.29363081484191866</v>
      </c>
      <c r="P81" s="6">
        <v>0.29997829899026535</v>
      </c>
      <c r="Q81" s="6">
        <v>1.8049558478844729</v>
      </c>
      <c r="R81">
        <v>0.6327497408920908</v>
      </c>
      <c r="T81" s="12">
        <f>MATCH(A81,'[1]Final List'!$A:$A,0)</f>
        <v>37</v>
      </c>
      <c r="U81" s="15" t="str">
        <f t="shared" si="2"/>
        <v>AMGN</v>
      </c>
      <c r="V81" s="15" t="str">
        <f t="shared" si="3"/>
        <v>AMGEN INC</v>
      </c>
    </row>
    <row r="82" spans="1:22" x14ac:dyDescent="0.25">
      <c r="A82" t="s">
        <v>6879</v>
      </c>
      <c r="B82" t="s">
        <v>6880</v>
      </c>
      <c r="C82" t="s">
        <v>6881</v>
      </c>
      <c r="D82">
        <v>55.73</v>
      </c>
      <c r="E82">
        <v>53.73</v>
      </c>
      <c r="F82" t="s">
        <v>1204</v>
      </c>
      <c r="G82" t="s">
        <v>6882</v>
      </c>
      <c r="H82">
        <v>22.08</v>
      </c>
      <c r="I82">
        <v>0.02</v>
      </c>
      <c r="J82" t="s">
        <v>6883</v>
      </c>
      <c r="K82" s="8">
        <v>61720000</v>
      </c>
      <c r="L82" s="8">
        <v>4840000</v>
      </c>
      <c r="M82" s="8">
        <v>220870000</v>
      </c>
      <c r="N82" s="8">
        <v>56320000000</v>
      </c>
      <c r="O82" s="6">
        <v>-0.27431299807600307</v>
      </c>
      <c r="P82" s="6">
        <v>0.89993489697079598</v>
      </c>
      <c r="Q82" s="6">
        <v>0.77442996441512646</v>
      </c>
      <c r="R82">
        <v>0.6274338381947353</v>
      </c>
      <c r="T82" s="12">
        <f>MATCH(A82,'[1]Final List'!$A:$A,0)</f>
        <v>106</v>
      </c>
      <c r="U82" s="15" t="str">
        <f t="shared" si="2"/>
        <v>BK</v>
      </c>
      <c r="V82" s="15" t="str">
        <f t="shared" si="3"/>
        <v>BANK OF NEW YORK MELLON CORP</v>
      </c>
    </row>
    <row r="83" spans="1:22" x14ac:dyDescent="0.25">
      <c r="A83" t="s">
        <v>7314</v>
      </c>
      <c r="B83" t="s">
        <v>7315</v>
      </c>
      <c r="C83" t="s">
        <v>7316</v>
      </c>
      <c r="D83">
        <v>66.23</v>
      </c>
      <c r="E83">
        <v>65.78</v>
      </c>
      <c r="F83" t="s">
        <v>7317</v>
      </c>
      <c r="G83" t="s">
        <v>7318</v>
      </c>
      <c r="H83">
        <v>31.34</v>
      </c>
      <c r="I83">
        <v>0.03</v>
      </c>
      <c r="J83" t="s">
        <v>7319</v>
      </c>
      <c r="K83" s="8">
        <v>120890000</v>
      </c>
      <c r="L83" s="8">
        <v>6390000</v>
      </c>
      <c r="M83" s="8">
        <v>373080000</v>
      </c>
      <c r="N83" s="8">
        <v>50240000000</v>
      </c>
      <c r="O83" s="6">
        <v>0.62010191818589333</v>
      </c>
      <c r="P83" s="6">
        <v>0.59995659798053069</v>
      </c>
      <c r="Q83" s="6">
        <v>0.67069490859569558</v>
      </c>
      <c r="R83">
        <v>0.62520715520615266</v>
      </c>
      <c r="T83" s="12">
        <f>MATCH(A83,'[1]Final List'!$A:$A,0)</f>
        <v>117</v>
      </c>
      <c r="U83" s="15" t="str">
        <f t="shared" si="2"/>
        <v>ATVI</v>
      </c>
      <c r="V83" s="15" t="str">
        <f t="shared" si="3"/>
        <v>ACTIVISION BLIZZARD INC</v>
      </c>
    </row>
    <row r="84" spans="1:22" x14ac:dyDescent="0.25">
      <c r="A84" t="s">
        <v>7739</v>
      </c>
      <c r="B84" t="s">
        <v>7740</v>
      </c>
      <c r="C84" t="s">
        <v>7741</v>
      </c>
      <c r="D84">
        <v>225.3</v>
      </c>
      <c r="E84">
        <v>180.27</v>
      </c>
      <c r="F84" t="s">
        <v>7742</v>
      </c>
      <c r="G84" t="s">
        <v>7743</v>
      </c>
      <c r="H84">
        <v>30.5</v>
      </c>
      <c r="I84">
        <v>0.05</v>
      </c>
      <c r="J84" t="s">
        <v>7744</v>
      </c>
      <c r="K84" s="8">
        <v>136500000</v>
      </c>
      <c r="L84" s="8">
        <v>2870000</v>
      </c>
      <c r="M84" s="8">
        <v>799110000</v>
      </c>
      <c r="N84" s="8">
        <v>110950000000</v>
      </c>
      <c r="O84" s="6">
        <v>0.53896708776904745</v>
      </c>
      <c r="P84" s="6">
        <v>0</v>
      </c>
      <c r="Q84" s="6">
        <v>1.7065099149768881</v>
      </c>
      <c r="R84">
        <v>0.61974639204687598</v>
      </c>
      <c r="T84" s="12">
        <f>MATCH(A84,'[1]Final List'!$A:$A,0)</f>
        <v>57</v>
      </c>
      <c r="U84" s="15" t="str">
        <f t="shared" si="2"/>
        <v>ADBE</v>
      </c>
      <c r="V84" s="15" t="str">
        <f t="shared" si="3"/>
        <v>ADOBE SYSTEMS INC</v>
      </c>
    </row>
    <row r="85" spans="1:22" x14ac:dyDescent="0.25">
      <c r="A85" t="s">
        <v>7486</v>
      </c>
      <c r="B85" t="s">
        <v>7487</v>
      </c>
      <c r="C85" t="s">
        <v>7488</v>
      </c>
      <c r="D85">
        <v>193.35</v>
      </c>
      <c r="E85">
        <v>174.93</v>
      </c>
      <c r="F85" t="s">
        <v>687</v>
      </c>
      <c r="G85" t="s">
        <v>7489</v>
      </c>
      <c r="H85">
        <v>21.77</v>
      </c>
      <c r="I85">
        <v>0.03</v>
      </c>
      <c r="J85" t="s">
        <v>7490</v>
      </c>
      <c r="K85" s="8">
        <v>132600000</v>
      </c>
      <c r="L85" s="8">
        <v>2670000</v>
      </c>
      <c r="M85" s="8">
        <v>448050000</v>
      </c>
      <c r="N85" s="8">
        <v>84850000000</v>
      </c>
      <c r="O85" s="6">
        <v>-0.30425561406317225</v>
      </c>
      <c r="P85" s="6">
        <v>0.59995659798053069</v>
      </c>
      <c r="Q85" s="6">
        <v>1.2611998891730809</v>
      </c>
      <c r="R85">
        <v>0.6174871429295552</v>
      </c>
      <c r="T85" s="12">
        <f>MATCH(A85,'[1]Final List'!$A:$A,0)</f>
        <v>70</v>
      </c>
      <c r="U85" s="15" t="str">
        <f t="shared" si="2"/>
        <v>COST</v>
      </c>
      <c r="V85" s="15" t="str">
        <f t="shared" si="3"/>
        <v>COSTCO WHOLESALE CORP</v>
      </c>
    </row>
    <row r="86" spans="1:22" x14ac:dyDescent="0.25">
      <c r="A86" t="s">
        <v>6915</v>
      </c>
      <c r="B86" t="s">
        <v>6916</v>
      </c>
      <c r="C86" t="s">
        <v>6917</v>
      </c>
      <c r="D86">
        <v>57.68</v>
      </c>
      <c r="E86">
        <v>76.239999999999995</v>
      </c>
      <c r="F86" t="s">
        <v>3149</v>
      </c>
      <c r="G86" t="s">
        <v>6918</v>
      </c>
      <c r="H86">
        <v>17.809999999999999</v>
      </c>
      <c r="I86">
        <v>0.02</v>
      </c>
      <c r="J86" t="s">
        <v>6919</v>
      </c>
      <c r="K86" s="8">
        <v>72970000</v>
      </c>
      <c r="L86" s="8">
        <v>4580000</v>
      </c>
      <c r="M86" s="8">
        <v>227310000</v>
      </c>
      <c r="N86" s="8">
        <v>70300000000</v>
      </c>
      <c r="O86" s="6">
        <v>-0.6867483860283029</v>
      </c>
      <c r="P86" s="6">
        <v>0.89993489697079598</v>
      </c>
      <c r="Q86" s="6">
        <v>1.012952346052568</v>
      </c>
      <c r="R86">
        <v>0.61650347509550785</v>
      </c>
      <c r="T86" s="12">
        <f>MATCH(A86,'[1]Final List'!$A:$A,0)</f>
        <v>44</v>
      </c>
      <c r="U86" s="15" t="str">
        <f t="shared" si="2"/>
        <v>KHC</v>
      </c>
      <c r="V86" s="15" t="str">
        <f t="shared" si="3"/>
        <v>KRAFT HEINZ CO/THE</v>
      </c>
    </row>
    <row r="87" spans="1:22" x14ac:dyDescent="0.25">
      <c r="A87" t="s">
        <v>7397</v>
      </c>
      <c r="B87" t="s">
        <v>7398</v>
      </c>
      <c r="C87" t="s">
        <v>7399</v>
      </c>
      <c r="D87">
        <v>96.36</v>
      </c>
      <c r="E87">
        <v>96.51</v>
      </c>
      <c r="F87" t="s">
        <v>2361</v>
      </c>
      <c r="G87" t="s">
        <v>7400</v>
      </c>
      <c r="H87">
        <v>16.29</v>
      </c>
      <c r="I87">
        <v>0.02</v>
      </c>
      <c r="J87" t="s">
        <v>7401</v>
      </c>
      <c r="K87" s="8">
        <v>136420000</v>
      </c>
      <c r="L87" s="8">
        <v>6830000</v>
      </c>
      <c r="M87" s="8">
        <v>399160000</v>
      </c>
      <c r="N87" s="8">
        <v>75150000000</v>
      </c>
      <c r="O87" s="6">
        <v>-0.83356379344926201</v>
      </c>
      <c r="P87" s="6">
        <v>0.89993489697079598</v>
      </c>
      <c r="Q87" s="6">
        <v>1.0957015270927388</v>
      </c>
      <c r="R87">
        <v>0.6119651479233672</v>
      </c>
      <c r="T87" s="12">
        <f>MATCH(A87,'[1]Final List'!$A:$A,0)</f>
        <v>75</v>
      </c>
      <c r="U87" s="15" t="str">
        <f t="shared" si="2"/>
        <v>TWX</v>
      </c>
      <c r="V87" s="15" t="str">
        <f t="shared" si="3"/>
        <v>TIME WARNER INC</v>
      </c>
    </row>
    <row r="88" spans="1:22" x14ac:dyDescent="0.25">
      <c r="A88" t="s">
        <v>6890</v>
      </c>
      <c r="B88" t="s">
        <v>6891</v>
      </c>
      <c r="C88" t="s">
        <v>6892</v>
      </c>
      <c r="D88">
        <v>47.4</v>
      </c>
      <c r="E88">
        <v>49.7</v>
      </c>
      <c r="F88" t="s">
        <v>2468</v>
      </c>
      <c r="G88" t="s">
        <v>6893</v>
      </c>
      <c r="H88">
        <v>23.02</v>
      </c>
      <c r="I88">
        <v>0.02</v>
      </c>
      <c r="J88" t="s">
        <v>6894</v>
      </c>
      <c r="K88" s="8">
        <v>72080000</v>
      </c>
      <c r="L88" s="8">
        <v>5900000</v>
      </c>
      <c r="M88" s="8">
        <v>221620000</v>
      </c>
      <c r="N88" s="8">
        <v>49140000000</v>
      </c>
      <c r="O88" s="6">
        <v>-0.18351925927619919</v>
      </c>
      <c r="P88" s="6">
        <v>0.89993489697079598</v>
      </c>
      <c r="Q88" s="6">
        <v>0.65192705310204846</v>
      </c>
      <c r="R88">
        <v>0.60884171256077269</v>
      </c>
      <c r="T88" s="12">
        <f>MATCH(A88,'[1]Final List'!$A:$A,0)</f>
        <v>99</v>
      </c>
      <c r="U88" s="15" t="str">
        <f t="shared" si="2"/>
        <v>MET</v>
      </c>
      <c r="V88" s="15" t="str">
        <f t="shared" si="3"/>
        <v>METLIFE INC</v>
      </c>
    </row>
    <row r="89" spans="1:22" x14ac:dyDescent="0.25">
      <c r="A89" t="s">
        <v>7025</v>
      </c>
      <c r="B89" t="s">
        <v>7026</v>
      </c>
      <c r="C89" t="s">
        <v>7027</v>
      </c>
      <c r="D89">
        <v>77.239999999999995</v>
      </c>
      <c r="E89">
        <v>67</v>
      </c>
      <c r="F89" t="s">
        <v>3080</v>
      </c>
      <c r="G89" t="s">
        <v>7028</v>
      </c>
      <c r="H89">
        <v>19.84</v>
      </c>
      <c r="I89">
        <v>0.02</v>
      </c>
      <c r="J89" t="s">
        <v>7029</v>
      </c>
      <c r="K89" s="8">
        <v>71570000</v>
      </c>
      <c r="L89" s="8">
        <v>4870000</v>
      </c>
      <c r="M89" s="8">
        <v>256850000.00000003</v>
      </c>
      <c r="N89" s="8">
        <v>59140000000</v>
      </c>
      <c r="O89" s="6">
        <v>-0.49067254585425857</v>
      </c>
      <c r="P89" s="6">
        <v>0.89993489697079598</v>
      </c>
      <c r="Q89" s="6">
        <v>0.82254392122611253</v>
      </c>
      <c r="R89">
        <v>0.59859611568238003</v>
      </c>
      <c r="T89" s="12">
        <f>MATCH(A89,'[1]Final List'!$A:$A,0)</f>
        <v>105</v>
      </c>
      <c r="U89" s="15" t="str">
        <f t="shared" si="2"/>
        <v>OXY</v>
      </c>
      <c r="V89" s="15" t="str">
        <f t="shared" si="3"/>
        <v>OCCIDENTAL PETROLEUM CORP</v>
      </c>
    </row>
    <row r="90" spans="1:22" x14ac:dyDescent="0.25">
      <c r="A90" t="s">
        <v>7609</v>
      </c>
      <c r="B90" t="s">
        <v>7610</v>
      </c>
      <c r="C90" t="s">
        <v>7611</v>
      </c>
      <c r="D90">
        <v>60.34</v>
      </c>
      <c r="E90">
        <v>53.73</v>
      </c>
      <c r="F90" t="s">
        <v>7612</v>
      </c>
      <c r="G90" t="s">
        <v>7613</v>
      </c>
      <c r="H90">
        <v>28.83</v>
      </c>
      <c r="I90">
        <v>0.03</v>
      </c>
      <c r="J90" t="s">
        <v>7614</v>
      </c>
      <c r="K90" s="8">
        <v>100410000</v>
      </c>
      <c r="L90" s="8">
        <v>7250000</v>
      </c>
      <c r="M90" s="8">
        <v>563050000</v>
      </c>
      <c r="N90" s="8">
        <v>52820000000</v>
      </c>
      <c r="O90" s="6">
        <v>0.37766331777365131</v>
      </c>
      <c r="P90" s="6">
        <v>0.59995659798053069</v>
      </c>
      <c r="Q90" s="6">
        <v>0.71471406057170406</v>
      </c>
      <c r="R90">
        <v>0.58992518071650679</v>
      </c>
      <c r="T90" s="12">
        <f>MATCH(A90,'[1]Final List'!$A:$A,0)</f>
        <v>125</v>
      </c>
      <c r="U90" s="15" t="str">
        <f t="shared" si="2"/>
        <v>CSX</v>
      </c>
      <c r="V90" s="15" t="str">
        <f t="shared" si="3"/>
        <v>CSX CORP</v>
      </c>
    </row>
    <row r="91" spans="1:22" x14ac:dyDescent="0.25">
      <c r="A91" t="s">
        <v>7537</v>
      </c>
      <c r="B91" t="s">
        <v>7538</v>
      </c>
      <c r="C91" t="s">
        <v>7539</v>
      </c>
      <c r="D91">
        <v>125.05</v>
      </c>
      <c r="E91">
        <v>119.36</v>
      </c>
      <c r="F91" t="s">
        <v>1662</v>
      </c>
      <c r="G91" t="s">
        <v>7540</v>
      </c>
      <c r="H91">
        <v>12.49</v>
      </c>
      <c r="I91">
        <v>0.01</v>
      </c>
      <c r="J91" t="s">
        <v>7541</v>
      </c>
      <c r="K91" s="8">
        <v>89110000</v>
      </c>
      <c r="L91" s="8">
        <v>3380000</v>
      </c>
      <c r="M91" s="8">
        <v>476210000</v>
      </c>
      <c r="N91" s="8">
        <v>55180000000</v>
      </c>
      <c r="O91" s="6">
        <v>-1.20060231200166</v>
      </c>
      <c r="P91" s="6">
        <v>1.1999131959610614</v>
      </c>
      <c r="Q91" s="6">
        <v>0.75497964144898311</v>
      </c>
      <c r="R91">
        <v>0.58633002801489353</v>
      </c>
      <c r="T91" s="12" t="e">
        <f>MATCH(A91,'[1]Final List'!$A:$A,0)</f>
        <v>#N/A</v>
      </c>
      <c r="U91" s="15" t="str">
        <f t="shared" si="2"/>
        <v>MON</v>
      </c>
      <c r="V91" s="15" t="str">
        <f t="shared" si="3"/>
        <v>MONSANTO CO</v>
      </c>
    </row>
    <row r="92" spans="1:22" x14ac:dyDescent="0.25">
      <c r="A92" t="s">
        <v>7442</v>
      </c>
      <c r="B92" t="s">
        <v>7443</v>
      </c>
      <c r="C92" t="s">
        <v>7444</v>
      </c>
      <c r="D92">
        <v>70.95</v>
      </c>
      <c r="E92">
        <v>64.239999999999995</v>
      </c>
      <c r="F92" t="s">
        <v>3818</v>
      </c>
      <c r="G92" t="s">
        <v>7445</v>
      </c>
      <c r="H92">
        <v>32.49</v>
      </c>
      <c r="I92">
        <v>0.03</v>
      </c>
      <c r="J92" t="s">
        <v>7446</v>
      </c>
      <c r="K92" s="8">
        <v>118980000</v>
      </c>
      <c r="L92" s="8">
        <v>6870000</v>
      </c>
      <c r="M92" s="8">
        <v>420230000</v>
      </c>
      <c r="N92" s="8">
        <v>38230000000</v>
      </c>
      <c r="O92" s="6">
        <v>0.73117936458990873</v>
      </c>
      <c r="P92" s="6">
        <v>0.59995659798053069</v>
      </c>
      <c r="Q92" s="6">
        <v>0.46578404997869471</v>
      </c>
      <c r="R92">
        <v>0.5859493869018555</v>
      </c>
      <c r="T92" s="12">
        <f>MATCH(A92,'[1]Final List'!$A:$A,0)</f>
        <v>178</v>
      </c>
      <c r="U92" s="15" t="str">
        <f t="shared" si="2"/>
        <v>TGT</v>
      </c>
      <c r="V92" s="15" t="str">
        <f t="shared" si="3"/>
        <v>TARGET CORP</v>
      </c>
    </row>
    <row r="93" spans="1:22" x14ac:dyDescent="0.25">
      <c r="A93" t="s">
        <v>5842</v>
      </c>
      <c r="B93" t="s">
        <v>5843</v>
      </c>
      <c r="C93" t="s">
        <v>5844</v>
      </c>
      <c r="D93">
        <v>32.479999999999997</v>
      </c>
      <c r="E93">
        <v>30.48</v>
      </c>
      <c r="F93" t="s">
        <v>902</v>
      </c>
      <c r="G93" t="s">
        <v>5845</v>
      </c>
      <c r="H93">
        <v>49.44</v>
      </c>
      <c r="I93">
        <v>0.04</v>
      </c>
      <c r="J93" t="s">
        <v>5846</v>
      </c>
      <c r="K93" s="8">
        <v>28720000</v>
      </c>
      <c r="L93" s="8">
        <v>3540000</v>
      </c>
      <c r="M93" s="8">
        <v>100250000</v>
      </c>
      <c r="N93" s="8">
        <v>3400000000</v>
      </c>
      <c r="O93" s="6">
        <v>2.3683643355012625</v>
      </c>
      <c r="P93" s="6">
        <v>0.29997829899026535</v>
      </c>
      <c r="Q93" s="6">
        <v>-0.1284745016974202</v>
      </c>
      <c r="R93">
        <v>0.58511966608615917</v>
      </c>
      <c r="T93" s="12">
        <f>MATCH(A93,'[1]Final List'!$A:$A,0)</f>
        <v>671</v>
      </c>
      <c r="U93" s="15" t="str">
        <f t="shared" si="2"/>
        <v>DKS</v>
      </c>
      <c r="V93" s="15" t="str">
        <f t="shared" si="3"/>
        <v>DICK'S SPORTING GOODS INC</v>
      </c>
    </row>
    <row r="94" spans="1:22" x14ac:dyDescent="0.25">
      <c r="A94" t="s">
        <v>5537</v>
      </c>
      <c r="B94" t="s">
        <v>5538</v>
      </c>
      <c r="C94" t="s">
        <v>5539</v>
      </c>
      <c r="D94">
        <v>209.92</v>
      </c>
      <c r="E94">
        <v>110.68</v>
      </c>
      <c r="F94" t="s">
        <v>5540</v>
      </c>
      <c r="G94" t="s">
        <v>5541</v>
      </c>
      <c r="H94">
        <v>84.53</v>
      </c>
      <c r="I94">
        <v>0.05</v>
      </c>
      <c r="J94" t="s">
        <v>3353</v>
      </c>
      <c r="K94" s="8">
        <v>20450000</v>
      </c>
      <c r="L94" s="8">
        <v>640970</v>
      </c>
      <c r="M94" s="8">
        <v>82760000</v>
      </c>
      <c r="N94" s="8">
        <v>7730000000</v>
      </c>
      <c r="O94" s="6">
        <v>3</v>
      </c>
      <c r="P94" s="6">
        <v>0</v>
      </c>
      <c r="Q94" s="6">
        <v>-5.4597397799700478E-2</v>
      </c>
      <c r="R94">
        <v>0.58362078066008993</v>
      </c>
      <c r="T94" s="12" t="e">
        <f>MATCH(A94,'[1]Final List'!$A:$A,0)</f>
        <v>#N/A</v>
      </c>
      <c r="U94" s="15" t="str">
        <f t="shared" si="2"/>
        <v>AVXS</v>
      </c>
      <c r="V94" s="15" t="str">
        <f t="shared" si="3"/>
        <v>AVEXIS INC</v>
      </c>
    </row>
    <row r="95" spans="1:22" x14ac:dyDescent="0.25">
      <c r="A95" t="s">
        <v>5687</v>
      </c>
      <c r="B95" t="s">
        <v>5688</v>
      </c>
      <c r="C95" t="s">
        <v>5689</v>
      </c>
      <c r="D95">
        <v>49.1</v>
      </c>
      <c r="E95">
        <v>36.76</v>
      </c>
      <c r="F95" t="s">
        <v>2612</v>
      </c>
      <c r="G95" t="s">
        <v>5690</v>
      </c>
      <c r="H95">
        <v>40.03</v>
      </c>
      <c r="I95">
        <v>0.03</v>
      </c>
      <c r="J95" t="s">
        <v>5691</v>
      </c>
      <c r="K95" s="8">
        <v>26470000</v>
      </c>
      <c r="L95" s="8">
        <v>2970000</v>
      </c>
      <c r="M95" s="8">
        <v>90220000</v>
      </c>
      <c r="N95" s="8">
        <v>7830000000</v>
      </c>
      <c r="O95" s="6">
        <v>1.45946105666493</v>
      </c>
      <c r="P95" s="6">
        <v>0.59995659798053069</v>
      </c>
      <c r="Q95" s="6">
        <v>-5.2891229118459837E-2</v>
      </c>
      <c r="R95">
        <v>0.57600314158771337</v>
      </c>
      <c r="T95" s="12">
        <f>MATCH(A95,'[1]Final List'!$A:$A,0)</f>
        <v>592</v>
      </c>
      <c r="U95" s="15" t="str">
        <f t="shared" si="2"/>
        <v>RSPP</v>
      </c>
      <c r="V95" s="15" t="str">
        <f t="shared" si="3"/>
        <v>RSP PERMIAN INC</v>
      </c>
    </row>
    <row r="96" spans="1:22" x14ac:dyDescent="0.25">
      <c r="A96" t="s">
        <v>6647</v>
      </c>
      <c r="B96" t="s">
        <v>6648</v>
      </c>
      <c r="C96" t="s">
        <v>6649</v>
      </c>
      <c r="D96">
        <v>35.43</v>
      </c>
      <c r="E96">
        <v>35.69</v>
      </c>
      <c r="F96" t="s">
        <v>1534</v>
      </c>
      <c r="G96" t="s">
        <v>6650</v>
      </c>
      <c r="H96">
        <v>37.090000000000003</v>
      </c>
      <c r="I96">
        <v>0.03</v>
      </c>
      <c r="J96" t="s">
        <v>6651</v>
      </c>
      <c r="K96" s="8">
        <v>58050000</v>
      </c>
      <c r="L96" s="8">
        <v>6690000</v>
      </c>
      <c r="M96" s="8">
        <v>186180000</v>
      </c>
      <c r="N96" s="8">
        <v>18640000000</v>
      </c>
      <c r="O96" s="6">
        <v>1.1754891502059694</v>
      </c>
      <c r="P96" s="6">
        <v>0.59995659798053069</v>
      </c>
      <c r="Q96" s="6">
        <v>0.13154560532365334</v>
      </c>
      <c r="R96">
        <v>0.57453981062855519</v>
      </c>
      <c r="T96" s="12">
        <f>MATCH(A96,'[1]Final List'!$A:$A,0)</f>
        <v>265</v>
      </c>
      <c r="U96" s="15" t="str">
        <f t="shared" si="2"/>
        <v>DVN</v>
      </c>
      <c r="V96" s="15" t="str">
        <f t="shared" si="3"/>
        <v>DEVON ENERGY CORP</v>
      </c>
    </row>
    <row r="97" spans="1:22" x14ac:dyDescent="0.25">
      <c r="A97" t="s">
        <v>7178</v>
      </c>
      <c r="B97" t="s">
        <v>7179</v>
      </c>
      <c r="C97" t="s">
        <v>7180</v>
      </c>
      <c r="D97">
        <v>83.23</v>
      </c>
      <c r="E97">
        <v>75.16</v>
      </c>
      <c r="F97" t="s">
        <v>7181</v>
      </c>
      <c r="G97" t="s">
        <v>7182</v>
      </c>
      <c r="H97">
        <v>20.350000000000001</v>
      </c>
      <c r="I97">
        <v>0.02</v>
      </c>
      <c r="J97" t="s">
        <v>7183</v>
      </c>
      <c r="K97" s="8">
        <v>74510000</v>
      </c>
      <c r="L97" s="8">
        <v>4530000</v>
      </c>
      <c r="M97" s="8">
        <v>309780000</v>
      </c>
      <c r="N97" s="8">
        <v>52190000000</v>
      </c>
      <c r="O97" s="6">
        <v>-0.4414121131011734</v>
      </c>
      <c r="P97" s="6">
        <v>0.89993489697079598</v>
      </c>
      <c r="Q97" s="6">
        <v>0.70396519787988798</v>
      </c>
      <c r="R97">
        <v>0.57287458522912971</v>
      </c>
      <c r="T97" s="12">
        <f>MATCH(A97,'[1]Final List'!$A:$A,0)</f>
        <v>126</v>
      </c>
      <c r="U97" s="15" t="str">
        <f t="shared" si="2"/>
        <v>TJX</v>
      </c>
      <c r="V97" s="15" t="str">
        <f t="shared" si="3"/>
        <v>TJX COMPANIES INC</v>
      </c>
    </row>
    <row r="98" spans="1:22" x14ac:dyDescent="0.25">
      <c r="A98" t="s">
        <v>5168</v>
      </c>
      <c r="B98" t="s">
        <v>5169</v>
      </c>
      <c r="C98" t="s">
        <v>5170</v>
      </c>
      <c r="D98">
        <v>37.31</v>
      </c>
      <c r="E98">
        <v>40.590000000000003</v>
      </c>
      <c r="F98" t="s">
        <v>1335</v>
      </c>
      <c r="G98" t="s">
        <v>5171</v>
      </c>
      <c r="H98">
        <v>64.819999999999993</v>
      </c>
      <c r="I98">
        <v>0.05</v>
      </c>
      <c r="J98" t="s">
        <v>5172</v>
      </c>
      <c r="K98" s="8">
        <v>24990000</v>
      </c>
      <c r="L98" s="8">
        <v>3450000</v>
      </c>
      <c r="M98" s="8">
        <v>65069999.999999993</v>
      </c>
      <c r="N98" s="8">
        <v>4510000000</v>
      </c>
      <c r="O98" s="6">
        <v>3</v>
      </c>
      <c r="P98" s="6">
        <v>0</v>
      </c>
      <c r="Q98" s="6">
        <v>-0.10953602933564908</v>
      </c>
      <c r="R98">
        <v>0.56713919119930534</v>
      </c>
      <c r="T98" s="12">
        <f>MATCH(A98,'[1]Final List'!$A:$A,0)</f>
        <v>669</v>
      </c>
      <c r="U98" s="15" t="str">
        <f t="shared" si="2"/>
        <v>EVHC</v>
      </c>
      <c r="V98" s="15" t="str">
        <f t="shared" si="3"/>
        <v>ENVISION HEALTHCARE CORP</v>
      </c>
    </row>
    <row r="99" spans="1:22" x14ac:dyDescent="0.25">
      <c r="A99" t="s">
        <v>4401</v>
      </c>
      <c r="B99" t="s">
        <v>4402</v>
      </c>
      <c r="C99" t="s">
        <v>4403</v>
      </c>
      <c r="D99">
        <v>38.68</v>
      </c>
      <c r="E99">
        <v>62.65</v>
      </c>
      <c r="F99" t="s">
        <v>1802</v>
      </c>
      <c r="G99" t="s">
        <v>4404</v>
      </c>
      <c r="H99">
        <v>69.739999999999995</v>
      </c>
      <c r="I99">
        <v>0.05</v>
      </c>
      <c r="J99" t="s">
        <v>4015</v>
      </c>
      <c r="K99" s="8">
        <v>14710000</v>
      </c>
      <c r="L99" s="8">
        <v>1490000</v>
      </c>
      <c r="M99" s="8">
        <v>41990000</v>
      </c>
      <c r="N99" s="8">
        <v>3280000000</v>
      </c>
      <c r="O99" s="6">
        <v>3</v>
      </c>
      <c r="P99" s="6">
        <v>0</v>
      </c>
      <c r="Q99" s="6">
        <v>-0.13052190411490894</v>
      </c>
      <c r="R99">
        <v>0.5608434287655274</v>
      </c>
      <c r="T99" s="12" t="e">
        <f>MATCH(A99,'[1]Final List'!$A:$A,0)</f>
        <v>#N/A</v>
      </c>
      <c r="U99" s="15" t="str">
        <f t="shared" si="2"/>
        <v>MIC</v>
      </c>
      <c r="V99" s="15" t="str">
        <f t="shared" si="3"/>
        <v>MACQUARIE INFRASTRUCTURE COR</v>
      </c>
    </row>
    <row r="100" spans="1:22" x14ac:dyDescent="0.25">
      <c r="A100" t="s">
        <v>5023</v>
      </c>
      <c r="B100" t="s">
        <v>5024</v>
      </c>
      <c r="C100" t="s">
        <v>5025</v>
      </c>
      <c r="D100">
        <v>39.47</v>
      </c>
      <c r="E100">
        <v>55.72</v>
      </c>
      <c r="F100" t="s">
        <v>1638</v>
      </c>
      <c r="G100" t="s">
        <v>5026</v>
      </c>
      <c r="H100">
        <v>66.44</v>
      </c>
      <c r="I100">
        <v>0.05</v>
      </c>
      <c r="J100" t="s">
        <v>2461</v>
      </c>
      <c r="K100" s="8">
        <v>41770000</v>
      </c>
      <c r="L100" s="8">
        <v>2740000</v>
      </c>
      <c r="M100" s="8">
        <v>60360000</v>
      </c>
      <c r="N100" s="8">
        <v>2330000000</v>
      </c>
      <c r="O100" s="6">
        <v>3</v>
      </c>
      <c r="P100" s="6">
        <v>0</v>
      </c>
      <c r="Q100" s="6">
        <v>-0.14673050658669504</v>
      </c>
      <c r="R100">
        <v>0.55598084802399161</v>
      </c>
      <c r="T100" s="12">
        <f>MATCH(A100,'[1]Final List'!$A:$A,0)</f>
        <v>644</v>
      </c>
      <c r="U100" s="15" t="str">
        <f t="shared" si="2"/>
        <v>SIG</v>
      </c>
      <c r="V100" s="15" t="str">
        <f t="shared" si="3"/>
        <v>SIGNET JEWELERS LTD</v>
      </c>
    </row>
    <row r="101" spans="1:22" x14ac:dyDescent="0.25">
      <c r="A101" t="s">
        <v>7124</v>
      </c>
      <c r="B101" t="s">
        <v>7125</v>
      </c>
      <c r="C101" t="s">
        <v>7126</v>
      </c>
      <c r="D101">
        <v>66.27</v>
      </c>
      <c r="E101">
        <v>66.88</v>
      </c>
      <c r="F101" t="s">
        <v>3836</v>
      </c>
      <c r="G101" t="s">
        <v>7127</v>
      </c>
      <c r="H101">
        <v>20.76</v>
      </c>
      <c r="I101">
        <v>0.02</v>
      </c>
      <c r="J101" t="s">
        <v>7128</v>
      </c>
      <c r="K101" s="8">
        <v>66989999.999999993</v>
      </c>
      <c r="L101" s="8">
        <v>3240000</v>
      </c>
      <c r="M101" s="8">
        <v>288700000</v>
      </c>
      <c r="N101" s="8">
        <v>47330000000</v>
      </c>
      <c r="O101" s="6">
        <v>-0.40181058873104625</v>
      </c>
      <c r="P101" s="6">
        <v>0.89993489697079598</v>
      </c>
      <c r="Q101" s="6">
        <v>0.62104539997159292</v>
      </c>
      <c r="R101">
        <v>0.55591895073066655</v>
      </c>
      <c r="T101" s="12">
        <f>MATCH(A101,'[1]Final List'!$A:$A,0)</f>
        <v>122</v>
      </c>
      <c r="U101" s="15" t="str">
        <f t="shared" si="2"/>
        <v>CCL</v>
      </c>
      <c r="V101" s="15" t="str">
        <f t="shared" si="3"/>
        <v>CARNIVAL CORP</v>
      </c>
    </row>
    <row r="102" spans="1:22" x14ac:dyDescent="0.25">
      <c r="A102" t="s">
        <v>7670</v>
      </c>
      <c r="B102" t="s">
        <v>7671</v>
      </c>
      <c r="C102" t="s">
        <v>7672</v>
      </c>
      <c r="D102">
        <v>36.53</v>
      </c>
      <c r="E102">
        <v>31.73</v>
      </c>
      <c r="F102" t="s">
        <v>3360</v>
      </c>
      <c r="G102" t="s">
        <v>7673</v>
      </c>
      <c r="H102">
        <v>47.05</v>
      </c>
      <c r="I102">
        <v>0.04</v>
      </c>
      <c r="J102" t="s">
        <v>7674</v>
      </c>
      <c r="K102" s="8">
        <v>150480000</v>
      </c>
      <c r="L102" s="8">
        <v>12180000</v>
      </c>
      <c r="M102" s="8">
        <v>670000000</v>
      </c>
      <c r="N102" s="8">
        <v>6440000000</v>
      </c>
      <c r="O102" s="6">
        <v>2.1375164251485699</v>
      </c>
      <c r="P102" s="6">
        <v>0.29997829899026535</v>
      </c>
      <c r="Q102" s="6">
        <v>-7.660697378770473E-2</v>
      </c>
      <c r="R102">
        <v>0.55451034238853525</v>
      </c>
      <c r="T102" s="12">
        <f>MATCH(A102,'[1]Final List'!$A:$A,0)</f>
        <v>630</v>
      </c>
      <c r="U102" s="15" t="str">
        <f t="shared" si="2"/>
        <v>X</v>
      </c>
      <c r="V102" s="15" t="str">
        <f t="shared" si="3"/>
        <v>UNITED STATES STEEL CORP</v>
      </c>
    </row>
    <row r="103" spans="1:22" x14ac:dyDescent="0.25">
      <c r="A103" t="s">
        <v>6617</v>
      </c>
      <c r="B103" t="s">
        <v>6618</v>
      </c>
      <c r="C103" t="s">
        <v>6619</v>
      </c>
      <c r="D103">
        <v>64</v>
      </c>
      <c r="E103">
        <v>71.48</v>
      </c>
      <c r="F103" t="s">
        <v>2036</v>
      </c>
      <c r="G103" t="s">
        <v>6620</v>
      </c>
      <c r="H103">
        <v>27.65</v>
      </c>
      <c r="I103">
        <v>0.02</v>
      </c>
      <c r="J103" t="s">
        <v>6621</v>
      </c>
      <c r="K103" s="8">
        <v>39080000</v>
      </c>
      <c r="L103" s="8">
        <v>3220000</v>
      </c>
      <c r="M103" s="8">
        <v>183530000</v>
      </c>
      <c r="N103" s="8">
        <v>20850000000</v>
      </c>
      <c r="O103" s="6">
        <v>0.26368819885474881</v>
      </c>
      <c r="P103" s="6">
        <v>0.89993489697079598</v>
      </c>
      <c r="Q103" s="6">
        <v>0.16925193317907147</v>
      </c>
      <c r="R103">
        <v>0.55348066821006914</v>
      </c>
      <c r="T103" s="12">
        <f>MATCH(A103,'[1]Final List'!$A:$A,0)</f>
        <v>211</v>
      </c>
      <c r="U103" s="15" t="str">
        <f t="shared" si="2"/>
        <v>EIX</v>
      </c>
      <c r="V103" s="15" t="str">
        <f t="shared" si="3"/>
        <v>EDISON INTERNATIONAL</v>
      </c>
    </row>
    <row r="104" spans="1:22" x14ac:dyDescent="0.25">
      <c r="A104" t="s">
        <v>7383</v>
      </c>
      <c r="B104" t="s">
        <v>7384</v>
      </c>
      <c r="C104" t="s">
        <v>7385</v>
      </c>
      <c r="D104">
        <v>70.33</v>
      </c>
      <c r="E104">
        <v>65.55</v>
      </c>
      <c r="F104" t="s">
        <v>2532</v>
      </c>
      <c r="G104" t="s">
        <v>7386</v>
      </c>
      <c r="H104">
        <v>35.75</v>
      </c>
      <c r="I104">
        <v>0.03</v>
      </c>
      <c r="J104" t="s">
        <v>6792</v>
      </c>
      <c r="K104" s="8">
        <v>91710000</v>
      </c>
      <c r="L104" s="8">
        <v>4520000</v>
      </c>
      <c r="M104" s="8">
        <v>394740000</v>
      </c>
      <c r="N104" s="8">
        <v>19500000000</v>
      </c>
      <c r="O104" s="6">
        <v>1.0460597778743341</v>
      </c>
      <c r="P104" s="6">
        <v>0.59995659798053069</v>
      </c>
      <c r="Q104" s="6">
        <v>0.14621865598232284</v>
      </c>
      <c r="R104">
        <v>0.55305585135982893</v>
      </c>
      <c r="T104" s="12">
        <f>MATCH(A104,'[1]Final List'!$A:$A,0)</f>
        <v>294</v>
      </c>
      <c r="U104" s="15" t="str">
        <f t="shared" si="2"/>
        <v>UAL</v>
      </c>
      <c r="V104" s="15" t="str">
        <f t="shared" si="3"/>
        <v>UNITED CONTINENTAL HOLDINGS</v>
      </c>
    </row>
    <row r="105" spans="1:22" x14ac:dyDescent="0.25">
      <c r="A105" t="s">
        <v>6813</v>
      </c>
      <c r="B105" t="s">
        <v>6814</v>
      </c>
      <c r="C105" t="s">
        <v>6815</v>
      </c>
      <c r="D105">
        <v>58.54</v>
      </c>
      <c r="E105">
        <v>46.29</v>
      </c>
      <c r="F105" t="s">
        <v>2944</v>
      </c>
      <c r="G105" t="s">
        <v>6816</v>
      </c>
      <c r="H105">
        <v>36.03</v>
      </c>
      <c r="I105">
        <v>0.03</v>
      </c>
      <c r="J105" t="s">
        <v>6817</v>
      </c>
      <c r="K105" s="8">
        <v>42700000</v>
      </c>
      <c r="L105" s="8">
        <v>4500000</v>
      </c>
      <c r="M105" s="8">
        <v>207980000</v>
      </c>
      <c r="N105" s="8">
        <v>18440000000</v>
      </c>
      <c r="O105" s="6">
        <v>1.0731047213466163</v>
      </c>
      <c r="P105" s="6">
        <v>0.59995659798053069</v>
      </c>
      <c r="Q105" s="6">
        <v>0.12813326796117205</v>
      </c>
      <c r="R105">
        <v>0.55303922364794023</v>
      </c>
      <c r="T105" s="12">
        <f>MATCH(A105,'[1]Final List'!$A:$A,0)</f>
        <v>343</v>
      </c>
      <c r="U105" s="15" t="str">
        <f t="shared" si="2"/>
        <v>HES</v>
      </c>
      <c r="V105" s="15" t="str">
        <f t="shared" si="3"/>
        <v>HESS CORP</v>
      </c>
    </row>
    <row r="106" spans="1:22" x14ac:dyDescent="0.25">
      <c r="A106" t="s">
        <v>7309</v>
      </c>
      <c r="B106" t="s">
        <v>7310</v>
      </c>
      <c r="C106" t="s">
        <v>7311</v>
      </c>
      <c r="D106">
        <v>114.84</v>
      </c>
      <c r="E106">
        <v>100.75</v>
      </c>
      <c r="F106" t="s">
        <v>1973</v>
      </c>
      <c r="G106" t="s">
        <v>7312</v>
      </c>
      <c r="H106">
        <v>23.3</v>
      </c>
      <c r="I106">
        <v>0.03</v>
      </c>
      <c r="J106" t="s">
        <v>7313</v>
      </c>
      <c r="K106" s="8">
        <v>67630000</v>
      </c>
      <c r="L106" s="8">
        <v>3290000</v>
      </c>
      <c r="M106" s="8">
        <v>371840000</v>
      </c>
      <c r="N106" s="8">
        <v>66450000000</v>
      </c>
      <c r="O106" s="6">
        <v>-0.15647431580391713</v>
      </c>
      <c r="P106" s="6">
        <v>0.59995659798053069</v>
      </c>
      <c r="Q106" s="6">
        <v>0.94726485182480324</v>
      </c>
      <c r="R106">
        <v>0.5528628913769229</v>
      </c>
      <c r="T106" s="12">
        <f>MATCH(A106,'[1]Final List'!$A:$A,0)</f>
        <v>87</v>
      </c>
      <c r="U106" s="15" t="str">
        <f t="shared" si="2"/>
        <v>EOG</v>
      </c>
      <c r="V106" s="15" t="str">
        <f t="shared" si="3"/>
        <v>EOG RESOURCES INC</v>
      </c>
    </row>
    <row r="107" spans="1:22" x14ac:dyDescent="0.25">
      <c r="A107" t="s">
        <v>7035</v>
      </c>
      <c r="B107" t="s">
        <v>7036</v>
      </c>
      <c r="C107" t="s">
        <v>7037</v>
      </c>
      <c r="D107">
        <v>66.37</v>
      </c>
      <c r="E107">
        <v>72.2</v>
      </c>
      <c r="F107" t="s">
        <v>2591</v>
      </c>
      <c r="G107" t="s">
        <v>7038</v>
      </c>
      <c r="H107">
        <v>17.61</v>
      </c>
      <c r="I107">
        <v>0.02</v>
      </c>
      <c r="J107" t="s">
        <v>7039</v>
      </c>
      <c r="K107" s="8">
        <v>56590000</v>
      </c>
      <c r="L107" s="8">
        <v>3830000</v>
      </c>
      <c r="M107" s="8">
        <v>260660000.00000003</v>
      </c>
      <c r="N107" s="8">
        <v>57970000000</v>
      </c>
      <c r="O107" s="6">
        <v>-0.7060662027942185</v>
      </c>
      <c r="P107" s="6">
        <v>0.89993489697079598</v>
      </c>
      <c r="Q107" s="6">
        <v>0.80258174765559698</v>
      </c>
      <c r="R107">
        <v>0.5495287322232334</v>
      </c>
      <c r="T107" s="12">
        <f>MATCH(A107,'[1]Final List'!$A:$A,0)</f>
        <v>80</v>
      </c>
      <c r="U107" s="15" t="str">
        <f t="shared" si="2"/>
        <v>CL</v>
      </c>
      <c r="V107" s="15" t="str">
        <f t="shared" si="3"/>
        <v>COLGATE-PALMOLIVE CO</v>
      </c>
    </row>
    <row r="108" spans="1:22" x14ac:dyDescent="0.25">
      <c r="A108" t="s">
        <v>6933</v>
      </c>
      <c r="B108" t="s">
        <v>6934</v>
      </c>
      <c r="C108" t="s">
        <v>6935</v>
      </c>
      <c r="D108">
        <v>69.900000000000006</v>
      </c>
      <c r="E108">
        <v>65.91</v>
      </c>
      <c r="F108" t="s">
        <v>2394</v>
      </c>
      <c r="G108" t="s">
        <v>6936</v>
      </c>
      <c r="H108">
        <v>21.17</v>
      </c>
      <c r="I108">
        <v>0.02</v>
      </c>
      <c r="J108" t="s">
        <v>6937</v>
      </c>
      <c r="K108" s="8">
        <v>43980000</v>
      </c>
      <c r="L108" s="8">
        <v>3640000</v>
      </c>
      <c r="M108" s="8">
        <v>234770000</v>
      </c>
      <c r="N108" s="8">
        <v>44380000000</v>
      </c>
      <c r="O108" s="6">
        <v>-0.3622090643609191</v>
      </c>
      <c r="P108" s="6">
        <v>0.89993489697079598</v>
      </c>
      <c r="Q108" s="6">
        <v>0.57071342387499402</v>
      </c>
      <c r="R108">
        <v>0.5487396627757124</v>
      </c>
      <c r="T108" s="12">
        <f>MATCH(A108,'[1]Final List'!$A:$A,0)</f>
        <v>143</v>
      </c>
      <c r="U108" s="15" t="str">
        <f t="shared" si="2"/>
        <v>EMR</v>
      </c>
      <c r="V108" s="15" t="str">
        <f t="shared" si="3"/>
        <v>EMERSON ELECTRIC CO</v>
      </c>
    </row>
    <row r="109" spans="1:22" x14ac:dyDescent="0.25">
      <c r="A109" t="s">
        <v>6818</v>
      </c>
      <c r="B109" t="s">
        <v>6819</v>
      </c>
      <c r="C109" t="s">
        <v>6820</v>
      </c>
      <c r="D109">
        <v>79.849999999999994</v>
      </c>
      <c r="E109">
        <v>62.71</v>
      </c>
      <c r="F109" t="s">
        <v>6821</v>
      </c>
      <c r="G109" t="s">
        <v>6822</v>
      </c>
      <c r="H109">
        <v>22.72</v>
      </c>
      <c r="I109">
        <v>0.02</v>
      </c>
      <c r="J109" t="s">
        <v>6823</v>
      </c>
      <c r="K109" s="8">
        <v>60380000</v>
      </c>
      <c r="L109" s="8">
        <v>3920000</v>
      </c>
      <c r="M109" s="8">
        <v>208360000</v>
      </c>
      <c r="N109" s="8">
        <v>37880000000</v>
      </c>
      <c r="O109" s="6">
        <v>-0.21249598442507281</v>
      </c>
      <c r="P109" s="6">
        <v>0.89993489697079598</v>
      </c>
      <c r="Q109" s="6">
        <v>0.45981245959435246</v>
      </c>
      <c r="R109">
        <v>0.54541198947868919</v>
      </c>
      <c r="T109" s="12">
        <f>MATCH(A109,'[1]Final List'!$A:$A,0)</f>
        <v>187</v>
      </c>
      <c r="U109" s="15" t="str">
        <f t="shared" si="2"/>
        <v>MPC</v>
      </c>
      <c r="V109" s="15" t="str">
        <f t="shared" si="3"/>
        <v>MARATHON PETROLEUM CORP</v>
      </c>
    </row>
    <row r="110" spans="1:22" x14ac:dyDescent="0.25">
      <c r="A110" t="s">
        <v>2917</v>
      </c>
      <c r="B110" t="s">
        <v>2918</v>
      </c>
      <c r="C110" t="s">
        <v>2919</v>
      </c>
      <c r="D110">
        <v>34.42</v>
      </c>
      <c r="E110">
        <v>26.29</v>
      </c>
      <c r="F110" t="s">
        <v>2601</v>
      </c>
      <c r="G110" t="s">
        <v>2920</v>
      </c>
      <c r="H110">
        <v>39.57</v>
      </c>
      <c r="I110">
        <v>0.03</v>
      </c>
      <c r="J110" t="s">
        <v>2921</v>
      </c>
      <c r="K110" s="8">
        <v>10170000</v>
      </c>
      <c r="L110" s="8">
        <v>1390000</v>
      </c>
      <c r="M110" s="8">
        <v>17920000</v>
      </c>
      <c r="N110" s="8">
        <v>3370000000</v>
      </c>
      <c r="O110" s="6">
        <v>1.4150300781033238</v>
      </c>
      <c r="P110" s="6">
        <v>0.59995659798053069</v>
      </c>
      <c r="Q110" s="6">
        <v>-0.12898635230179237</v>
      </c>
      <c r="R110">
        <v>0.54428840892039243</v>
      </c>
      <c r="T110" s="12" t="e">
        <f>MATCH(A110,'[1]Final List'!$A:$A,0)</f>
        <v>#N/A</v>
      </c>
      <c r="U110" s="15" t="str">
        <f t="shared" si="2"/>
        <v>KS</v>
      </c>
      <c r="V110" s="15" t="str">
        <f t="shared" si="3"/>
        <v>KAPSTONE PAPER AND PACKAGING</v>
      </c>
    </row>
    <row r="111" spans="1:22" x14ac:dyDescent="0.25">
      <c r="A111" t="s">
        <v>6717</v>
      </c>
      <c r="B111" t="s">
        <v>6718</v>
      </c>
      <c r="C111" t="s">
        <v>6719</v>
      </c>
      <c r="D111">
        <v>73.5</v>
      </c>
      <c r="E111">
        <v>63.8</v>
      </c>
      <c r="F111" t="s">
        <v>1772</v>
      </c>
      <c r="G111" t="s">
        <v>6720</v>
      </c>
      <c r="H111">
        <v>34.47</v>
      </c>
      <c r="I111">
        <v>0.03</v>
      </c>
      <c r="J111" t="s">
        <v>6721</v>
      </c>
      <c r="K111" s="8">
        <v>77100000</v>
      </c>
      <c r="L111" s="8">
        <v>3730000</v>
      </c>
      <c r="M111" s="8">
        <v>195020000</v>
      </c>
      <c r="N111" s="8">
        <v>20780000000</v>
      </c>
      <c r="O111" s="6">
        <v>0.92242575057247367</v>
      </c>
      <c r="P111" s="6">
        <v>0.59995659798053069</v>
      </c>
      <c r="Q111" s="6">
        <v>0.16805761510220302</v>
      </c>
      <c r="R111">
        <v>0.53488073363542099</v>
      </c>
      <c r="T111" s="12">
        <f>MATCH(A111,'[1]Final List'!$A:$A,0)</f>
        <v>303</v>
      </c>
      <c r="U111" s="15" t="str">
        <f t="shared" si="2"/>
        <v>BBY</v>
      </c>
      <c r="V111" s="15" t="str">
        <f t="shared" si="3"/>
        <v>BEST BUY CO INC</v>
      </c>
    </row>
    <row r="112" spans="1:22" x14ac:dyDescent="0.25">
      <c r="A112" t="s">
        <v>7049</v>
      </c>
      <c r="B112" t="s">
        <v>7050</v>
      </c>
      <c r="C112" t="s">
        <v>7051</v>
      </c>
      <c r="D112">
        <v>153.04</v>
      </c>
      <c r="E112">
        <v>145.96</v>
      </c>
      <c r="F112" t="s">
        <v>544</v>
      </c>
      <c r="G112" t="s">
        <v>7052</v>
      </c>
      <c r="H112">
        <v>20.53</v>
      </c>
      <c r="I112">
        <v>0.04</v>
      </c>
      <c r="J112" t="s">
        <v>7053</v>
      </c>
      <c r="K112" s="8">
        <v>69220000</v>
      </c>
      <c r="L112" s="8">
        <v>2200000</v>
      </c>
      <c r="M112" s="8">
        <v>263579999.99999997</v>
      </c>
      <c r="N112" s="8">
        <v>102540000000</v>
      </c>
      <c r="O112" s="6">
        <v>-0.42402607801184933</v>
      </c>
      <c r="P112" s="6">
        <v>0.29997829899026535</v>
      </c>
      <c r="Q112" s="6">
        <v>1.5630211288845501</v>
      </c>
      <c r="R112">
        <v>0.5340902725581278</v>
      </c>
      <c r="T112" s="12">
        <f>MATCH(A112,'[1]Final List'!$A:$A,0)</f>
        <v>52</v>
      </c>
      <c r="U112" s="15" t="str">
        <f t="shared" si="2"/>
        <v>ACN</v>
      </c>
      <c r="V112" s="15" t="str">
        <f t="shared" si="3"/>
        <v>ACCENTURE PLC-CL A</v>
      </c>
    </row>
    <row r="113" spans="1:22" x14ac:dyDescent="0.25">
      <c r="A113" t="s">
        <v>7098</v>
      </c>
      <c r="B113" t="s">
        <v>7099</v>
      </c>
      <c r="C113" t="s">
        <v>7100</v>
      </c>
      <c r="D113">
        <v>53.53</v>
      </c>
      <c r="E113">
        <v>49.75</v>
      </c>
      <c r="F113" t="s">
        <v>6629</v>
      </c>
      <c r="G113" t="s">
        <v>7101</v>
      </c>
      <c r="H113">
        <v>20.92</v>
      </c>
      <c r="I113">
        <v>0.02</v>
      </c>
      <c r="J113" t="s">
        <v>7102</v>
      </c>
      <c r="K113" s="8">
        <v>55960000</v>
      </c>
      <c r="L113" s="8">
        <v>4440000</v>
      </c>
      <c r="M113" s="8">
        <v>279880000</v>
      </c>
      <c r="N113" s="8">
        <v>41740000000</v>
      </c>
      <c r="O113" s="6">
        <v>-0.3863563353183137</v>
      </c>
      <c r="P113" s="6">
        <v>0.89993489697079598</v>
      </c>
      <c r="Q113" s="6">
        <v>0.52567057069024115</v>
      </c>
      <c r="R113">
        <v>0.53039735262880749</v>
      </c>
      <c r="T113" s="12">
        <f>MATCH(A113,'[1]Final List'!$A:$A,0)</f>
        <v>158</v>
      </c>
      <c r="U113" s="15" t="str">
        <f t="shared" si="2"/>
        <v>BBT</v>
      </c>
      <c r="V113" s="15" t="str">
        <f t="shared" si="3"/>
        <v>BB&amp;T CORP</v>
      </c>
    </row>
    <row r="114" spans="1:22" x14ac:dyDescent="0.25">
      <c r="A114" t="s">
        <v>7630</v>
      </c>
      <c r="B114" t="s">
        <v>7631</v>
      </c>
      <c r="C114" t="s">
        <v>7632</v>
      </c>
      <c r="D114">
        <v>37.69</v>
      </c>
      <c r="E114">
        <v>40.229999999999997</v>
      </c>
      <c r="F114" t="s">
        <v>7633</v>
      </c>
      <c r="G114" t="s">
        <v>7634</v>
      </c>
      <c r="H114">
        <v>25.74</v>
      </c>
      <c r="I114">
        <v>0.03</v>
      </c>
      <c r="J114" t="s">
        <v>7635</v>
      </c>
      <c r="K114" s="8">
        <v>134670000</v>
      </c>
      <c r="L114" s="8">
        <v>12980000</v>
      </c>
      <c r="M114" s="8">
        <v>610990000</v>
      </c>
      <c r="N114" s="8">
        <v>52790000000</v>
      </c>
      <c r="O114" s="6">
        <v>7.9203048740253995E-2</v>
      </c>
      <c r="P114" s="6">
        <v>0.59995659798053069</v>
      </c>
      <c r="Q114" s="6">
        <v>0.71420220996733186</v>
      </c>
      <c r="R114">
        <v>0.53007957172851572</v>
      </c>
      <c r="T114" s="12">
        <f>MATCH(A114,'[1]Final List'!$A:$A,0)</f>
        <v>86</v>
      </c>
      <c r="U114" s="15" t="str">
        <f t="shared" si="2"/>
        <v>GM</v>
      </c>
      <c r="V114" s="15" t="str">
        <f t="shared" si="3"/>
        <v>GENERAL MOTORS CO</v>
      </c>
    </row>
    <row r="115" spans="1:22" x14ac:dyDescent="0.25">
      <c r="A115" t="s">
        <v>6626</v>
      </c>
      <c r="B115" t="s">
        <v>6627</v>
      </c>
      <c r="C115" t="s">
        <v>6628</v>
      </c>
      <c r="D115">
        <v>62.29</v>
      </c>
      <c r="E115">
        <v>62.13</v>
      </c>
      <c r="F115" t="s">
        <v>6629</v>
      </c>
      <c r="G115" t="s">
        <v>6630</v>
      </c>
      <c r="H115">
        <v>25.34</v>
      </c>
      <c r="I115">
        <v>0.03</v>
      </c>
      <c r="J115" t="s">
        <v>6631</v>
      </c>
      <c r="K115" s="8">
        <v>61880000</v>
      </c>
      <c r="L115" s="8">
        <v>4440000</v>
      </c>
      <c r="M115" s="8">
        <v>185060000</v>
      </c>
      <c r="N115" s="8">
        <v>53220000000</v>
      </c>
      <c r="O115" s="6">
        <v>4.0567415208422761E-2</v>
      </c>
      <c r="P115" s="6">
        <v>0.59995659798053069</v>
      </c>
      <c r="Q115" s="6">
        <v>0.72153873529666657</v>
      </c>
      <c r="R115">
        <v>0.52455340262094985</v>
      </c>
      <c r="T115" s="12">
        <f>MATCH(A115,'[1]Final List'!$A:$A,0)</f>
        <v>119</v>
      </c>
      <c r="U115" s="15" t="str">
        <f t="shared" si="2"/>
        <v>TMUS</v>
      </c>
      <c r="V115" s="15" t="str">
        <f t="shared" si="3"/>
        <v>T-MOBILE US INC</v>
      </c>
    </row>
    <row r="116" spans="1:22" x14ac:dyDescent="0.25">
      <c r="A116" t="s">
        <v>7640</v>
      </c>
      <c r="B116" t="s">
        <v>7641</v>
      </c>
      <c r="C116" t="s">
        <v>7642</v>
      </c>
      <c r="D116">
        <v>55.18</v>
      </c>
      <c r="E116">
        <v>60.27</v>
      </c>
      <c r="F116" t="s">
        <v>7643</v>
      </c>
      <c r="G116" t="s">
        <v>7644</v>
      </c>
      <c r="H116">
        <v>18.440000000000001</v>
      </c>
      <c r="I116">
        <v>0.02</v>
      </c>
      <c r="J116" t="s">
        <v>7645</v>
      </c>
      <c r="K116" s="8">
        <v>85330000</v>
      </c>
      <c r="L116" s="8">
        <v>6190000</v>
      </c>
      <c r="M116" s="8">
        <v>617880000</v>
      </c>
      <c r="N116" s="8">
        <v>49830000000</v>
      </c>
      <c r="O116" s="6">
        <v>-0.62589726321566819</v>
      </c>
      <c r="P116" s="6">
        <v>0.89993489697079598</v>
      </c>
      <c r="Q116" s="6">
        <v>0.66369961700260893</v>
      </c>
      <c r="R116">
        <v>0.52389788094304701</v>
      </c>
      <c r="T116" s="12">
        <f>MATCH(A116,'[1]Final List'!$A:$A,0)</f>
        <v>98</v>
      </c>
      <c r="U116" s="15" t="str">
        <f t="shared" si="2"/>
        <v>AIG</v>
      </c>
      <c r="V116" s="15" t="str">
        <f t="shared" si="3"/>
        <v>AMERICAN INTERNATIONAL GROUP</v>
      </c>
    </row>
    <row r="117" spans="1:22" x14ac:dyDescent="0.25">
      <c r="A117" t="s">
        <v>6291</v>
      </c>
      <c r="B117" t="s">
        <v>6292</v>
      </c>
      <c r="C117" t="s">
        <v>6293</v>
      </c>
      <c r="D117">
        <v>73.92</v>
      </c>
      <c r="E117">
        <v>69.63</v>
      </c>
      <c r="F117" t="s">
        <v>6294</v>
      </c>
      <c r="G117" t="s">
        <v>6295</v>
      </c>
      <c r="H117">
        <v>20.23</v>
      </c>
      <c r="I117">
        <v>0.02</v>
      </c>
      <c r="J117" t="s">
        <v>6296</v>
      </c>
      <c r="K117" s="8">
        <v>43810000</v>
      </c>
      <c r="L117" s="8">
        <v>2930000</v>
      </c>
      <c r="M117" s="8">
        <v>137780000</v>
      </c>
      <c r="N117" s="8">
        <v>42950000000</v>
      </c>
      <c r="O117" s="6">
        <v>-0.45300280316072294</v>
      </c>
      <c r="P117" s="6">
        <v>0.89993489697079598</v>
      </c>
      <c r="Q117" s="6">
        <v>0.54631521173325293</v>
      </c>
      <c r="R117">
        <v>0.52326145137322921</v>
      </c>
      <c r="T117" s="12">
        <f>MATCH(A117,'[1]Final List'!$A:$A,0)</f>
        <v>147</v>
      </c>
      <c r="U117" s="15" t="str">
        <f t="shared" si="2"/>
        <v>ICE</v>
      </c>
      <c r="V117" s="15" t="str">
        <f t="shared" si="3"/>
        <v>INTERCONTINENTAL EXCHANGE IN</v>
      </c>
    </row>
    <row r="118" spans="1:22" x14ac:dyDescent="0.25">
      <c r="A118" t="s">
        <v>6834</v>
      </c>
      <c r="B118" t="s">
        <v>6835</v>
      </c>
      <c r="C118" t="s">
        <v>6836</v>
      </c>
      <c r="D118">
        <v>41.53</v>
      </c>
      <c r="E118">
        <v>41.69</v>
      </c>
      <c r="F118" t="s">
        <v>2237</v>
      </c>
      <c r="G118" t="s">
        <v>6837</v>
      </c>
      <c r="H118">
        <v>35.159999999999997</v>
      </c>
      <c r="I118">
        <v>0.03</v>
      </c>
      <c r="J118" t="s">
        <v>6838</v>
      </c>
      <c r="K118" s="8">
        <v>47170000</v>
      </c>
      <c r="L118" s="8">
        <v>4300000</v>
      </c>
      <c r="M118" s="8">
        <v>211430000</v>
      </c>
      <c r="N118" s="8">
        <v>15870000000</v>
      </c>
      <c r="O118" s="6">
        <v>0.98907221841488258</v>
      </c>
      <c r="P118" s="6">
        <v>0.59995659798053069</v>
      </c>
      <c r="Q118" s="6">
        <v>8.4284732853287608E-2</v>
      </c>
      <c r="R118">
        <v>0.52307816252922812</v>
      </c>
      <c r="T118" s="12">
        <f>MATCH(A118,'[1]Final List'!$A:$A,0)</f>
        <v>305</v>
      </c>
      <c r="U118" s="15" t="str">
        <f t="shared" si="2"/>
        <v>APA</v>
      </c>
      <c r="V118" s="15" t="str">
        <f t="shared" si="3"/>
        <v>APACHE CORP</v>
      </c>
    </row>
    <row r="119" spans="1:22" x14ac:dyDescent="0.25">
      <c r="A119" t="s">
        <v>6244</v>
      </c>
      <c r="B119" t="s">
        <v>6245</v>
      </c>
      <c r="C119" t="s">
        <v>6246</v>
      </c>
      <c r="D119">
        <v>33.82</v>
      </c>
      <c r="E119">
        <v>28.21</v>
      </c>
      <c r="F119" t="s">
        <v>6247</v>
      </c>
      <c r="G119" t="s">
        <v>6248</v>
      </c>
      <c r="H119">
        <v>34.72</v>
      </c>
      <c r="I119">
        <v>0.03</v>
      </c>
      <c r="J119" t="s">
        <v>6249</v>
      </c>
      <c r="K119" s="8">
        <v>31760000</v>
      </c>
      <c r="L119" s="8">
        <v>4940000</v>
      </c>
      <c r="M119" s="8">
        <v>131220000</v>
      </c>
      <c r="N119" s="8">
        <v>16649999999.999998</v>
      </c>
      <c r="O119" s="6">
        <v>0.94657302152986822</v>
      </c>
      <c r="P119" s="6">
        <v>0.59995659798053069</v>
      </c>
      <c r="Q119" s="6">
        <v>9.7592848566964568E-2</v>
      </c>
      <c r="R119">
        <v>0.51857075786632834</v>
      </c>
      <c r="T119" s="12">
        <f>MATCH(A119,'[1]Final List'!$A:$A,0)</f>
        <v>365</v>
      </c>
      <c r="U119" s="15" t="str">
        <f t="shared" si="2"/>
        <v>NBL</v>
      </c>
      <c r="V119" s="15" t="str">
        <f t="shared" si="3"/>
        <v>NOBLE ENERGY INC</v>
      </c>
    </row>
    <row r="120" spans="1:22" x14ac:dyDescent="0.25">
      <c r="A120" t="s">
        <v>6657</v>
      </c>
      <c r="B120" t="s">
        <v>6658</v>
      </c>
      <c r="C120" t="s">
        <v>6659</v>
      </c>
      <c r="D120">
        <v>34.799999999999997</v>
      </c>
      <c r="E120">
        <v>45.29</v>
      </c>
      <c r="F120" t="s">
        <v>3241</v>
      </c>
      <c r="G120" t="s">
        <v>6660</v>
      </c>
      <c r="H120">
        <v>43.74</v>
      </c>
      <c r="I120">
        <v>0.04</v>
      </c>
      <c r="J120" t="s">
        <v>6661</v>
      </c>
      <c r="K120" s="8">
        <v>60950000</v>
      </c>
      <c r="L120" s="8">
        <v>4560000</v>
      </c>
      <c r="M120" s="8">
        <v>187320000</v>
      </c>
      <c r="N120" s="8">
        <v>9700000000</v>
      </c>
      <c r="O120" s="6">
        <v>1.8178065576726659</v>
      </c>
      <c r="P120" s="6">
        <v>0.29997829899026535</v>
      </c>
      <c r="Q120" s="6">
        <v>-2.098587477925987E-2</v>
      </c>
      <c r="R120">
        <v>0.5072546985958879</v>
      </c>
      <c r="T120" s="12">
        <f>MATCH(A120,'[1]Final List'!$A:$A,0)</f>
        <v>361</v>
      </c>
      <c r="U120" s="15" t="str">
        <f t="shared" si="2"/>
        <v>LB</v>
      </c>
      <c r="V120" s="15" t="str">
        <f t="shared" si="3"/>
        <v>L BRANDS INC</v>
      </c>
    </row>
    <row r="121" spans="1:22" x14ac:dyDescent="0.25">
      <c r="A121" t="s">
        <v>6695</v>
      </c>
      <c r="B121" t="s">
        <v>6696</v>
      </c>
      <c r="C121" t="s">
        <v>6697</v>
      </c>
      <c r="D121">
        <v>46.68</v>
      </c>
      <c r="E121">
        <v>50.25</v>
      </c>
      <c r="F121" t="s">
        <v>6698</v>
      </c>
      <c r="G121" t="s">
        <v>6699</v>
      </c>
      <c r="H121">
        <v>32.71</v>
      </c>
      <c r="I121">
        <v>0.03</v>
      </c>
      <c r="J121" t="s">
        <v>6700</v>
      </c>
      <c r="K121" s="8">
        <v>64170000</v>
      </c>
      <c r="L121" s="8">
        <v>4700000</v>
      </c>
      <c r="M121" s="8">
        <v>193370000</v>
      </c>
      <c r="N121" s="8">
        <v>21820000000</v>
      </c>
      <c r="O121" s="6">
        <v>0.7524289630324158</v>
      </c>
      <c r="P121" s="6">
        <v>0.59995659798053069</v>
      </c>
      <c r="Q121" s="6">
        <v>0.18580176938710569</v>
      </c>
      <c r="R121">
        <v>0.50620462241288022</v>
      </c>
      <c r="T121" s="12">
        <f>MATCH(A121,'[1]Final List'!$A:$A,0)</f>
        <v>256</v>
      </c>
      <c r="U121" s="15" t="str">
        <f t="shared" si="2"/>
        <v>AAL</v>
      </c>
      <c r="V121" s="15" t="str">
        <f t="shared" si="3"/>
        <v>AMERICAN AIRLINES GROUP INC</v>
      </c>
    </row>
    <row r="122" spans="1:22" x14ac:dyDescent="0.25">
      <c r="A122" t="s">
        <v>6642</v>
      </c>
      <c r="B122" t="s">
        <v>6643</v>
      </c>
      <c r="C122" t="s">
        <v>6644</v>
      </c>
      <c r="D122">
        <v>135.02000000000001</v>
      </c>
      <c r="E122">
        <v>117.07</v>
      </c>
      <c r="F122" t="s">
        <v>648</v>
      </c>
      <c r="G122" t="s">
        <v>6645</v>
      </c>
      <c r="H122">
        <v>39.36</v>
      </c>
      <c r="I122">
        <v>0.05</v>
      </c>
      <c r="J122" t="s">
        <v>6646</v>
      </c>
      <c r="K122" s="8">
        <v>72640000</v>
      </c>
      <c r="L122" s="8">
        <v>2570000</v>
      </c>
      <c r="M122" s="8">
        <v>185840000</v>
      </c>
      <c r="N122" s="8">
        <v>54720000000</v>
      </c>
      <c r="O122" s="6">
        <v>1.3947463704991121</v>
      </c>
      <c r="P122" s="6">
        <v>0</v>
      </c>
      <c r="Q122" s="6">
        <v>0.7471312655152762</v>
      </c>
      <c r="R122">
        <v>0.50308865375440526</v>
      </c>
      <c r="T122" s="12">
        <f>MATCH(A122,'[1]Final List'!$A:$A,0)</f>
        <v>113</v>
      </c>
      <c r="U122" s="15" t="str">
        <f t="shared" si="2"/>
        <v>VMW</v>
      </c>
      <c r="V122" s="15" t="str">
        <f t="shared" si="3"/>
        <v>VMWARE INC-CLASS A</v>
      </c>
    </row>
    <row r="123" spans="1:22" x14ac:dyDescent="0.25">
      <c r="A123" t="s">
        <v>7287</v>
      </c>
      <c r="B123" t="s">
        <v>7288</v>
      </c>
      <c r="C123" t="s">
        <v>7289</v>
      </c>
      <c r="D123">
        <v>74.44</v>
      </c>
      <c r="E123">
        <v>67.95</v>
      </c>
      <c r="F123" t="s">
        <v>7290</v>
      </c>
      <c r="G123" t="s">
        <v>7291</v>
      </c>
      <c r="H123">
        <v>22.75</v>
      </c>
      <c r="I123">
        <v>0.03</v>
      </c>
      <c r="J123" t="s">
        <v>7292</v>
      </c>
      <c r="K123" s="8">
        <v>55770000</v>
      </c>
      <c r="L123" s="8">
        <v>3320000</v>
      </c>
      <c r="M123" s="8">
        <v>356920000</v>
      </c>
      <c r="N123" s="8">
        <v>58740000000</v>
      </c>
      <c r="O123" s="6">
        <v>-0.20959831191018533</v>
      </c>
      <c r="P123" s="6">
        <v>0.59995659798053069</v>
      </c>
      <c r="Q123" s="6">
        <v>0.81571924650114991</v>
      </c>
      <c r="R123">
        <v>0.50277441055857319</v>
      </c>
      <c r="T123" s="12">
        <f>MATCH(A123,'[1]Final List'!$A:$A,0)</f>
        <v>103</v>
      </c>
      <c r="U123" s="15" t="str">
        <f t="shared" si="2"/>
        <v>LVS</v>
      </c>
      <c r="V123" s="15" t="str">
        <f t="shared" si="3"/>
        <v>LAS VEGAS SANDS CORP</v>
      </c>
    </row>
    <row r="124" spans="1:22" x14ac:dyDescent="0.25">
      <c r="A124" t="s">
        <v>7083</v>
      </c>
      <c r="B124" t="s">
        <v>7084</v>
      </c>
      <c r="C124" t="s">
        <v>7085</v>
      </c>
      <c r="D124">
        <v>41.6</v>
      </c>
      <c r="E124">
        <v>38.57</v>
      </c>
      <c r="F124" t="s">
        <v>7086</v>
      </c>
      <c r="G124" t="s">
        <v>7087</v>
      </c>
      <c r="H124">
        <v>27.26</v>
      </c>
      <c r="I124">
        <v>0.03</v>
      </c>
      <c r="J124" t="s">
        <v>7088</v>
      </c>
      <c r="K124" s="8">
        <v>86940000</v>
      </c>
      <c r="L124" s="8">
        <v>9870000</v>
      </c>
      <c r="M124" s="8">
        <v>275320000</v>
      </c>
      <c r="N124" s="8">
        <v>41340000000</v>
      </c>
      <c r="O124" s="6">
        <v>0.22601845616121349</v>
      </c>
      <c r="P124" s="6">
        <v>0.59995659798053069</v>
      </c>
      <c r="Q124" s="6">
        <v>0.51884589596527864</v>
      </c>
      <c r="R124">
        <v>0.50083575901209165</v>
      </c>
      <c r="T124" s="12">
        <f>MATCH(A124,'[1]Final List'!$A:$A,0)</f>
        <v>153</v>
      </c>
      <c r="U124" s="15" t="str">
        <f t="shared" si="2"/>
        <v>EBAY</v>
      </c>
      <c r="V124" s="15" t="str">
        <f t="shared" si="3"/>
        <v>EBAY INC</v>
      </c>
    </row>
    <row r="125" spans="1:22" x14ac:dyDescent="0.25">
      <c r="A125" t="s">
        <v>6953</v>
      </c>
      <c r="B125" t="s">
        <v>6954</v>
      </c>
      <c r="C125" t="s">
        <v>6955</v>
      </c>
      <c r="D125">
        <v>101.2</v>
      </c>
      <c r="E125">
        <v>92.28</v>
      </c>
      <c r="F125" t="s">
        <v>609</v>
      </c>
      <c r="G125" t="s">
        <v>6956</v>
      </c>
      <c r="H125">
        <v>18.45</v>
      </c>
      <c r="I125">
        <v>0.03</v>
      </c>
      <c r="J125" t="s">
        <v>6957</v>
      </c>
      <c r="K125" s="8">
        <v>48840000</v>
      </c>
      <c r="L125" s="8">
        <v>2360000</v>
      </c>
      <c r="M125" s="8">
        <v>238280000</v>
      </c>
      <c r="N125" s="8">
        <v>70700000000</v>
      </c>
      <c r="O125" s="6">
        <v>-0.62493137237737262</v>
      </c>
      <c r="P125" s="6">
        <v>0.59995659798053069</v>
      </c>
      <c r="Q125" s="6">
        <v>1.0197770207775305</v>
      </c>
      <c r="R125">
        <v>0.48092513074804999</v>
      </c>
      <c r="T125" s="12">
        <f>MATCH(A125,'[1]Final List'!$A:$A,0)</f>
        <v>81</v>
      </c>
      <c r="U125" s="15" t="str">
        <f t="shared" si="2"/>
        <v>DHR</v>
      </c>
      <c r="V125" s="15" t="str">
        <f t="shared" si="3"/>
        <v>DANAHER CORP</v>
      </c>
    </row>
    <row r="126" spans="1:22" x14ac:dyDescent="0.25">
      <c r="A126" t="s">
        <v>6223</v>
      </c>
      <c r="B126" t="s">
        <v>6224</v>
      </c>
      <c r="C126" t="s">
        <v>6225</v>
      </c>
      <c r="D126">
        <v>78.14</v>
      </c>
      <c r="E126">
        <v>70.260000000000005</v>
      </c>
      <c r="F126" t="s">
        <v>1979</v>
      </c>
      <c r="G126" t="s">
        <v>6226</v>
      </c>
      <c r="H126">
        <v>29.32</v>
      </c>
      <c r="I126">
        <v>0.03</v>
      </c>
      <c r="J126" t="s">
        <v>6227</v>
      </c>
      <c r="K126" s="8">
        <v>45000000</v>
      </c>
      <c r="L126" s="8">
        <v>2650000</v>
      </c>
      <c r="M126" s="8">
        <v>129830000.00000001</v>
      </c>
      <c r="N126" s="8">
        <v>29590000000</v>
      </c>
      <c r="O126" s="6">
        <v>0.4249919688501449</v>
      </c>
      <c r="P126" s="6">
        <v>0.59995659798053069</v>
      </c>
      <c r="Q126" s="6">
        <v>0.31837107591950342</v>
      </c>
      <c r="R126">
        <v>0.48048801553614534</v>
      </c>
      <c r="T126" s="12">
        <f>MATCH(A126,'[1]Final List'!$A:$A,0)</f>
        <v>218</v>
      </c>
      <c r="U126" s="15" t="str">
        <f t="shared" si="2"/>
        <v>ROST</v>
      </c>
      <c r="V126" s="15" t="str">
        <f t="shared" si="3"/>
        <v>ROSS STORES INC</v>
      </c>
    </row>
    <row r="127" spans="1:22" x14ac:dyDescent="0.25">
      <c r="A127" t="s">
        <v>7078</v>
      </c>
      <c r="B127" t="s">
        <v>7079</v>
      </c>
      <c r="C127" t="s">
        <v>7080</v>
      </c>
      <c r="D127">
        <v>216.35</v>
      </c>
      <c r="E127">
        <v>196.4</v>
      </c>
      <c r="F127" t="s">
        <v>1713</v>
      </c>
      <c r="G127" t="s">
        <v>7081</v>
      </c>
      <c r="H127">
        <v>21.77</v>
      </c>
      <c r="I127">
        <v>0.04</v>
      </c>
      <c r="J127" t="s">
        <v>7082</v>
      </c>
      <c r="K127" s="8">
        <v>73700000</v>
      </c>
      <c r="L127" s="8">
        <v>1540000</v>
      </c>
      <c r="M127" s="8">
        <v>272230000</v>
      </c>
      <c r="N127" s="8">
        <v>87040000000</v>
      </c>
      <c r="O127" s="6">
        <v>-0.30425561406317225</v>
      </c>
      <c r="P127" s="6">
        <v>0.29997829899026535</v>
      </c>
      <c r="Q127" s="6">
        <v>1.298564983292251</v>
      </c>
      <c r="R127">
        <v>0.4787075216701735</v>
      </c>
      <c r="T127" s="12">
        <f>MATCH(A127,'[1]Final List'!$A:$A,0)</f>
        <v>71</v>
      </c>
      <c r="U127" s="15" t="str">
        <f t="shared" si="2"/>
        <v>TMO</v>
      </c>
      <c r="V127" s="15" t="str">
        <f t="shared" si="3"/>
        <v>THERMO FISHER SCIENTIFIC INC</v>
      </c>
    </row>
    <row r="128" spans="1:22" x14ac:dyDescent="0.25">
      <c r="A128" t="s">
        <v>6130</v>
      </c>
      <c r="B128" t="s">
        <v>6131</v>
      </c>
      <c r="C128" t="s">
        <v>6132</v>
      </c>
      <c r="D128">
        <v>42.69</v>
      </c>
      <c r="E128">
        <v>38.869999999999997</v>
      </c>
      <c r="F128" t="s">
        <v>3231</v>
      </c>
      <c r="G128" t="s">
        <v>6133</v>
      </c>
      <c r="H128">
        <v>50.46</v>
      </c>
      <c r="I128">
        <v>0.05</v>
      </c>
      <c r="J128" t="s">
        <v>6134</v>
      </c>
      <c r="K128" s="8">
        <v>37100000</v>
      </c>
      <c r="L128" s="8">
        <v>3390000</v>
      </c>
      <c r="M128" s="8">
        <v>123920000</v>
      </c>
      <c r="N128" s="8">
        <v>5930000000</v>
      </c>
      <c r="O128" s="6">
        <v>2.4668852010074329</v>
      </c>
      <c r="P128" s="6">
        <v>0</v>
      </c>
      <c r="Q128" s="6">
        <v>-8.5308434062031993E-2</v>
      </c>
      <c r="R128">
        <v>0.46778450998287702</v>
      </c>
      <c r="T128" s="12">
        <f>MATCH(A128,'[1]Final List'!$A:$A,0)</f>
        <v>643</v>
      </c>
      <c r="U128" s="15" t="str">
        <f t="shared" si="2"/>
        <v>TRIP</v>
      </c>
      <c r="V128" s="15" t="str">
        <f t="shared" si="3"/>
        <v>TRIPADVISOR INC</v>
      </c>
    </row>
    <row r="129" spans="1:22" x14ac:dyDescent="0.25">
      <c r="A129" t="s">
        <v>6499</v>
      </c>
      <c r="B129" t="s">
        <v>6500</v>
      </c>
      <c r="C129" t="s">
        <v>6501</v>
      </c>
      <c r="D129">
        <v>67.180000000000007</v>
      </c>
      <c r="E129">
        <v>64.790000000000006</v>
      </c>
      <c r="F129" t="s">
        <v>2702</v>
      </c>
      <c r="G129" t="s">
        <v>6502</v>
      </c>
      <c r="H129">
        <v>18.98</v>
      </c>
      <c r="I129">
        <v>0.02</v>
      </c>
      <c r="J129" t="s">
        <v>6503</v>
      </c>
      <c r="K129" s="8">
        <v>34250000</v>
      </c>
      <c r="L129" s="8">
        <v>3000000</v>
      </c>
      <c r="M129" s="8">
        <v>163370000</v>
      </c>
      <c r="N129" s="8">
        <v>36130000000</v>
      </c>
      <c r="O129" s="6">
        <v>-0.57373915794769592</v>
      </c>
      <c r="P129" s="6">
        <v>0.89993489697079598</v>
      </c>
      <c r="Q129" s="6">
        <v>0.42995450767264126</v>
      </c>
      <c r="R129">
        <v>0.46420596919765111</v>
      </c>
      <c r="T129" s="12">
        <f>MATCH(A129,'[1]Final List'!$A:$A,0)</f>
        <v>168</v>
      </c>
      <c r="U129" s="15" t="str">
        <f t="shared" si="2"/>
        <v>BAX</v>
      </c>
      <c r="V129" s="15" t="str">
        <f t="shared" si="3"/>
        <v>BAXTER INTERNATIONAL INC</v>
      </c>
    </row>
    <row r="130" spans="1:22" x14ac:dyDescent="0.25">
      <c r="A130" t="s">
        <v>5141</v>
      </c>
      <c r="B130" t="s">
        <v>5142</v>
      </c>
      <c r="C130" t="s">
        <v>5143</v>
      </c>
      <c r="D130">
        <v>28.37</v>
      </c>
      <c r="E130">
        <v>28.28</v>
      </c>
      <c r="F130" t="s">
        <v>2345</v>
      </c>
      <c r="G130" t="s">
        <v>5144</v>
      </c>
      <c r="H130">
        <v>42.57</v>
      </c>
      <c r="I130">
        <v>0.04</v>
      </c>
      <c r="J130" t="s">
        <v>2453</v>
      </c>
      <c r="K130" s="8">
        <v>19630000</v>
      </c>
      <c r="L130" s="8">
        <v>3460000</v>
      </c>
      <c r="M130" s="8">
        <v>64390000</v>
      </c>
      <c r="N130" s="8">
        <v>5670000000</v>
      </c>
      <c r="O130" s="6">
        <v>1.7047973295920591</v>
      </c>
      <c r="P130" s="6">
        <v>0.29997829899026535</v>
      </c>
      <c r="Q130" s="6">
        <v>-8.974447263325766E-2</v>
      </c>
      <c r="R130">
        <v>0.46402527362356721</v>
      </c>
      <c r="T130" s="12">
        <f>MATCH(A130,'[1]Final List'!$A:$A,0)</f>
        <v>576</v>
      </c>
      <c r="U130" s="15" t="str">
        <f t="shared" si="2"/>
        <v>NFX</v>
      </c>
      <c r="V130" s="15" t="str">
        <f t="shared" si="3"/>
        <v>NEWFIELD EXPLORATION CO</v>
      </c>
    </row>
    <row r="131" spans="1:22" x14ac:dyDescent="0.25">
      <c r="A131" t="s">
        <v>7205</v>
      </c>
      <c r="B131" t="s">
        <v>7206</v>
      </c>
      <c r="C131" t="s">
        <v>7207</v>
      </c>
      <c r="D131">
        <v>77.989999999999995</v>
      </c>
      <c r="E131">
        <v>83.01</v>
      </c>
      <c r="F131" t="s">
        <v>2339</v>
      </c>
      <c r="G131" t="s">
        <v>7208</v>
      </c>
      <c r="H131">
        <v>14.04</v>
      </c>
      <c r="I131">
        <v>0.02</v>
      </c>
      <c r="J131" t="s">
        <v>7209</v>
      </c>
      <c r="K131" s="8">
        <v>61830000</v>
      </c>
      <c r="L131" s="8">
        <v>3480000</v>
      </c>
      <c r="M131" s="8">
        <v>314280000</v>
      </c>
      <c r="N131" s="8">
        <v>54640000000</v>
      </c>
      <c r="O131" s="6">
        <v>-1.0508892320658134</v>
      </c>
      <c r="P131" s="6">
        <v>0.89993489697079598</v>
      </c>
      <c r="Q131" s="6">
        <v>0.74576633057028374</v>
      </c>
      <c r="R131">
        <v>0.46351950124332042</v>
      </c>
      <c r="T131" s="12" t="e">
        <f>MATCH(A131,'[1]Final List'!$A:$A,0)</f>
        <v>#N/A</v>
      </c>
      <c r="U131" s="15" t="str">
        <f t="shared" ref="U131:U194" si="4">LEFT(A131,LEN(A131)-10)</f>
        <v>DUK</v>
      </c>
      <c r="V131" s="15" t="str">
        <f t="shared" ref="V131:V194" si="5">B131</f>
        <v>DUKE ENERGY CORP</v>
      </c>
    </row>
    <row r="132" spans="1:22" x14ac:dyDescent="0.25">
      <c r="A132" t="s">
        <v>7407</v>
      </c>
      <c r="B132" t="s">
        <v>7408</v>
      </c>
      <c r="C132" t="s">
        <v>7409</v>
      </c>
      <c r="D132">
        <v>161.13</v>
      </c>
      <c r="E132">
        <v>153.13</v>
      </c>
      <c r="F132" t="s">
        <v>1643</v>
      </c>
      <c r="G132" t="s">
        <v>7410</v>
      </c>
      <c r="H132">
        <v>15.82</v>
      </c>
      <c r="I132">
        <v>0.03</v>
      </c>
      <c r="J132" t="s">
        <v>7411</v>
      </c>
      <c r="K132" s="8">
        <v>56170000</v>
      </c>
      <c r="L132" s="8">
        <v>2009999.9999999998</v>
      </c>
      <c r="M132" s="8">
        <v>403760000</v>
      </c>
      <c r="N132" s="8">
        <v>75960000000</v>
      </c>
      <c r="O132" s="6">
        <v>-0.87896066284916374</v>
      </c>
      <c r="P132" s="6">
        <v>0.59995659798053069</v>
      </c>
      <c r="Q132" s="6">
        <v>1.1095214934107882</v>
      </c>
      <c r="R132">
        <v>0.457042614443669</v>
      </c>
      <c r="T132" s="12">
        <f>MATCH(A132,'[1]Final List'!$A:$A,0)</f>
        <v>72</v>
      </c>
      <c r="U132" s="15" t="str">
        <f t="shared" si="4"/>
        <v>NEE</v>
      </c>
      <c r="V132" s="15" t="str">
        <f t="shared" si="5"/>
        <v>NEXTERA ENERGY INC</v>
      </c>
    </row>
    <row r="133" spans="1:22" x14ac:dyDescent="0.25">
      <c r="A133" t="s">
        <v>7496</v>
      </c>
      <c r="B133" t="s">
        <v>7497</v>
      </c>
      <c r="C133" t="s">
        <v>7498</v>
      </c>
      <c r="D133">
        <v>45.24</v>
      </c>
      <c r="E133">
        <v>47.75</v>
      </c>
      <c r="F133" t="s">
        <v>7499</v>
      </c>
      <c r="G133" t="s">
        <v>7500</v>
      </c>
      <c r="H133">
        <v>15.82</v>
      </c>
      <c r="I133">
        <v>0.02</v>
      </c>
      <c r="J133" t="s">
        <v>7501</v>
      </c>
      <c r="K133" s="8">
        <v>60550000</v>
      </c>
      <c r="L133" s="8">
        <v>6100000</v>
      </c>
      <c r="M133" s="8">
        <v>455780000</v>
      </c>
      <c r="N133" s="8">
        <v>45810000000</v>
      </c>
      <c r="O133" s="6">
        <v>-0.87896066284916374</v>
      </c>
      <c r="P133" s="6">
        <v>0.89993489697079598</v>
      </c>
      <c r="Q133" s="6">
        <v>0.59511163601673522</v>
      </c>
      <c r="R133">
        <v>0.45270880672058578</v>
      </c>
      <c r="T133" s="12">
        <f>MATCH(A133,'[1]Final List'!$A:$A,0)</f>
        <v>110</v>
      </c>
      <c r="U133" s="15" t="str">
        <f t="shared" si="4"/>
        <v>SO</v>
      </c>
      <c r="V133" s="15" t="str">
        <f t="shared" si="5"/>
        <v>SOUTHERN CO/THE</v>
      </c>
    </row>
    <row r="134" spans="1:22" x14ac:dyDescent="0.25">
      <c r="A134" t="s">
        <v>6607</v>
      </c>
      <c r="B134" t="s">
        <v>6608</v>
      </c>
      <c r="C134" t="s">
        <v>6609</v>
      </c>
      <c r="D134">
        <v>147.94999999999999</v>
      </c>
      <c r="E134">
        <v>124.04</v>
      </c>
      <c r="F134" t="s">
        <v>431</v>
      </c>
      <c r="G134" t="s">
        <v>6610</v>
      </c>
      <c r="H134">
        <v>21.3</v>
      </c>
      <c r="I134">
        <v>0.03</v>
      </c>
      <c r="J134" t="s">
        <v>6611</v>
      </c>
      <c r="K134" s="8">
        <v>64099999.999999993</v>
      </c>
      <c r="L134" s="8">
        <v>1810000</v>
      </c>
      <c r="M134" s="8">
        <v>180030000</v>
      </c>
      <c r="N134" s="8">
        <v>54410000000</v>
      </c>
      <c r="O134" s="6">
        <v>-0.34965248346307398</v>
      </c>
      <c r="P134" s="6">
        <v>0.59995659798053069</v>
      </c>
      <c r="Q134" s="6">
        <v>0.74184214260343018</v>
      </c>
      <c r="R134">
        <v>0.45260044507867958</v>
      </c>
      <c r="T134" s="12">
        <f>MATCH(A134,'[1]Final List'!$A:$A,0)</f>
        <v>124</v>
      </c>
      <c r="U134" s="15" t="str">
        <f t="shared" si="4"/>
        <v>EL</v>
      </c>
      <c r="V134" s="15" t="str">
        <f t="shared" si="5"/>
        <v>ESTEE LAUDER COMPANIES-CL A</v>
      </c>
    </row>
    <row r="135" spans="1:22" x14ac:dyDescent="0.25">
      <c r="A135" t="s">
        <v>5963</v>
      </c>
      <c r="B135" t="s">
        <v>5964</v>
      </c>
      <c r="C135" t="s">
        <v>5965</v>
      </c>
      <c r="D135">
        <v>61.34</v>
      </c>
      <c r="E135">
        <v>57.06</v>
      </c>
      <c r="F135" t="s">
        <v>1548</v>
      </c>
      <c r="G135" t="s">
        <v>5966</v>
      </c>
      <c r="H135">
        <v>19.43</v>
      </c>
      <c r="I135">
        <v>0.02</v>
      </c>
      <c r="J135" t="s">
        <v>5967</v>
      </c>
      <c r="K135" s="8">
        <v>33200000.000000004</v>
      </c>
      <c r="L135" s="8">
        <v>2700000</v>
      </c>
      <c r="M135" s="8">
        <v>109930000</v>
      </c>
      <c r="N135" s="8">
        <v>32009999999.999996</v>
      </c>
      <c r="O135" s="6">
        <v>-0.53027407022438577</v>
      </c>
      <c r="P135" s="6">
        <v>0.89993489697079598</v>
      </c>
      <c r="Q135" s="6">
        <v>0.35966035800552681</v>
      </c>
      <c r="R135">
        <v>0.4518107418421789</v>
      </c>
      <c r="T135" s="12">
        <f>MATCH(A135,'[1]Final List'!$A:$A,0)</f>
        <v>193</v>
      </c>
      <c r="U135" s="15" t="str">
        <f t="shared" si="4"/>
        <v>SYY</v>
      </c>
      <c r="V135" s="15" t="str">
        <f t="shared" si="5"/>
        <v>SYSCO CORP</v>
      </c>
    </row>
    <row r="136" spans="1:22" x14ac:dyDescent="0.25">
      <c r="A136" t="s">
        <v>6544</v>
      </c>
      <c r="B136" t="s">
        <v>6545</v>
      </c>
      <c r="C136" t="s">
        <v>6546</v>
      </c>
      <c r="D136">
        <v>56.87</v>
      </c>
      <c r="E136">
        <v>58.97</v>
      </c>
      <c r="F136" t="s">
        <v>642</v>
      </c>
      <c r="G136" t="s">
        <v>6547</v>
      </c>
      <c r="H136">
        <v>27</v>
      </c>
      <c r="I136">
        <v>0.03</v>
      </c>
      <c r="J136" t="s">
        <v>6548</v>
      </c>
      <c r="K136" s="8">
        <v>30140000</v>
      </c>
      <c r="L136" s="8">
        <v>2550000</v>
      </c>
      <c r="M136" s="8">
        <v>170800000</v>
      </c>
      <c r="N136" s="8">
        <v>32000000000</v>
      </c>
      <c r="O136" s="6">
        <v>0.20090529436552296</v>
      </c>
      <c r="P136" s="6">
        <v>0.59995659798053069</v>
      </c>
      <c r="Q136" s="6">
        <v>0.35948974113740284</v>
      </c>
      <c r="R136">
        <v>0.44800628020459077</v>
      </c>
      <c r="T136" s="12">
        <f>MATCH(A136,'[1]Final List'!$A:$A,0)</f>
        <v>171</v>
      </c>
      <c r="U136" s="15" t="str">
        <f t="shared" si="4"/>
        <v>MNST</v>
      </c>
      <c r="V136" s="15" t="str">
        <f t="shared" si="5"/>
        <v>MONSTER BEVERAGE CORP</v>
      </c>
    </row>
    <row r="137" spans="1:22" x14ac:dyDescent="0.25">
      <c r="A137" t="s">
        <v>5095</v>
      </c>
      <c r="B137" t="s">
        <v>5096</v>
      </c>
      <c r="C137" t="s">
        <v>5097</v>
      </c>
      <c r="D137">
        <v>63.09</v>
      </c>
      <c r="E137">
        <v>64.900000000000006</v>
      </c>
      <c r="F137" t="s">
        <v>716</v>
      </c>
      <c r="G137" t="s">
        <v>5098</v>
      </c>
      <c r="H137">
        <v>32.369999999999997</v>
      </c>
      <c r="I137">
        <v>0.03</v>
      </c>
      <c r="J137" t="s">
        <v>5099</v>
      </c>
      <c r="K137" s="8">
        <v>27760000</v>
      </c>
      <c r="L137" s="8">
        <v>1830000</v>
      </c>
      <c r="M137" s="8">
        <v>62500000</v>
      </c>
      <c r="N137" s="8">
        <v>11510000000</v>
      </c>
      <c r="O137" s="6">
        <v>0.7195886745303588</v>
      </c>
      <c r="P137" s="6">
        <v>0.59995659798053069</v>
      </c>
      <c r="Q137" s="6">
        <v>9.8957783511957106E-3</v>
      </c>
      <c r="R137">
        <v>0.44686476740169584</v>
      </c>
      <c r="T137" s="12">
        <f>MATCH(A137,'[1]Final List'!$A:$A,0)</f>
        <v>468</v>
      </c>
      <c r="U137" s="15" t="str">
        <f t="shared" si="4"/>
        <v>DVA</v>
      </c>
      <c r="V137" s="15" t="str">
        <f t="shared" si="5"/>
        <v>DAVITA INC</v>
      </c>
    </row>
    <row r="138" spans="1:22" x14ac:dyDescent="0.25">
      <c r="A138" t="s">
        <v>7152</v>
      </c>
      <c r="B138" t="s">
        <v>7153</v>
      </c>
      <c r="C138" t="s">
        <v>7154</v>
      </c>
      <c r="D138">
        <v>40.35</v>
      </c>
      <c r="E138">
        <v>42.5</v>
      </c>
      <c r="F138" t="s">
        <v>1932</v>
      </c>
      <c r="G138" t="s">
        <v>7155</v>
      </c>
      <c r="H138">
        <v>19.53</v>
      </c>
      <c r="I138">
        <v>0.03</v>
      </c>
      <c r="J138" t="s">
        <v>7156</v>
      </c>
      <c r="K138" s="8">
        <v>92140000</v>
      </c>
      <c r="L138" s="8">
        <v>9020000</v>
      </c>
      <c r="M138" s="8">
        <v>303540000</v>
      </c>
      <c r="N138" s="8">
        <v>59850000000</v>
      </c>
      <c r="O138" s="6">
        <v>-0.52061516184142775</v>
      </c>
      <c r="P138" s="6">
        <v>0.59995659798053069</v>
      </c>
      <c r="Q138" s="6">
        <v>0.83465771886292106</v>
      </c>
      <c r="R138">
        <v>0.44625258228085607</v>
      </c>
      <c r="T138" s="12">
        <f>MATCH(A138,'[1]Final List'!$A:$A,0)</f>
        <v>85</v>
      </c>
      <c r="U138" s="15" t="str">
        <f t="shared" si="4"/>
        <v>MDLZ</v>
      </c>
      <c r="V138" s="15" t="str">
        <f t="shared" si="5"/>
        <v>MONDELEZ INTERNATIONAL INC-A</v>
      </c>
    </row>
    <row r="139" spans="1:22" x14ac:dyDescent="0.25">
      <c r="A139" t="s">
        <v>6089</v>
      </c>
      <c r="B139" t="s">
        <v>6090</v>
      </c>
      <c r="C139" t="s">
        <v>6091</v>
      </c>
      <c r="D139">
        <v>30.66</v>
      </c>
      <c r="E139">
        <v>26.68</v>
      </c>
      <c r="F139" t="s">
        <v>2827</v>
      </c>
      <c r="G139" t="s">
        <v>6092</v>
      </c>
      <c r="H139">
        <v>40.57</v>
      </c>
      <c r="I139">
        <v>0.04</v>
      </c>
      <c r="J139" t="s">
        <v>6093</v>
      </c>
      <c r="K139" s="8">
        <v>36510000</v>
      </c>
      <c r="L139" s="8">
        <v>5280000</v>
      </c>
      <c r="M139" s="8">
        <v>121940000</v>
      </c>
      <c r="N139" s="8">
        <v>9660000000</v>
      </c>
      <c r="O139" s="6">
        <v>1.5116191619329022</v>
      </c>
      <c r="P139" s="6">
        <v>0.29997829899026535</v>
      </c>
      <c r="Q139" s="6">
        <v>-2.1668342251756127E-2</v>
      </c>
      <c r="R139">
        <v>0.44581247920618627</v>
      </c>
      <c r="T139" s="12">
        <f>MATCH(A139,'[1]Final List'!$A:$A,0)</f>
        <v>515</v>
      </c>
      <c r="U139" s="15" t="str">
        <f t="shared" si="4"/>
        <v>PE</v>
      </c>
      <c r="V139" s="15" t="str">
        <f t="shared" si="5"/>
        <v>PARSLEY ENERGY INC-CLASS A</v>
      </c>
    </row>
    <row r="140" spans="1:22" x14ac:dyDescent="0.25">
      <c r="A140" t="s">
        <v>6549</v>
      </c>
      <c r="B140" t="s">
        <v>6550</v>
      </c>
      <c r="C140" t="s">
        <v>6551</v>
      </c>
      <c r="D140">
        <v>83.48</v>
      </c>
      <c r="E140">
        <v>81.95</v>
      </c>
      <c r="F140" t="s">
        <v>6552</v>
      </c>
      <c r="G140" t="s">
        <v>6553</v>
      </c>
      <c r="H140">
        <v>16.34</v>
      </c>
      <c r="I140">
        <v>0.02</v>
      </c>
      <c r="J140" t="s">
        <v>6554</v>
      </c>
      <c r="K140" s="8">
        <v>35210000</v>
      </c>
      <c r="L140" s="8">
        <v>1970000</v>
      </c>
      <c r="M140" s="8">
        <v>171660000</v>
      </c>
      <c r="N140" s="8">
        <v>42430000000</v>
      </c>
      <c r="O140" s="6">
        <v>-0.82873433925778306</v>
      </c>
      <c r="P140" s="6">
        <v>0.89993489697079598</v>
      </c>
      <c r="Q140" s="6">
        <v>0.53744313459080162</v>
      </c>
      <c r="R140">
        <v>0.44545352101108182</v>
      </c>
      <c r="T140" s="12">
        <f>MATCH(A140,'[1]Final List'!$A:$A,0)</f>
        <v>134</v>
      </c>
      <c r="U140" s="15" t="str">
        <f t="shared" si="4"/>
        <v>MMC</v>
      </c>
      <c r="V140" s="15" t="str">
        <f t="shared" si="5"/>
        <v>MARSH &amp; MCLENNAN COS</v>
      </c>
    </row>
    <row r="141" spans="1:22" x14ac:dyDescent="0.25">
      <c r="A141" t="s">
        <v>7377</v>
      </c>
      <c r="B141" t="s">
        <v>7378</v>
      </c>
      <c r="C141" t="s">
        <v>7379</v>
      </c>
      <c r="D141">
        <v>64.89</v>
      </c>
      <c r="E141">
        <v>76.680000000000007</v>
      </c>
      <c r="F141" t="s">
        <v>7380</v>
      </c>
      <c r="G141" t="s">
        <v>7381</v>
      </c>
      <c r="H141">
        <v>15.88</v>
      </c>
      <c r="I141">
        <v>0.02</v>
      </c>
      <c r="J141" t="s">
        <v>7382</v>
      </c>
      <c r="K141" s="8">
        <v>65560000</v>
      </c>
      <c r="L141" s="8">
        <v>3970000</v>
      </c>
      <c r="M141" s="8">
        <v>394060000</v>
      </c>
      <c r="N141" s="8">
        <v>43640000000</v>
      </c>
      <c r="O141" s="6">
        <v>-0.873165317819389</v>
      </c>
      <c r="P141" s="6">
        <v>0.89993489697079598</v>
      </c>
      <c r="Q141" s="6">
        <v>0.55808777563381329</v>
      </c>
      <c r="R141">
        <v>0.44276071761166413</v>
      </c>
      <c r="T141" s="12">
        <f>MATCH(A141,'[1]Final List'!$A:$A,0)</f>
        <v>107</v>
      </c>
      <c r="U141" s="15" t="str">
        <f t="shared" si="4"/>
        <v>D</v>
      </c>
      <c r="V141" s="15" t="str">
        <f t="shared" si="5"/>
        <v>DOMINION ENERGY INC</v>
      </c>
    </row>
    <row r="142" spans="1:22" x14ac:dyDescent="0.25">
      <c r="A142" t="s">
        <v>7143</v>
      </c>
      <c r="B142" t="s">
        <v>7144</v>
      </c>
      <c r="C142" t="s">
        <v>7145</v>
      </c>
      <c r="D142">
        <v>54.98</v>
      </c>
      <c r="E142">
        <v>57.82</v>
      </c>
      <c r="F142" t="s">
        <v>1234</v>
      </c>
      <c r="G142" t="s">
        <v>7146</v>
      </c>
      <c r="H142">
        <v>26.18</v>
      </c>
      <c r="I142">
        <v>0.03</v>
      </c>
      <c r="J142" t="s">
        <v>6548</v>
      </c>
      <c r="K142" s="8">
        <v>76640000</v>
      </c>
      <c r="L142" s="8">
        <v>5010000</v>
      </c>
      <c r="M142" s="8">
        <v>292100000</v>
      </c>
      <c r="N142" s="8">
        <v>32000000000</v>
      </c>
      <c r="O142" s="6">
        <v>0.12170224562526862</v>
      </c>
      <c r="P142" s="6">
        <v>0.59995659798053069</v>
      </c>
      <c r="Q142" s="6">
        <v>0.35948974113740284</v>
      </c>
      <c r="R142">
        <v>0.43216567045653992</v>
      </c>
      <c r="T142" s="12">
        <f>MATCH(A142,'[1]Final List'!$A:$A,0)</f>
        <v>182</v>
      </c>
      <c r="U142" s="15" t="str">
        <f t="shared" si="4"/>
        <v>LUV</v>
      </c>
      <c r="V142" s="15" t="str">
        <f t="shared" si="5"/>
        <v>SOUTHWEST AIRLINES CO</v>
      </c>
    </row>
    <row r="143" spans="1:22" x14ac:dyDescent="0.25">
      <c r="A143" t="s">
        <v>6344</v>
      </c>
      <c r="B143" t="s">
        <v>6345</v>
      </c>
      <c r="C143" t="s">
        <v>6346</v>
      </c>
      <c r="D143">
        <v>82.09</v>
      </c>
      <c r="E143">
        <v>74.34</v>
      </c>
      <c r="F143" t="s">
        <v>2077</v>
      </c>
      <c r="G143" t="s">
        <v>6347</v>
      </c>
      <c r="H143">
        <v>20.2</v>
      </c>
      <c r="I143">
        <v>0.02</v>
      </c>
      <c r="J143" t="s">
        <v>6348</v>
      </c>
      <c r="K143" s="8">
        <v>46250000</v>
      </c>
      <c r="L143" s="8">
        <v>2910000</v>
      </c>
      <c r="M143" s="8">
        <v>141330000</v>
      </c>
      <c r="N143" s="8">
        <v>24660000000</v>
      </c>
      <c r="O143" s="6">
        <v>-0.45590047567561037</v>
      </c>
      <c r="P143" s="6">
        <v>0.89993489697079598</v>
      </c>
      <c r="Q143" s="6">
        <v>0.23425695993433987</v>
      </c>
      <c r="R143">
        <v>0.42906444133057786</v>
      </c>
      <c r="T143" s="12">
        <f>MATCH(A143,'[1]Final List'!$A:$A,0)</f>
        <v>237</v>
      </c>
      <c r="U143" s="15" t="str">
        <f t="shared" si="4"/>
        <v>HLT</v>
      </c>
      <c r="V143" s="15" t="str">
        <f t="shared" si="5"/>
        <v>HILTON WORLDWIDE HOLDINGS IN</v>
      </c>
    </row>
    <row r="144" spans="1:22" x14ac:dyDescent="0.25">
      <c r="A144" t="s">
        <v>6116</v>
      </c>
      <c r="B144" t="s">
        <v>6117</v>
      </c>
      <c r="C144" t="s">
        <v>6118</v>
      </c>
      <c r="D144">
        <v>53.56</v>
      </c>
      <c r="E144">
        <v>45.37</v>
      </c>
      <c r="F144" t="s">
        <v>6119</v>
      </c>
      <c r="G144" t="s">
        <v>6120</v>
      </c>
      <c r="H144">
        <v>30.3</v>
      </c>
      <c r="I144">
        <v>0.03</v>
      </c>
      <c r="J144" t="s">
        <v>6121</v>
      </c>
      <c r="K144" s="8">
        <v>32890000</v>
      </c>
      <c r="L144" s="8">
        <v>2790000</v>
      </c>
      <c r="M144" s="8">
        <v>123220000</v>
      </c>
      <c r="N144" s="8">
        <v>15260000000</v>
      </c>
      <c r="O144" s="6">
        <v>0.51964927100313185</v>
      </c>
      <c r="P144" s="6">
        <v>0.59995659798053069</v>
      </c>
      <c r="Q144" s="6">
        <v>7.3877103897719704E-2</v>
      </c>
      <c r="R144">
        <v>0.42607128436020764</v>
      </c>
      <c r="T144" s="12">
        <f>MATCH(A144,'[1]Final List'!$A:$A,0)</f>
        <v>422</v>
      </c>
      <c r="U144" s="15" t="str">
        <f t="shared" si="4"/>
        <v>TPR</v>
      </c>
      <c r="V144" s="15" t="str">
        <f t="shared" si="5"/>
        <v>TAPESTRY INC</v>
      </c>
    </row>
    <row r="145" spans="1:22" x14ac:dyDescent="0.25">
      <c r="A145" t="s">
        <v>6363</v>
      </c>
      <c r="B145" t="s">
        <v>6364</v>
      </c>
      <c r="C145" t="s">
        <v>6365</v>
      </c>
      <c r="D145">
        <v>38.380000000000003</v>
      </c>
      <c r="E145">
        <v>34.729999999999997</v>
      </c>
      <c r="F145" t="s">
        <v>1899</v>
      </c>
      <c r="G145" t="s">
        <v>6366</v>
      </c>
      <c r="H145">
        <v>30.39</v>
      </c>
      <c r="I145">
        <v>0.03</v>
      </c>
      <c r="J145" t="s">
        <v>6367</v>
      </c>
      <c r="K145" s="8">
        <v>27080000</v>
      </c>
      <c r="L145" s="8">
        <v>3270000</v>
      </c>
      <c r="M145" s="8">
        <v>142750000</v>
      </c>
      <c r="N145" s="8">
        <v>14660000000</v>
      </c>
      <c r="O145" s="6">
        <v>0.52834228854779386</v>
      </c>
      <c r="P145" s="6">
        <v>0.59995659798053069</v>
      </c>
      <c r="Q145" s="6">
        <v>6.364009181027587E-2</v>
      </c>
      <c r="R145">
        <v>0.4247387842429069</v>
      </c>
      <c r="T145" s="12">
        <f>MATCH(A145,'[1]Final List'!$A:$A,0)</f>
        <v>385</v>
      </c>
      <c r="U145" s="15" t="str">
        <f t="shared" si="4"/>
        <v>NOV</v>
      </c>
      <c r="V145" s="15" t="str">
        <f t="shared" si="5"/>
        <v>NATIONAL OILWELL VARCO INC</v>
      </c>
    </row>
    <row r="146" spans="1:22" x14ac:dyDescent="0.25">
      <c r="A146" t="s">
        <v>7251</v>
      </c>
      <c r="B146" t="s">
        <v>7252</v>
      </c>
      <c r="C146" t="s">
        <v>7253</v>
      </c>
      <c r="D146">
        <v>34.729999999999997</v>
      </c>
      <c r="E146">
        <v>33.979999999999997</v>
      </c>
      <c r="F146" t="s">
        <v>1482</v>
      </c>
      <c r="G146" t="s">
        <v>7254</v>
      </c>
      <c r="H146">
        <v>27.25</v>
      </c>
      <c r="I146">
        <v>0.03</v>
      </c>
      <c r="J146" t="s">
        <v>7255</v>
      </c>
      <c r="K146" s="8">
        <v>54510000</v>
      </c>
      <c r="L146" s="8">
        <v>6410000</v>
      </c>
      <c r="M146" s="8">
        <v>332200000</v>
      </c>
      <c r="N146" s="8">
        <v>26410000000</v>
      </c>
      <c r="O146" s="6">
        <v>0.22505256532291756</v>
      </c>
      <c r="P146" s="6">
        <v>0.59995659798053069</v>
      </c>
      <c r="Q146" s="6">
        <v>0.26411491185605107</v>
      </c>
      <c r="R146">
        <v>0.42422328561166422</v>
      </c>
      <c r="T146" s="12">
        <f>MATCH(A146,'[1]Final List'!$A:$A,0)</f>
        <v>223</v>
      </c>
      <c r="U146" s="15" t="str">
        <f t="shared" si="4"/>
        <v>SYF</v>
      </c>
      <c r="V146" s="15" t="str">
        <f t="shared" si="5"/>
        <v>SYNCHRONY FINANCIAL</v>
      </c>
    </row>
    <row r="147" spans="1:22" x14ac:dyDescent="0.25">
      <c r="A147" t="s">
        <v>7210</v>
      </c>
      <c r="B147" t="s">
        <v>7211</v>
      </c>
      <c r="C147" t="s">
        <v>7212</v>
      </c>
      <c r="D147">
        <v>117.1</v>
      </c>
      <c r="E147">
        <v>113.43</v>
      </c>
      <c r="F147" t="s">
        <v>550</v>
      </c>
      <c r="G147" t="s">
        <v>7213</v>
      </c>
      <c r="H147">
        <v>20.45</v>
      </c>
      <c r="I147">
        <v>0.03</v>
      </c>
      <c r="J147" t="s">
        <v>7214</v>
      </c>
      <c r="K147" s="8">
        <v>53330000</v>
      </c>
      <c r="L147" s="8">
        <v>2220000</v>
      </c>
      <c r="M147" s="8">
        <v>316100000</v>
      </c>
      <c r="N147" s="8">
        <v>51910000000</v>
      </c>
      <c r="O147" s="6">
        <v>-0.43175320471821577</v>
      </c>
      <c r="P147" s="6">
        <v>0.59995659798053069</v>
      </c>
      <c r="Q147" s="6">
        <v>0.69918792557241427</v>
      </c>
      <c r="R147">
        <v>0.42338403571834649</v>
      </c>
      <c r="T147" s="12">
        <f>MATCH(A147,'[1]Final List'!$A:$A,0)</f>
        <v>115</v>
      </c>
      <c r="U147" s="15" t="str">
        <f t="shared" si="4"/>
        <v>ADP</v>
      </c>
      <c r="V147" s="15" t="str">
        <f t="shared" si="5"/>
        <v>AUTOMATIC DATA PROCESSING</v>
      </c>
    </row>
    <row r="148" spans="1:22" x14ac:dyDescent="0.25">
      <c r="A148" t="s">
        <v>6690</v>
      </c>
      <c r="B148" t="s">
        <v>6691</v>
      </c>
      <c r="C148" t="s">
        <v>6692</v>
      </c>
      <c r="D148">
        <v>36.17</v>
      </c>
      <c r="E148">
        <v>33.4</v>
      </c>
      <c r="F148" t="s">
        <v>1695</v>
      </c>
      <c r="G148" t="s">
        <v>6693</v>
      </c>
      <c r="H148">
        <v>28.44</v>
      </c>
      <c r="I148">
        <v>0.03</v>
      </c>
      <c r="J148" t="s">
        <v>6694</v>
      </c>
      <c r="K148" s="8">
        <v>73180000</v>
      </c>
      <c r="L148" s="8">
        <v>7690000</v>
      </c>
      <c r="M148" s="8">
        <v>192460000</v>
      </c>
      <c r="N148" s="8">
        <v>20500000000</v>
      </c>
      <c r="O148" s="6">
        <v>0.33999357508011602</v>
      </c>
      <c r="P148" s="6">
        <v>0.59995659798053069</v>
      </c>
      <c r="Q148" s="6">
        <v>0.16328034279472925</v>
      </c>
      <c r="R148">
        <v>0.41696111684470732</v>
      </c>
      <c r="T148" s="12">
        <f>MATCH(A148,'[1]Final List'!$A:$A,0)</f>
        <v>288</v>
      </c>
      <c r="U148" s="15" t="str">
        <f t="shared" si="4"/>
        <v>MGM</v>
      </c>
      <c r="V148" s="15" t="str">
        <f t="shared" si="5"/>
        <v>MGM RESORTS INTERNATIONAL</v>
      </c>
    </row>
    <row r="149" spans="1:22" x14ac:dyDescent="0.25">
      <c r="A149" t="s">
        <v>6535</v>
      </c>
      <c r="B149" t="s">
        <v>6536</v>
      </c>
      <c r="C149" t="s">
        <v>6537</v>
      </c>
      <c r="D149">
        <v>45.49</v>
      </c>
      <c r="E149">
        <v>42.05</v>
      </c>
      <c r="F149" t="s">
        <v>2934</v>
      </c>
      <c r="G149" t="s">
        <v>6538</v>
      </c>
      <c r="H149">
        <v>19.23</v>
      </c>
      <c r="I149">
        <v>0.02</v>
      </c>
      <c r="J149" t="s">
        <v>6539</v>
      </c>
      <c r="K149" s="8">
        <v>34530000</v>
      </c>
      <c r="L149" s="8">
        <v>3710000</v>
      </c>
      <c r="M149" s="8">
        <v>166840000</v>
      </c>
      <c r="N149" s="8">
        <v>25420000000</v>
      </c>
      <c r="O149" s="6">
        <v>-0.54959188699030137</v>
      </c>
      <c r="P149" s="6">
        <v>0.89993489697079598</v>
      </c>
      <c r="Q149" s="6">
        <v>0.24722384191176872</v>
      </c>
      <c r="R149">
        <v>0.41421622366086835</v>
      </c>
      <c r="T149" s="12">
        <f>MATCH(A149,'[1]Final List'!$A:$A,0)</f>
        <v>250</v>
      </c>
      <c r="U149" s="15" t="str">
        <f t="shared" si="4"/>
        <v>ADM</v>
      </c>
      <c r="V149" s="15" t="str">
        <f t="shared" si="5"/>
        <v>ARCHER-DANIELS-MIDLAND CO</v>
      </c>
    </row>
    <row r="150" spans="1:22" x14ac:dyDescent="0.25">
      <c r="A150" t="s">
        <v>6172</v>
      </c>
      <c r="B150" t="s">
        <v>6173</v>
      </c>
      <c r="C150" t="s">
        <v>6174</v>
      </c>
      <c r="D150">
        <v>31.06</v>
      </c>
      <c r="E150">
        <v>29.93</v>
      </c>
      <c r="F150" t="s">
        <v>6175</v>
      </c>
      <c r="G150" t="s">
        <v>6176</v>
      </c>
      <c r="H150">
        <v>38.03</v>
      </c>
      <c r="I150">
        <v>0.04</v>
      </c>
      <c r="J150" t="s">
        <v>6080</v>
      </c>
      <c r="K150" s="8">
        <v>35580000</v>
      </c>
      <c r="L150" s="8">
        <v>4780000</v>
      </c>
      <c r="M150" s="8">
        <v>126090000</v>
      </c>
      <c r="N150" s="8">
        <v>12740000000</v>
      </c>
      <c r="O150" s="6">
        <v>1.2662828890057731</v>
      </c>
      <c r="P150" s="6">
        <v>0.29997829899026535</v>
      </c>
      <c r="Q150" s="6">
        <v>3.0881653130455582E-2</v>
      </c>
      <c r="R150">
        <v>0.41251022323542397</v>
      </c>
      <c r="T150" s="12">
        <f>MATCH(A150,'[1]Final List'!$A:$A,0)</f>
        <v>457</v>
      </c>
      <c r="U150" s="15" t="str">
        <f t="shared" si="4"/>
        <v>VIAB</v>
      </c>
      <c r="V150" s="15" t="str">
        <f t="shared" si="5"/>
        <v>VIACOM INC-CLASS B</v>
      </c>
    </row>
    <row r="151" spans="1:22" x14ac:dyDescent="0.25">
      <c r="A151" t="s">
        <v>7147</v>
      </c>
      <c r="B151" t="s">
        <v>7148</v>
      </c>
      <c r="C151" t="s">
        <v>7149</v>
      </c>
      <c r="D151">
        <v>34.15</v>
      </c>
      <c r="E151">
        <v>38.549999999999997</v>
      </c>
      <c r="F151" t="s">
        <v>4156</v>
      </c>
      <c r="G151" t="s">
        <v>7150</v>
      </c>
      <c r="H151">
        <v>25.1</v>
      </c>
      <c r="I151">
        <v>0.03</v>
      </c>
      <c r="J151" t="s">
        <v>7151</v>
      </c>
      <c r="K151" s="8">
        <v>46210000</v>
      </c>
      <c r="L151" s="8">
        <v>5800000</v>
      </c>
      <c r="M151" s="8">
        <v>299150000</v>
      </c>
      <c r="N151" s="8">
        <v>31630000000</v>
      </c>
      <c r="O151" s="6">
        <v>1.7386035089324087E-2</v>
      </c>
      <c r="P151" s="6">
        <v>0.59995659798053069</v>
      </c>
      <c r="Q151" s="6">
        <v>0.35317691701681247</v>
      </c>
      <c r="R151">
        <v>0.40940858111317391</v>
      </c>
      <c r="T151" s="12">
        <f>MATCH(A151,'[1]Final List'!$A:$A,0)</f>
        <v>172</v>
      </c>
      <c r="U151" s="15" t="str">
        <f t="shared" si="4"/>
        <v>JCI</v>
      </c>
      <c r="V151" s="15" t="str">
        <f t="shared" si="5"/>
        <v>JOHNSON CONTROLS INTERNATION</v>
      </c>
    </row>
    <row r="152" spans="1:22" x14ac:dyDescent="0.25">
      <c r="A152" t="s">
        <v>6555</v>
      </c>
      <c r="B152" t="s">
        <v>6556</v>
      </c>
      <c r="C152" t="s">
        <v>6557</v>
      </c>
      <c r="D152">
        <v>85.89</v>
      </c>
      <c r="E152">
        <v>79.58</v>
      </c>
      <c r="F152" t="s">
        <v>482</v>
      </c>
      <c r="G152" t="s">
        <v>6558</v>
      </c>
      <c r="H152">
        <v>18.13</v>
      </c>
      <c r="I152">
        <v>0.02</v>
      </c>
      <c r="J152" t="s">
        <v>6559</v>
      </c>
      <c r="K152" s="8">
        <v>30650000</v>
      </c>
      <c r="L152" s="8">
        <v>2000000</v>
      </c>
      <c r="M152" s="8">
        <v>172480000</v>
      </c>
      <c r="N152" s="8">
        <v>28210000000</v>
      </c>
      <c r="O152" s="6">
        <v>-0.65583987920283771</v>
      </c>
      <c r="P152" s="6">
        <v>0.89993489697079598</v>
      </c>
      <c r="Q152" s="6">
        <v>0.29482594811838259</v>
      </c>
      <c r="R152">
        <v>0.4072472570803452</v>
      </c>
      <c r="T152" s="12">
        <f>MATCH(A152,'[1]Final List'!$A:$A,0)</f>
        <v>206</v>
      </c>
      <c r="U152" s="15" t="str">
        <f t="shared" si="4"/>
        <v>YUM</v>
      </c>
      <c r="V152" s="15" t="str">
        <f t="shared" si="5"/>
        <v>YUM! BRANDS INC</v>
      </c>
    </row>
    <row r="153" spans="1:22" x14ac:dyDescent="0.25">
      <c r="A153" t="s">
        <v>6732</v>
      </c>
      <c r="B153" t="s">
        <v>6733</v>
      </c>
      <c r="C153" t="s">
        <v>6734</v>
      </c>
      <c r="D153">
        <v>54.46</v>
      </c>
      <c r="E153">
        <v>58.12</v>
      </c>
      <c r="F153" t="s">
        <v>1147</v>
      </c>
      <c r="G153" t="s">
        <v>6735</v>
      </c>
      <c r="H153">
        <v>28.7</v>
      </c>
      <c r="I153">
        <v>0.03</v>
      </c>
      <c r="J153" t="s">
        <v>6736</v>
      </c>
      <c r="K153" s="8">
        <v>59070000</v>
      </c>
      <c r="L153" s="8">
        <v>4610000</v>
      </c>
      <c r="M153" s="8">
        <v>197080000</v>
      </c>
      <c r="N153" s="8">
        <v>17350000000</v>
      </c>
      <c r="O153" s="6">
        <v>0.36510673687580619</v>
      </c>
      <c r="P153" s="6">
        <v>0.59995659798053069</v>
      </c>
      <c r="Q153" s="6">
        <v>0.10953602933564908</v>
      </c>
      <c r="R153">
        <v>0.40586045516612135</v>
      </c>
      <c r="T153" s="12">
        <f>MATCH(A153,'[1]Final List'!$A:$A,0)</f>
        <v>367</v>
      </c>
      <c r="U153" s="15" t="str">
        <f t="shared" si="4"/>
        <v>LEN</v>
      </c>
      <c r="V153" s="15" t="str">
        <f t="shared" si="5"/>
        <v>LENNAR CORP-A</v>
      </c>
    </row>
    <row r="154" spans="1:22" x14ac:dyDescent="0.25">
      <c r="A154" t="s">
        <v>4785</v>
      </c>
      <c r="B154" t="s">
        <v>4786</v>
      </c>
      <c r="C154" t="s">
        <v>2906</v>
      </c>
      <c r="D154">
        <v>132.69999999999999</v>
      </c>
      <c r="E154">
        <v>126.6</v>
      </c>
      <c r="F154" t="s">
        <v>4787</v>
      </c>
      <c r="G154" t="s">
        <v>4788</v>
      </c>
      <c r="H154">
        <v>23.46</v>
      </c>
      <c r="I154">
        <v>0.02</v>
      </c>
      <c r="J154" t="s">
        <v>4789</v>
      </c>
      <c r="K154" s="8">
        <v>17780000</v>
      </c>
      <c r="L154" s="8">
        <v>480800</v>
      </c>
      <c r="M154" s="8">
        <v>51630000</v>
      </c>
      <c r="N154" s="8">
        <v>7670000000</v>
      </c>
      <c r="O154" s="6">
        <v>-0.14102006239118459</v>
      </c>
      <c r="P154" s="6">
        <v>0.89993489697079598</v>
      </c>
      <c r="Q154" s="6">
        <v>-5.5621099008444863E-2</v>
      </c>
      <c r="R154">
        <v>0.40507710630462762</v>
      </c>
      <c r="T154" s="12">
        <f>MATCH(A154,'[1]Final List'!$A:$A,0)</f>
        <v>538</v>
      </c>
      <c r="U154" s="15" t="str">
        <f t="shared" si="4"/>
        <v>OA</v>
      </c>
      <c r="V154" s="15" t="str">
        <f t="shared" si="5"/>
        <v>ORBITAL ATK INC</v>
      </c>
    </row>
    <row r="155" spans="1:22" x14ac:dyDescent="0.25">
      <c r="A155" t="s">
        <v>6828</v>
      </c>
      <c r="B155" t="s">
        <v>6829</v>
      </c>
      <c r="C155" t="s">
        <v>6830</v>
      </c>
      <c r="D155">
        <v>109.26</v>
      </c>
      <c r="E155">
        <v>83.76</v>
      </c>
      <c r="F155" t="s">
        <v>6831</v>
      </c>
      <c r="G155" t="s">
        <v>6832</v>
      </c>
      <c r="H155">
        <v>20.74</v>
      </c>
      <c r="I155">
        <v>0.03</v>
      </c>
      <c r="J155" t="s">
        <v>6833</v>
      </c>
      <c r="K155" s="8">
        <v>63260000</v>
      </c>
      <c r="L155" s="8">
        <v>3430000</v>
      </c>
      <c r="M155" s="8">
        <v>209180000</v>
      </c>
      <c r="N155" s="8">
        <v>47080000000</v>
      </c>
      <c r="O155" s="6">
        <v>-0.40374237040763811</v>
      </c>
      <c r="P155" s="6">
        <v>0.59995659798053069</v>
      </c>
      <c r="Q155" s="6">
        <v>0.61677997826849129</v>
      </c>
      <c r="R155">
        <v>0.4042638183892851</v>
      </c>
      <c r="T155" s="12">
        <f>MATCH(A155,'[1]Final List'!$A:$A,0)</f>
        <v>162</v>
      </c>
      <c r="U155" s="15" t="str">
        <f t="shared" si="4"/>
        <v>VLO</v>
      </c>
      <c r="V155" s="15" t="str">
        <f t="shared" si="5"/>
        <v>VALERO ENERGY CORP</v>
      </c>
    </row>
    <row r="156" spans="1:22" x14ac:dyDescent="0.25">
      <c r="A156" t="s">
        <v>5298</v>
      </c>
      <c r="B156" t="s">
        <v>5299</v>
      </c>
      <c r="C156" t="s">
        <v>3936</v>
      </c>
      <c r="D156">
        <v>40.840000000000003</v>
      </c>
      <c r="E156">
        <v>47.13</v>
      </c>
      <c r="F156" t="s">
        <v>2077</v>
      </c>
      <c r="G156" t="s">
        <v>5300</v>
      </c>
      <c r="H156">
        <v>29.96</v>
      </c>
      <c r="I156">
        <v>0.03</v>
      </c>
      <c r="J156" t="s">
        <v>4851</v>
      </c>
      <c r="K156" s="8">
        <v>32729999.999999996</v>
      </c>
      <c r="L156" s="8">
        <v>2910000</v>
      </c>
      <c r="M156" s="8">
        <v>70230000</v>
      </c>
      <c r="N156" s="8">
        <v>12280000000</v>
      </c>
      <c r="O156" s="6">
        <v>0.48680898250107518</v>
      </c>
      <c r="P156" s="6">
        <v>0.59995659798053069</v>
      </c>
      <c r="Q156" s="6">
        <v>2.303327719674864E-2</v>
      </c>
      <c r="R156">
        <v>0.40425007864950496</v>
      </c>
      <c r="T156" s="12">
        <f>MATCH(A156,'[1]Final List'!$A:$A,0)</f>
        <v>358</v>
      </c>
      <c r="U156" s="15" t="str">
        <f t="shared" si="4"/>
        <v>CPB</v>
      </c>
      <c r="V156" s="15" t="str">
        <f t="shared" si="5"/>
        <v>CAMPBELL SOUP CO</v>
      </c>
    </row>
    <row r="157" spans="1:22" x14ac:dyDescent="0.25">
      <c r="A157" t="s">
        <v>6972</v>
      </c>
      <c r="B157" t="s">
        <v>6973</v>
      </c>
      <c r="C157" t="s">
        <v>6974</v>
      </c>
      <c r="D157">
        <v>40.78</v>
      </c>
      <c r="E157">
        <v>38.409999999999997</v>
      </c>
      <c r="F157" t="s">
        <v>1287</v>
      </c>
      <c r="G157" t="s">
        <v>6975</v>
      </c>
      <c r="H157">
        <v>34.57</v>
      </c>
      <c r="I157">
        <v>0.04</v>
      </c>
      <c r="J157" t="s">
        <v>6976</v>
      </c>
      <c r="K157" s="8">
        <v>67900000</v>
      </c>
      <c r="L157" s="8">
        <v>5400000</v>
      </c>
      <c r="M157" s="8">
        <v>242470000</v>
      </c>
      <c r="N157" s="8">
        <v>20990000000</v>
      </c>
      <c r="O157" s="6">
        <v>0.93208465895543158</v>
      </c>
      <c r="P157" s="6">
        <v>0.29997829899026535</v>
      </c>
      <c r="Q157" s="6">
        <v>0.17164056933280838</v>
      </c>
      <c r="R157">
        <v>0.38789825208606149</v>
      </c>
      <c r="T157" s="12">
        <f>MATCH(A157,'[1]Final List'!$A:$A,0)</f>
        <v>271</v>
      </c>
      <c r="U157" s="15" t="str">
        <f t="shared" si="4"/>
        <v>MYL</v>
      </c>
      <c r="V157" s="15" t="str">
        <f t="shared" si="5"/>
        <v>MYLAN NV</v>
      </c>
    </row>
    <row r="158" spans="1:22" x14ac:dyDescent="0.25">
      <c r="A158" t="s">
        <v>7063</v>
      </c>
      <c r="B158" t="s">
        <v>7064</v>
      </c>
      <c r="C158" t="s">
        <v>7065</v>
      </c>
      <c r="D158">
        <v>87</v>
      </c>
      <c r="E158">
        <v>87.4</v>
      </c>
      <c r="F158" t="s">
        <v>3994</v>
      </c>
      <c r="G158" t="s">
        <v>7066</v>
      </c>
      <c r="H158">
        <v>33.229999999999997</v>
      </c>
      <c r="I158">
        <v>0.04</v>
      </c>
      <c r="J158" t="s">
        <v>7067</v>
      </c>
      <c r="K158" s="8">
        <v>106960000</v>
      </c>
      <c r="L158" s="8">
        <v>3980000</v>
      </c>
      <c r="M158" s="8">
        <v>268190000</v>
      </c>
      <c r="N158" s="8">
        <v>25890000000</v>
      </c>
      <c r="O158" s="6">
        <v>0.80265528662379626</v>
      </c>
      <c r="P158" s="6">
        <v>0.29997829899026535</v>
      </c>
      <c r="Q158" s="6">
        <v>0.25524283471359971</v>
      </c>
      <c r="R158">
        <v>0.3870930572339718</v>
      </c>
      <c r="T158" s="12">
        <f>MATCH(A158,'[1]Final List'!$A:$A,0)</f>
        <v>210</v>
      </c>
      <c r="U158" s="15" t="str">
        <f t="shared" si="4"/>
        <v>WDC</v>
      </c>
      <c r="V158" s="15" t="str">
        <f t="shared" si="5"/>
        <v>WESTERN DIGITAL CORP</v>
      </c>
    </row>
    <row r="159" spans="1:22" x14ac:dyDescent="0.25">
      <c r="A159" t="s">
        <v>6330</v>
      </c>
      <c r="B159" t="s">
        <v>6331</v>
      </c>
      <c r="C159" t="s">
        <v>6332</v>
      </c>
      <c r="D159">
        <v>96.9</v>
      </c>
      <c r="E159">
        <v>86.71</v>
      </c>
      <c r="F159" t="s">
        <v>585</v>
      </c>
      <c r="G159" t="s">
        <v>6333</v>
      </c>
      <c r="H159">
        <v>23.25</v>
      </c>
      <c r="I159">
        <v>0.03</v>
      </c>
      <c r="J159" t="s">
        <v>6334</v>
      </c>
      <c r="K159" s="8">
        <v>46290000</v>
      </c>
      <c r="L159" s="8">
        <v>2290000</v>
      </c>
      <c r="M159" s="8">
        <v>140930000</v>
      </c>
      <c r="N159" s="8">
        <v>34130000000.000004</v>
      </c>
      <c r="O159" s="6">
        <v>-0.16130376999539614</v>
      </c>
      <c r="P159" s="6">
        <v>0.59995659798053069</v>
      </c>
      <c r="Q159" s="6">
        <v>0.39583113404782849</v>
      </c>
      <c r="R159">
        <v>0.38646688520553463</v>
      </c>
      <c r="T159" s="12">
        <f>MATCH(A159,'[1]Final List'!$A:$A,0)</f>
        <v>196</v>
      </c>
      <c r="U159" s="15" t="str">
        <f t="shared" si="4"/>
        <v>HCA</v>
      </c>
      <c r="V159" s="15" t="str">
        <f t="shared" si="5"/>
        <v>HCA HEALTHCARE INC</v>
      </c>
    </row>
    <row r="160" spans="1:22" x14ac:dyDescent="0.25">
      <c r="A160" t="s">
        <v>7093</v>
      </c>
      <c r="B160" t="s">
        <v>7094</v>
      </c>
      <c r="C160" t="s">
        <v>7095</v>
      </c>
      <c r="D160">
        <v>49.71</v>
      </c>
      <c r="E160">
        <v>57.73</v>
      </c>
      <c r="F160" t="s">
        <v>3978</v>
      </c>
      <c r="G160" t="s">
        <v>7096</v>
      </c>
      <c r="H160">
        <v>27.22</v>
      </c>
      <c r="I160">
        <v>0.03</v>
      </c>
      <c r="J160" t="s">
        <v>7097</v>
      </c>
      <c r="K160" s="8">
        <v>66810000</v>
      </c>
      <c r="L160" s="8">
        <v>5830000</v>
      </c>
      <c r="M160" s="8">
        <v>278440000</v>
      </c>
      <c r="N160" s="8">
        <v>18930000000</v>
      </c>
      <c r="O160" s="6">
        <v>0.22215489280803011</v>
      </c>
      <c r="P160" s="6">
        <v>0.59995659798053069</v>
      </c>
      <c r="Q160" s="6">
        <v>0.13649349449925119</v>
      </c>
      <c r="R160">
        <v>0.38535732590164667</v>
      </c>
      <c r="T160" s="12">
        <f>MATCH(A160,'[1]Final List'!$A:$A,0)</f>
        <v>244</v>
      </c>
      <c r="U160" s="15" t="str">
        <f t="shared" si="4"/>
        <v>CBS</v>
      </c>
      <c r="V160" s="15" t="str">
        <f t="shared" si="5"/>
        <v>CBS CORP-CLASS B NON VOTING</v>
      </c>
    </row>
    <row r="161" spans="1:22" x14ac:dyDescent="0.25">
      <c r="A161" t="s">
        <v>6476</v>
      </c>
      <c r="B161" t="s">
        <v>6477</v>
      </c>
      <c r="C161" t="s">
        <v>6478</v>
      </c>
      <c r="D161">
        <v>44.56</v>
      </c>
      <c r="E161">
        <v>53.61</v>
      </c>
      <c r="F161" t="s">
        <v>6479</v>
      </c>
      <c r="G161" t="s">
        <v>6480</v>
      </c>
      <c r="H161">
        <v>25.2</v>
      </c>
      <c r="I161">
        <v>0.03</v>
      </c>
      <c r="J161" t="s">
        <v>6481</v>
      </c>
      <c r="K161" s="8">
        <v>60920000</v>
      </c>
      <c r="L161" s="8">
        <v>4910000</v>
      </c>
      <c r="M161" s="8">
        <v>160530000</v>
      </c>
      <c r="N161" s="8">
        <v>26420000000</v>
      </c>
      <c r="O161" s="6">
        <v>2.7044943472281726E-2</v>
      </c>
      <c r="P161" s="6">
        <v>0.59995659798053069</v>
      </c>
      <c r="Q161" s="6">
        <v>0.2642855287241751</v>
      </c>
      <c r="R161">
        <v>0.38467294630197418</v>
      </c>
      <c r="T161" s="12">
        <f>MATCH(A161,'[1]Final List'!$A:$A,0)</f>
        <v>186</v>
      </c>
      <c r="U161" s="15" t="str">
        <f t="shared" si="4"/>
        <v>GIS</v>
      </c>
      <c r="V161" s="15" t="str">
        <f t="shared" si="5"/>
        <v>GENERAL MILLS INC</v>
      </c>
    </row>
    <row r="162" spans="1:22" x14ac:dyDescent="0.25">
      <c r="A162" t="s">
        <v>6637</v>
      </c>
      <c r="B162" t="s">
        <v>6638</v>
      </c>
      <c r="C162" t="s">
        <v>6639</v>
      </c>
      <c r="D162">
        <v>42.51</v>
      </c>
      <c r="E162">
        <v>39.96</v>
      </c>
      <c r="F162" t="s">
        <v>1204</v>
      </c>
      <c r="G162" t="s">
        <v>6640</v>
      </c>
      <c r="H162">
        <v>26.65</v>
      </c>
      <c r="I162">
        <v>0.03</v>
      </c>
      <c r="J162" t="s">
        <v>6641</v>
      </c>
      <c r="K162" s="8">
        <v>48850000</v>
      </c>
      <c r="L162" s="8">
        <v>4840000</v>
      </c>
      <c r="M162" s="8">
        <v>185830000</v>
      </c>
      <c r="N162" s="8">
        <v>20730000000</v>
      </c>
      <c r="O162" s="6">
        <v>0.16709911502517036</v>
      </c>
      <c r="P162" s="6">
        <v>0.59995659798053069</v>
      </c>
      <c r="Q162" s="6">
        <v>0.1672045307615827</v>
      </c>
      <c r="R162">
        <v>0.3835594812237742</v>
      </c>
      <c r="T162" s="12">
        <f>MATCH(A162,'[1]Final List'!$A:$A,0)</f>
        <v>292</v>
      </c>
      <c r="U162" s="15" t="str">
        <f t="shared" si="4"/>
        <v>CFG</v>
      </c>
      <c r="V162" s="15" t="str">
        <f t="shared" si="5"/>
        <v>CITIZENS FINANCIAL GROUP</v>
      </c>
    </row>
    <row r="163" spans="1:22" x14ac:dyDescent="0.25">
      <c r="A163" t="s">
        <v>6421</v>
      </c>
      <c r="B163" t="s">
        <v>6422</v>
      </c>
      <c r="C163" t="s">
        <v>6423</v>
      </c>
      <c r="D163">
        <v>111.45</v>
      </c>
      <c r="E163">
        <v>93.71</v>
      </c>
      <c r="F163" t="s">
        <v>3657</v>
      </c>
      <c r="G163" t="s">
        <v>6424</v>
      </c>
      <c r="H163">
        <v>18.36</v>
      </c>
      <c r="I163">
        <v>0.03</v>
      </c>
      <c r="J163" t="s">
        <v>6425</v>
      </c>
      <c r="K163" s="8">
        <v>43820000</v>
      </c>
      <c r="L163" s="8">
        <v>2020000</v>
      </c>
      <c r="M163" s="8">
        <v>153710000</v>
      </c>
      <c r="N163" s="8">
        <v>51970000000</v>
      </c>
      <c r="O163" s="6">
        <v>-0.63362438992203463</v>
      </c>
      <c r="P163" s="6">
        <v>0.59995659798053069</v>
      </c>
      <c r="Q163" s="6">
        <v>0.70021162678115856</v>
      </c>
      <c r="R163">
        <v>0.38331690904020599</v>
      </c>
      <c r="T163" s="12">
        <f>MATCH(A163,'[1]Final List'!$A:$A,0)</f>
        <v>118</v>
      </c>
      <c r="U163" s="15" t="str">
        <f t="shared" si="4"/>
        <v>PSX</v>
      </c>
      <c r="V163" s="15" t="str">
        <f t="shared" si="5"/>
        <v>PHILLIPS 66</v>
      </c>
    </row>
    <row r="164" spans="1:22" x14ac:dyDescent="0.25">
      <c r="A164" t="s">
        <v>6981</v>
      </c>
      <c r="B164" t="s">
        <v>6982</v>
      </c>
      <c r="C164" t="s">
        <v>6983</v>
      </c>
      <c r="D164">
        <v>67.239999999999995</v>
      </c>
      <c r="E164">
        <v>62.91</v>
      </c>
      <c r="F164" t="s">
        <v>908</v>
      </c>
      <c r="G164" t="s">
        <v>6984</v>
      </c>
      <c r="H164">
        <v>23.5</v>
      </c>
      <c r="I164">
        <v>0.03</v>
      </c>
      <c r="J164" t="s">
        <v>6985</v>
      </c>
      <c r="K164" s="8">
        <v>48680000</v>
      </c>
      <c r="L164" s="8">
        <v>3550000</v>
      </c>
      <c r="M164" s="8">
        <v>246770000</v>
      </c>
      <c r="N164" s="8">
        <v>31580000000</v>
      </c>
      <c r="O164" s="6">
        <v>-0.13715649903800153</v>
      </c>
      <c r="P164" s="6">
        <v>0.59995659798053069</v>
      </c>
      <c r="Q164" s="6">
        <v>0.35232383267619216</v>
      </c>
      <c r="R164">
        <v>0.37824414898552272</v>
      </c>
      <c r="T164" s="12">
        <f>MATCH(A164,'[1]Final List'!$A:$A,0)</f>
        <v>203</v>
      </c>
      <c r="U164" s="15" t="str">
        <f t="shared" si="4"/>
        <v>STI</v>
      </c>
      <c r="V164" s="15" t="str">
        <f t="shared" si="5"/>
        <v>SUNTRUST BANKS INC</v>
      </c>
    </row>
    <row r="165" spans="1:22" x14ac:dyDescent="0.25">
      <c r="A165" t="s">
        <v>7298</v>
      </c>
      <c r="B165" t="s">
        <v>7299</v>
      </c>
      <c r="C165" t="s">
        <v>7300</v>
      </c>
      <c r="D165">
        <v>145.21</v>
      </c>
      <c r="E165">
        <v>141.72999999999999</v>
      </c>
      <c r="F165" t="s">
        <v>2052</v>
      </c>
      <c r="G165" t="s">
        <v>7301</v>
      </c>
      <c r="H165">
        <v>21.3</v>
      </c>
      <c r="I165">
        <v>0.04</v>
      </c>
      <c r="J165" t="s">
        <v>7302</v>
      </c>
      <c r="K165" s="8">
        <v>63340000</v>
      </c>
      <c r="L165" s="8">
        <v>2089999.9999999998</v>
      </c>
      <c r="M165" s="8">
        <v>360330000</v>
      </c>
      <c r="N165" s="8">
        <v>68480000000.000008</v>
      </c>
      <c r="O165" s="6">
        <v>-0.34965248346307398</v>
      </c>
      <c r="P165" s="6">
        <v>0.29997829899026535</v>
      </c>
      <c r="Q165" s="6">
        <v>0.98190007605398844</v>
      </c>
      <c r="R165">
        <v>0.37462867561871444</v>
      </c>
      <c r="T165" s="12">
        <f>MATCH(A165,'[1]Final List'!$A:$A,0)</f>
        <v>84</v>
      </c>
      <c r="U165" s="15" t="str">
        <f t="shared" si="4"/>
        <v>PNC</v>
      </c>
      <c r="V165" s="15" t="str">
        <f t="shared" si="5"/>
        <v>PNC FINANCIAL SERVICES GROUP</v>
      </c>
    </row>
    <row r="166" spans="1:22" x14ac:dyDescent="0.25">
      <c r="A166" t="s">
        <v>2871</v>
      </c>
      <c r="B166" t="s">
        <v>2872</v>
      </c>
      <c r="C166" t="s">
        <v>2873</v>
      </c>
      <c r="D166">
        <v>39.97</v>
      </c>
      <c r="E166">
        <v>31.2</v>
      </c>
      <c r="F166" t="s">
        <v>1793</v>
      </c>
      <c r="G166" t="s">
        <v>2874</v>
      </c>
      <c r="H166">
        <v>29.49</v>
      </c>
      <c r="I166">
        <v>0.03</v>
      </c>
      <c r="J166" t="s">
        <v>2875</v>
      </c>
      <c r="K166" s="8">
        <v>19850000</v>
      </c>
      <c r="L166" s="8">
        <v>2350000</v>
      </c>
      <c r="M166" s="8">
        <v>17440000</v>
      </c>
      <c r="N166" s="8">
        <v>7820000000</v>
      </c>
      <c r="O166" s="6">
        <v>0.44141211310117306</v>
      </c>
      <c r="P166" s="6">
        <v>0.59995659798053069</v>
      </c>
      <c r="Q166" s="6">
        <v>-5.3061845986583901E-2</v>
      </c>
      <c r="R166">
        <v>0.37234216781452478</v>
      </c>
      <c r="T166" s="12" t="e">
        <f>MATCH(A166,'[1]Final List'!$A:$A,0)</f>
        <v>#N/A</v>
      </c>
      <c r="U166" s="15" t="str">
        <f t="shared" si="4"/>
        <v>BUFF</v>
      </c>
      <c r="V166" s="15" t="str">
        <f t="shared" si="5"/>
        <v>BLUE BUFFALO PET PRODUCTS IN</v>
      </c>
    </row>
    <row r="167" spans="1:22" x14ac:dyDescent="0.25">
      <c r="A167" t="s">
        <v>7806</v>
      </c>
      <c r="B167" t="s">
        <v>7807</v>
      </c>
      <c r="C167" t="s">
        <v>7808</v>
      </c>
      <c r="D167">
        <v>233.45</v>
      </c>
      <c r="E167">
        <v>252.49</v>
      </c>
      <c r="F167" t="s">
        <v>7809</v>
      </c>
      <c r="G167" t="s">
        <v>7810</v>
      </c>
      <c r="H167">
        <v>29.34</v>
      </c>
      <c r="I167">
        <v>0.06</v>
      </c>
      <c r="J167" t="s">
        <v>7811</v>
      </c>
      <c r="K167" s="8">
        <v>241940000</v>
      </c>
      <c r="L167" s="8">
        <v>3790000</v>
      </c>
      <c r="M167" s="8">
        <v>927240000</v>
      </c>
      <c r="N167" s="8">
        <v>95890000000</v>
      </c>
      <c r="O167" s="6">
        <v>0.42692375052673642</v>
      </c>
      <c r="P167" s="6">
        <v>-0.29997829899026518</v>
      </c>
      <c r="Q167" s="6">
        <v>1.4495609115820476</v>
      </c>
      <c r="R167">
        <v>0.37026387408482897</v>
      </c>
      <c r="T167" s="12">
        <f>MATCH(A167,'[1]Final List'!$A:$A,0)</f>
        <v>40</v>
      </c>
      <c r="U167" s="15" t="str">
        <f t="shared" si="4"/>
        <v>AVGO</v>
      </c>
      <c r="V167" s="15" t="str">
        <f t="shared" si="5"/>
        <v>BROADCOM INC</v>
      </c>
    </row>
    <row r="168" spans="1:22" x14ac:dyDescent="0.25">
      <c r="A168" t="s">
        <v>5830</v>
      </c>
      <c r="B168" t="s">
        <v>5831</v>
      </c>
      <c r="C168" t="s">
        <v>5832</v>
      </c>
      <c r="D168">
        <v>33.549999999999997</v>
      </c>
      <c r="E168">
        <v>37.11</v>
      </c>
      <c r="F168" t="s">
        <v>5833</v>
      </c>
      <c r="G168" t="s">
        <v>5834</v>
      </c>
      <c r="H168">
        <v>28.08</v>
      </c>
      <c r="I168">
        <v>0.03</v>
      </c>
      <c r="J168" t="s">
        <v>5835</v>
      </c>
      <c r="K168" s="8">
        <v>25470000</v>
      </c>
      <c r="L168" s="8">
        <v>3760000</v>
      </c>
      <c r="M168" s="8">
        <v>99930000</v>
      </c>
      <c r="N168" s="8">
        <v>11950000000</v>
      </c>
      <c r="O168" s="6">
        <v>0.30522150490146749</v>
      </c>
      <c r="P168" s="6">
        <v>0.59995659798053069</v>
      </c>
      <c r="Q168" s="6">
        <v>1.7402920548654527E-2</v>
      </c>
      <c r="R168">
        <v>0.36624347613515523</v>
      </c>
      <c r="T168" s="12">
        <f>MATCH(A168,'[1]Final List'!$A:$A,0)</f>
        <v>379</v>
      </c>
      <c r="U168" s="15" t="str">
        <f t="shared" si="4"/>
        <v>NLSN</v>
      </c>
      <c r="V168" s="15" t="str">
        <f t="shared" si="5"/>
        <v>NIELSEN HOLDINGS PLC</v>
      </c>
    </row>
    <row r="169" spans="1:22" x14ac:dyDescent="0.25">
      <c r="A169" t="s">
        <v>5557</v>
      </c>
      <c r="B169" t="s">
        <v>5558</v>
      </c>
      <c r="C169" t="s">
        <v>5559</v>
      </c>
      <c r="D169">
        <v>69.41</v>
      </c>
      <c r="E169">
        <v>69.78</v>
      </c>
      <c r="F169" t="s">
        <v>2929</v>
      </c>
      <c r="G169" t="s">
        <v>5560</v>
      </c>
      <c r="H169">
        <v>24.77</v>
      </c>
      <c r="I169">
        <v>0.03</v>
      </c>
      <c r="J169" t="s">
        <v>5561</v>
      </c>
      <c r="K169" s="8">
        <v>36410000</v>
      </c>
      <c r="L169" s="8">
        <v>2480000</v>
      </c>
      <c r="M169" s="8">
        <v>83620000</v>
      </c>
      <c r="N169" s="8">
        <v>24440000000</v>
      </c>
      <c r="O169" s="6">
        <v>-1.448836257443697E-2</v>
      </c>
      <c r="P169" s="6">
        <v>0.59995659798053069</v>
      </c>
      <c r="Q169" s="6">
        <v>0.23050338883561045</v>
      </c>
      <c r="R169">
        <v>0.3662316431260611</v>
      </c>
      <c r="T169" s="12">
        <f>MATCH(A169,'[1]Final List'!$A:$A,0)</f>
        <v>227</v>
      </c>
      <c r="U169" s="15" t="str">
        <f t="shared" si="4"/>
        <v>PCAR</v>
      </c>
      <c r="V169" s="15" t="str">
        <f t="shared" si="5"/>
        <v>PACCAR INC</v>
      </c>
    </row>
    <row r="170" spans="1:22" x14ac:dyDescent="0.25">
      <c r="A170" t="s">
        <v>5905</v>
      </c>
      <c r="B170" t="s">
        <v>5906</v>
      </c>
      <c r="C170" t="s">
        <v>5907</v>
      </c>
      <c r="D170">
        <v>53.05</v>
      </c>
      <c r="E170">
        <v>45.15</v>
      </c>
      <c r="F170" t="s">
        <v>502</v>
      </c>
      <c r="G170" t="s">
        <v>5908</v>
      </c>
      <c r="H170">
        <v>28.78</v>
      </c>
      <c r="I170">
        <v>0.03</v>
      </c>
      <c r="J170" t="s">
        <v>5909</v>
      </c>
      <c r="K170" s="8">
        <v>18740000</v>
      </c>
      <c r="L170" s="8">
        <v>2110000</v>
      </c>
      <c r="M170" s="8">
        <v>105160000</v>
      </c>
      <c r="N170" s="8">
        <v>9100000000</v>
      </c>
      <c r="O170" s="6">
        <v>0.37283386358217263</v>
      </c>
      <c r="P170" s="6">
        <v>0.59995659798053069</v>
      </c>
      <c r="Q170" s="6">
        <v>-3.1222886866703711E-2</v>
      </c>
      <c r="R170">
        <v>0.36517820564668874</v>
      </c>
      <c r="T170" s="12">
        <f>MATCH(A170,'[1]Final List'!$A:$A,0)</f>
        <v>552</v>
      </c>
      <c r="U170" s="15" t="str">
        <f t="shared" si="4"/>
        <v>VOYA</v>
      </c>
      <c r="V170" s="15" t="str">
        <f t="shared" si="5"/>
        <v>VOYA FINANCIAL INC</v>
      </c>
    </row>
    <row r="171" spans="1:22" x14ac:dyDescent="0.25">
      <c r="A171" t="s">
        <v>7068</v>
      </c>
      <c r="B171" t="s">
        <v>7069</v>
      </c>
      <c r="C171" t="s">
        <v>7070</v>
      </c>
      <c r="D171">
        <v>68.44</v>
      </c>
      <c r="E171">
        <v>71.02</v>
      </c>
      <c r="F171" t="s">
        <v>770</v>
      </c>
      <c r="G171" t="s">
        <v>7071</v>
      </c>
      <c r="H171">
        <v>14.5</v>
      </c>
      <c r="I171">
        <v>0.02</v>
      </c>
      <c r="J171" t="s">
        <v>7072</v>
      </c>
      <c r="K171" s="8">
        <v>46740000</v>
      </c>
      <c r="L171" s="8">
        <v>2920000</v>
      </c>
      <c r="M171" s="8">
        <v>268240000</v>
      </c>
      <c r="N171" s="8">
        <v>33689999999.999996</v>
      </c>
      <c r="O171" s="6">
        <v>-1.0064582535042073</v>
      </c>
      <c r="P171" s="6">
        <v>0.89993489697079598</v>
      </c>
      <c r="Q171" s="6">
        <v>0.38832399185036959</v>
      </c>
      <c r="R171">
        <v>0.36517299533966741</v>
      </c>
      <c r="T171" s="12">
        <f>MATCH(A171,'[1]Final List'!$A:$A,0)</f>
        <v>156</v>
      </c>
      <c r="U171" s="15" t="str">
        <f t="shared" si="4"/>
        <v>AEP</v>
      </c>
      <c r="V171" s="15" t="str">
        <f t="shared" si="5"/>
        <v>AMERICAN ELECTRIC POWER</v>
      </c>
    </row>
    <row r="172" spans="1:22" x14ac:dyDescent="0.25">
      <c r="A172" t="s">
        <v>6824</v>
      </c>
      <c r="B172" t="s">
        <v>6825</v>
      </c>
      <c r="C172" t="s">
        <v>6204</v>
      </c>
      <c r="D172">
        <v>78.099999999999994</v>
      </c>
      <c r="E172">
        <v>70.64</v>
      </c>
      <c r="F172" t="s">
        <v>2324</v>
      </c>
      <c r="G172" t="s">
        <v>6826</v>
      </c>
      <c r="H172">
        <v>22.97</v>
      </c>
      <c r="I172">
        <v>0.03</v>
      </c>
      <c r="J172" t="s">
        <v>6827</v>
      </c>
      <c r="K172" s="8">
        <v>35050000</v>
      </c>
      <c r="L172" s="8">
        <v>2520000</v>
      </c>
      <c r="M172" s="8">
        <v>208900000</v>
      </c>
      <c r="N172" s="8">
        <v>30980000000</v>
      </c>
      <c r="O172" s="6">
        <v>-0.1883487134676782</v>
      </c>
      <c r="P172" s="6">
        <v>0.59995659798053069</v>
      </c>
      <c r="Q172" s="6">
        <v>0.34208682058874829</v>
      </c>
      <c r="R172">
        <v>0.36493460247335419</v>
      </c>
      <c r="T172" s="12">
        <f>MATCH(A172,'[1]Final List'!$A:$A,0)</f>
        <v>198</v>
      </c>
      <c r="U172" s="15" t="str">
        <f t="shared" si="4"/>
        <v>VFC</v>
      </c>
      <c r="V172" s="15" t="str">
        <f t="shared" si="5"/>
        <v>VF CORP</v>
      </c>
    </row>
    <row r="173" spans="1:22" x14ac:dyDescent="0.25">
      <c r="A173" t="s">
        <v>5919</v>
      </c>
      <c r="B173" t="s">
        <v>5920</v>
      </c>
      <c r="C173" t="s">
        <v>5921</v>
      </c>
      <c r="D173">
        <v>40.6</v>
      </c>
      <c r="E173">
        <v>34.200000000000003</v>
      </c>
      <c r="F173" t="s">
        <v>1076</v>
      </c>
      <c r="G173" t="s">
        <v>5922</v>
      </c>
      <c r="H173">
        <v>37.29</v>
      </c>
      <c r="I173">
        <v>0.04</v>
      </c>
      <c r="J173" t="s">
        <v>5923</v>
      </c>
      <c r="K173" s="8">
        <v>15300000</v>
      </c>
      <c r="L173" s="8">
        <v>1470000</v>
      </c>
      <c r="M173" s="8">
        <v>105710000</v>
      </c>
      <c r="N173" s="8">
        <v>5690000000</v>
      </c>
      <c r="O173" s="6">
        <v>1.1948069669718848</v>
      </c>
      <c r="P173" s="6">
        <v>0.29997829899026535</v>
      </c>
      <c r="Q173" s="6">
        <v>-8.9403238897009532E-2</v>
      </c>
      <c r="R173">
        <v>0.36212957122040679</v>
      </c>
      <c r="T173" s="12">
        <f>MATCH(A173,'[1]Final List'!$A:$A,0)</f>
        <v>631</v>
      </c>
      <c r="U173" s="15" t="str">
        <f t="shared" si="4"/>
        <v>USG</v>
      </c>
      <c r="V173" s="15" t="str">
        <f t="shared" si="5"/>
        <v>USG CORP</v>
      </c>
    </row>
    <row r="174" spans="1:22" x14ac:dyDescent="0.25">
      <c r="A174" t="s">
        <v>6884</v>
      </c>
      <c r="B174" t="s">
        <v>6885</v>
      </c>
      <c r="C174" t="s">
        <v>6886</v>
      </c>
      <c r="D174">
        <v>34.950000000000003</v>
      </c>
      <c r="E174">
        <v>32.409999999999997</v>
      </c>
      <c r="F174" t="s">
        <v>6887</v>
      </c>
      <c r="G174" t="s">
        <v>6888</v>
      </c>
      <c r="H174">
        <v>35.54</v>
      </c>
      <c r="I174">
        <v>0.05</v>
      </c>
      <c r="J174" t="s">
        <v>6889</v>
      </c>
      <c r="K174" s="8">
        <v>34280000</v>
      </c>
      <c r="L174" s="8">
        <v>5200000</v>
      </c>
      <c r="M174" s="8">
        <v>221270000</v>
      </c>
      <c r="N174" s="8">
        <v>39370000000</v>
      </c>
      <c r="O174" s="6">
        <v>1.0257760702701226</v>
      </c>
      <c r="P174" s="6">
        <v>0</v>
      </c>
      <c r="Q174" s="6">
        <v>0.48523437294483801</v>
      </c>
      <c r="R174">
        <v>0.35072552593747597</v>
      </c>
      <c r="T174" s="12">
        <f>MATCH(A174,'[1]Final List'!$A:$A,0)</f>
        <v>149</v>
      </c>
      <c r="U174" s="15" t="str">
        <f t="shared" si="4"/>
        <v>BHGE</v>
      </c>
      <c r="V174" s="15" t="str">
        <f t="shared" si="5"/>
        <v>BAKER HUGHES A GE CO</v>
      </c>
    </row>
    <row r="175" spans="1:22" x14ac:dyDescent="0.25">
      <c r="A175" t="s">
        <v>6580</v>
      </c>
      <c r="B175" t="s">
        <v>6581</v>
      </c>
      <c r="C175" t="s">
        <v>6582</v>
      </c>
      <c r="D175">
        <v>85.3</v>
      </c>
      <c r="E175">
        <v>71.459999999999994</v>
      </c>
      <c r="F175" t="s">
        <v>648</v>
      </c>
      <c r="G175" t="s">
        <v>6578</v>
      </c>
      <c r="H175">
        <v>19.440000000000001</v>
      </c>
      <c r="I175">
        <v>0.03</v>
      </c>
      <c r="J175" t="s">
        <v>6583</v>
      </c>
      <c r="K175" s="8">
        <v>33850000</v>
      </c>
      <c r="L175" s="8">
        <v>2570000</v>
      </c>
      <c r="M175" s="8">
        <v>175610000</v>
      </c>
      <c r="N175" s="8">
        <v>41380000000</v>
      </c>
      <c r="O175" s="6">
        <v>-0.52930817938608976</v>
      </c>
      <c r="P175" s="6">
        <v>0.59995659798053069</v>
      </c>
      <c r="Q175" s="6">
        <v>0.51952836343777486</v>
      </c>
      <c r="R175">
        <v>0.34997517214437979</v>
      </c>
      <c r="T175" s="12">
        <f>MATCH(A175,'[1]Final List'!$A:$A,0)</f>
        <v>175</v>
      </c>
      <c r="U175" s="15" t="str">
        <f t="shared" si="4"/>
        <v>ZTS</v>
      </c>
      <c r="V175" s="15" t="str">
        <f t="shared" si="5"/>
        <v>ZOETIS INC</v>
      </c>
    </row>
    <row r="176" spans="1:22" x14ac:dyDescent="0.25">
      <c r="A176" t="s">
        <v>5733</v>
      </c>
      <c r="B176" t="s">
        <v>5734</v>
      </c>
      <c r="C176" t="s">
        <v>5735</v>
      </c>
      <c r="D176">
        <v>31.15</v>
      </c>
      <c r="E176">
        <v>30.14</v>
      </c>
      <c r="F176" t="s">
        <v>5736</v>
      </c>
      <c r="G176" t="s">
        <v>5737</v>
      </c>
      <c r="H176">
        <v>28.38</v>
      </c>
      <c r="I176">
        <v>0.03</v>
      </c>
      <c r="J176" t="s">
        <v>5738</v>
      </c>
      <c r="K176" s="8">
        <v>25820000</v>
      </c>
      <c r="L176" s="8">
        <v>3500000</v>
      </c>
      <c r="M176" s="8">
        <v>92780000</v>
      </c>
      <c r="N176" s="8">
        <v>7550000000</v>
      </c>
      <c r="O176" s="6">
        <v>0.33419823005034105</v>
      </c>
      <c r="P176" s="6">
        <v>0.59995659798053069</v>
      </c>
      <c r="Q176" s="6">
        <v>-5.7668501425933626E-2</v>
      </c>
      <c r="R176">
        <v>0.34951739457255349</v>
      </c>
      <c r="T176" s="12">
        <f>MATCH(A176,'[1]Final List'!$A:$A,0)</f>
        <v>549</v>
      </c>
      <c r="U176" s="15" t="str">
        <f t="shared" si="4"/>
        <v>HUN</v>
      </c>
      <c r="V176" s="15" t="str">
        <f t="shared" si="5"/>
        <v>HUNTSMAN CORP</v>
      </c>
    </row>
    <row r="177" spans="1:22" x14ac:dyDescent="0.25">
      <c r="A177" t="s">
        <v>6910</v>
      </c>
      <c r="B177" t="s">
        <v>6911</v>
      </c>
      <c r="C177" t="s">
        <v>6912</v>
      </c>
      <c r="D177">
        <v>73.31</v>
      </c>
      <c r="E177">
        <v>69.41</v>
      </c>
      <c r="F177" t="s">
        <v>562</v>
      </c>
      <c r="G177" t="s">
        <v>6913</v>
      </c>
      <c r="H177">
        <v>23.51</v>
      </c>
      <c r="I177">
        <v>0.03</v>
      </c>
      <c r="J177" t="s">
        <v>6914</v>
      </c>
      <c r="K177" s="8">
        <v>34070000</v>
      </c>
      <c r="L177" s="8">
        <v>2240000</v>
      </c>
      <c r="M177" s="8">
        <v>224890000</v>
      </c>
      <c r="N177" s="8">
        <v>25920000000</v>
      </c>
      <c r="O177" s="6">
        <v>-0.13619060819970558</v>
      </c>
      <c r="P177" s="6">
        <v>0.59995659798053069</v>
      </c>
      <c r="Q177" s="6">
        <v>0.25575468531797191</v>
      </c>
      <c r="R177">
        <v>0.34946658294571581</v>
      </c>
      <c r="T177" s="12">
        <f>MATCH(A177,'[1]Final List'!$A:$A,0)</f>
        <v>234</v>
      </c>
      <c r="U177" s="15" t="str">
        <f t="shared" si="4"/>
        <v>DFS</v>
      </c>
      <c r="V177" s="15" t="str">
        <f t="shared" si="5"/>
        <v>DISCOVER FINANCIAL SERVICES</v>
      </c>
    </row>
    <row r="178" spans="1:22" x14ac:dyDescent="0.25">
      <c r="A178" t="s">
        <v>6052</v>
      </c>
      <c r="B178" t="s">
        <v>6053</v>
      </c>
      <c r="C178" t="s">
        <v>6054</v>
      </c>
      <c r="D178">
        <v>28.78</v>
      </c>
      <c r="E178">
        <v>29.45</v>
      </c>
      <c r="F178" t="s">
        <v>2133</v>
      </c>
      <c r="G178" t="s">
        <v>6055</v>
      </c>
      <c r="H178">
        <v>35.17</v>
      </c>
      <c r="I178">
        <v>0.04</v>
      </c>
      <c r="J178" t="s">
        <v>6056</v>
      </c>
      <c r="K178" s="8">
        <v>42200000</v>
      </c>
      <c r="L178" s="8">
        <v>5100000</v>
      </c>
      <c r="M178" s="8">
        <v>119230000</v>
      </c>
      <c r="N178" s="8">
        <v>11200000000</v>
      </c>
      <c r="O178" s="6">
        <v>0.99003810925317881</v>
      </c>
      <c r="P178" s="6">
        <v>0.29997829899026535</v>
      </c>
      <c r="Q178" s="6">
        <v>4.6066554393497279E-3</v>
      </c>
      <c r="R178">
        <v>0.34937876797757339</v>
      </c>
      <c r="T178" s="12">
        <f>MATCH(A178,'[1]Final List'!$A:$A,0)</f>
        <v>450</v>
      </c>
      <c r="U178" s="15" t="str">
        <f t="shared" si="4"/>
        <v>GPS</v>
      </c>
      <c r="V178" s="15" t="str">
        <f t="shared" si="5"/>
        <v>GAP INC/THE</v>
      </c>
    </row>
    <row r="179" spans="1:22" x14ac:dyDescent="0.25">
      <c r="A179" t="s">
        <v>6307</v>
      </c>
      <c r="B179" t="s">
        <v>6308</v>
      </c>
      <c r="C179" t="s">
        <v>6309</v>
      </c>
      <c r="D179">
        <v>49.38</v>
      </c>
      <c r="E179">
        <v>48.71</v>
      </c>
      <c r="F179" t="s">
        <v>6310</v>
      </c>
      <c r="G179" t="s">
        <v>6311</v>
      </c>
      <c r="H179">
        <v>15.94</v>
      </c>
      <c r="I179">
        <v>0.02</v>
      </c>
      <c r="J179" t="s">
        <v>6312</v>
      </c>
      <c r="K179" s="8">
        <v>30120000</v>
      </c>
      <c r="L179" s="8">
        <v>3340000</v>
      </c>
      <c r="M179" s="8">
        <v>139410000</v>
      </c>
      <c r="N179" s="8">
        <v>24930000000</v>
      </c>
      <c r="O179" s="6">
        <v>-0.86736997278961447</v>
      </c>
      <c r="P179" s="6">
        <v>0.89993489697079598</v>
      </c>
      <c r="Q179" s="6">
        <v>0.23886361537368958</v>
      </c>
      <c r="R179">
        <v>0.34815253853958195</v>
      </c>
      <c r="T179" s="12">
        <f>MATCH(A179,'[1]Final List'!$A:$A,0)</f>
        <v>215</v>
      </c>
      <c r="U179" s="15" t="str">
        <f t="shared" si="4"/>
        <v>PEG</v>
      </c>
      <c r="V179" s="15" t="str">
        <f t="shared" si="5"/>
        <v>PUBLIC SERVICE ENTERPRISE GP</v>
      </c>
    </row>
    <row r="180" spans="1:22" x14ac:dyDescent="0.25">
      <c r="A180" t="s">
        <v>5405</v>
      </c>
      <c r="B180" t="s">
        <v>5406</v>
      </c>
      <c r="C180" t="s">
        <v>5407</v>
      </c>
      <c r="D180">
        <v>30.37</v>
      </c>
      <c r="E180">
        <v>31.02</v>
      </c>
      <c r="F180" t="s">
        <v>681</v>
      </c>
      <c r="G180" t="s">
        <v>5408</v>
      </c>
      <c r="H180">
        <v>36.08</v>
      </c>
      <c r="I180">
        <v>0.04</v>
      </c>
      <c r="J180" t="s">
        <v>5409</v>
      </c>
      <c r="K180" s="8">
        <v>17970000</v>
      </c>
      <c r="L180" s="8">
        <v>2660000</v>
      </c>
      <c r="M180" s="8">
        <v>74800000</v>
      </c>
      <c r="N180" s="8">
        <v>7440000000</v>
      </c>
      <c r="O180" s="6">
        <v>1.0779341755380949</v>
      </c>
      <c r="P180" s="6">
        <v>0.29997829899026535</v>
      </c>
      <c r="Q180" s="6">
        <v>-5.9545286975298331E-2</v>
      </c>
      <c r="R180">
        <v>0.34771239851016217</v>
      </c>
      <c r="T180" s="12">
        <f>MATCH(A180,'[1]Final List'!$A:$A,0)</f>
        <v>535</v>
      </c>
      <c r="U180" s="15" t="str">
        <f t="shared" si="4"/>
        <v>AXTA</v>
      </c>
      <c r="V180" s="15" t="str">
        <f t="shared" si="5"/>
        <v>AXALTA COATING SYSTEMS LTD</v>
      </c>
    </row>
    <row r="181" spans="1:22" x14ac:dyDescent="0.25">
      <c r="A181" t="s">
        <v>7521</v>
      </c>
      <c r="B181" t="s">
        <v>7522</v>
      </c>
      <c r="C181" t="s">
        <v>7523</v>
      </c>
      <c r="D181">
        <v>225.96</v>
      </c>
      <c r="E181">
        <v>208.69</v>
      </c>
      <c r="F181" t="s">
        <v>1450</v>
      </c>
      <c r="G181" t="s">
        <v>7524</v>
      </c>
      <c r="H181">
        <v>20.059999999999999</v>
      </c>
      <c r="I181">
        <v>0.04</v>
      </c>
      <c r="J181" t="s">
        <v>7525</v>
      </c>
      <c r="K181" s="8">
        <v>59700000</v>
      </c>
      <c r="L181" s="8">
        <v>1440000</v>
      </c>
      <c r="M181" s="8">
        <v>472820000</v>
      </c>
      <c r="N181" s="8">
        <v>67349999999.999992</v>
      </c>
      <c r="O181" s="6">
        <v>-0.46942294741175139</v>
      </c>
      <c r="P181" s="6">
        <v>0.29997829899026535</v>
      </c>
      <c r="Q181" s="6">
        <v>0.96262036995596889</v>
      </c>
      <c r="R181">
        <v>0.34489067099957305</v>
      </c>
      <c r="T181" s="12">
        <f>MATCH(A181,'[1]Final List'!$A:$A,0)</f>
        <v>89</v>
      </c>
      <c r="U181" s="15" t="str">
        <f t="shared" si="4"/>
        <v>GD</v>
      </c>
      <c r="V181" s="15" t="str">
        <f t="shared" si="5"/>
        <v>GENERAL DYNAMICS CORP</v>
      </c>
    </row>
    <row r="182" spans="1:22" x14ac:dyDescent="0.25">
      <c r="A182" t="s">
        <v>6602</v>
      </c>
      <c r="B182" t="s">
        <v>6603</v>
      </c>
      <c r="C182" t="s">
        <v>6604</v>
      </c>
      <c r="D182">
        <v>166.78</v>
      </c>
      <c r="E182">
        <v>153.5</v>
      </c>
      <c r="F182" t="s">
        <v>1120</v>
      </c>
      <c r="G182" t="s">
        <v>6605</v>
      </c>
      <c r="H182">
        <v>21.35</v>
      </c>
      <c r="I182">
        <v>0.04</v>
      </c>
      <c r="J182" t="s">
        <v>6606</v>
      </c>
      <c r="K182" s="8">
        <v>43280000</v>
      </c>
      <c r="L182" s="8">
        <v>1240000</v>
      </c>
      <c r="M182" s="8">
        <v>179290000</v>
      </c>
      <c r="N182" s="8">
        <v>62230000000</v>
      </c>
      <c r="O182" s="6">
        <v>-0.34482302927159497</v>
      </c>
      <c r="P182" s="6">
        <v>0.29997829899026535</v>
      </c>
      <c r="Q182" s="6">
        <v>0.87526453347644828</v>
      </c>
      <c r="R182">
        <v>0.34360390368374816</v>
      </c>
      <c r="T182" s="12">
        <f>MATCH(A182,'[1]Final List'!$A:$A,0)</f>
        <v>93</v>
      </c>
      <c r="U182" s="15" t="str">
        <f t="shared" si="4"/>
        <v>SYK</v>
      </c>
      <c r="V182" s="15" t="str">
        <f t="shared" si="5"/>
        <v>STRYKER CORP</v>
      </c>
    </row>
    <row r="183" spans="1:22" x14ac:dyDescent="0.25">
      <c r="A183" t="s">
        <v>4990</v>
      </c>
      <c r="B183" t="s">
        <v>4991</v>
      </c>
      <c r="C183" t="s">
        <v>4453</v>
      </c>
      <c r="D183">
        <v>49.14</v>
      </c>
      <c r="E183">
        <v>50.23</v>
      </c>
      <c r="F183" t="s">
        <v>2243</v>
      </c>
      <c r="G183" t="s">
        <v>4992</v>
      </c>
      <c r="H183">
        <v>36.729999999999997</v>
      </c>
      <c r="I183">
        <v>0.04</v>
      </c>
      <c r="J183" t="s">
        <v>2752</v>
      </c>
      <c r="K183" s="8">
        <v>21420000</v>
      </c>
      <c r="L183" s="8">
        <v>1800000</v>
      </c>
      <c r="M183" s="8">
        <v>58270000</v>
      </c>
      <c r="N183" s="8">
        <v>4090000000</v>
      </c>
      <c r="O183" s="6">
        <v>1.1407170800273208</v>
      </c>
      <c r="P183" s="6">
        <v>0.29997829899026535</v>
      </c>
      <c r="Q183" s="6">
        <v>-0.11670193779685976</v>
      </c>
      <c r="R183">
        <v>0.34312198416153888</v>
      </c>
      <c r="T183" s="12">
        <f>MATCH(A183,'[1]Final List'!$A:$A,0)</f>
        <v>647</v>
      </c>
      <c r="U183" s="15" t="str">
        <f t="shared" si="4"/>
        <v>WSM</v>
      </c>
      <c r="V183" s="15" t="str">
        <f t="shared" si="5"/>
        <v>WILLIAMS-SONOMA INC</v>
      </c>
    </row>
    <row r="184" spans="1:22" x14ac:dyDescent="0.25">
      <c r="A184" t="s">
        <v>7045</v>
      </c>
      <c r="B184" t="s">
        <v>7046</v>
      </c>
      <c r="C184" t="s">
        <v>4239</v>
      </c>
      <c r="D184">
        <v>61.22</v>
      </c>
      <c r="E184">
        <v>52.91</v>
      </c>
      <c r="F184" t="s">
        <v>875</v>
      </c>
      <c r="G184" t="s">
        <v>7047</v>
      </c>
      <c r="H184">
        <v>20.55</v>
      </c>
      <c r="I184">
        <v>0.03</v>
      </c>
      <c r="J184" t="s">
        <v>7048</v>
      </c>
      <c r="K184" s="8">
        <v>37550000</v>
      </c>
      <c r="L184" s="8">
        <v>3280000</v>
      </c>
      <c r="M184" s="8">
        <v>263060000</v>
      </c>
      <c r="N184" s="8">
        <v>35650000000</v>
      </c>
      <c r="O184" s="6">
        <v>-0.4220942963352578</v>
      </c>
      <c r="P184" s="6">
        <v>0.59995659798053069</v>
      </c>
      <c r="Q184" s="6">
        <v>0.42176489800268618</v>
      </c>
      <c r="R184">
        <v>0.34208890912401962</v>
      </c>
      <c r="T184" s="12">
        <f>MATCH(A184,'[1]Final List'!$A:$A,0)</f>
        <v>188</v>
      </c>
      <c r="U184" s="15" t="str">
        <f t="shared" si="4"/>
        <v>PGR</v>
      </c>
      <c r="V184" s="15" t="str">
        <f t="shared" si="5"/>
        <v>PROGRESSIVE CORP</v>
      </c>
    </row>
    <row r="185" spans="1:22" x14ac:dyDescent="0.25">
      <c r="A185" t="s">
        <v>5874</v>
      </c>
      <c r="B185" t="s">
        <v>5875</v>
      </c>
      <c r="C185" t="s">
        <v>5876</v>
      </c>
      <c r="D185">
        <v>33.64</v>
      </c>
      <c r="E185">
        <v>41.71</v>
      </c>
      <c r="F185" t="s">
        <v>2480</v>
      </c>
      <c r="G185" t="s">
        <v>5877</v>
      </c>
      <c r="H185">
        <v>25.07</v>
      </c>
      <c r="I185">
        <v>0.03</v>
      </c>
      <c r="J185" t="s">
        <v>5878</v>
      </c>
      <c r="K185" s="8">
        <v>26200000</v>
      </c>
      <c r="L185" s="8">
        <v>3110000</v>
      </c>
      <c r="M185" s="8">
        <v>103080000</v>
      </c>
      <c r="N185" s="8">
        <v>18560000000</v>
      </c>
      <c r="O185" s="6">
        <v>1.4488362574436626E-2</v>
      </c>
      <c r="P185" s="6">
        <v>0.59995659798053069</v>
      </c>
      <c r="Q185" s="6">
        <v>0.13018067037866082</v>
      </c>
      <c r="R185">
        <v>0.34193017261875092</v>
      </c>
      <c r="T185" s="12">
        <f>MATCH(A185,'[1]Final List'!$A:$A,0)</f>
        <v>243</v>
      </c>
      <c r="U185" s="15" t="str">
        <f t="shared" si="4"/>
        <v>BEN</v>
      </c>
      <c r="V185" s="15" t="str">
        <f t="shared" si="5"/>
        <v>FRANKLIN RESOURCES INC</v>
      </c>
    </row>
    <row r="186" spans="1:22" x14ac:dyDescent="0.25">
      <c r="A186" t="s">
        <v>6504</v>
      </c>
      <c r="B186" t="s">
        <v>6505</v>
      </c>
      <c r="C186" t="s">
        <v>6506</v>
      </c>
      <c r="D186">
        <v>27.13</v>
      </c>
      <c r="E186">
        <v>26.82</v>
      </c>
      <c r="F186" t="s">
        <v>1724</v>
      </c>
      <c r="G186" t="s">
        <v>6507</v>
      </c>
      <c r="H186">
        <v>36.229999999999997</v>
      </c>
      <c r="I186">
        <v>0.04</v>
      </c>
      <c r="J186" t="s">
        <v>6508</v>
      </c>
      <c r="K186" s="8">
        <v>18100000</v>
      </c>
      <c r="L186" s="8">
        <v>3200000</v>
      </c>
      <c r="M186" s="8">
        <v>163680000</v>
      </c>
      <c r="N186" s="8">
        <v>5680000000</v>
      </c>
      <c r="O186" s="6">
        <v>1.0924225381125314</v>
      </c>
      <c r="P186" s="6">
        <v>0.29997829899026535</v>
      </c>
      <c r="Q186" s="6">
        <v>-8.9573855765133589E-2</v>
      </c>
      <c r="R186">
        <v>0.34160150038809889</v>
      </c>
      <c r="T186" s="12">
        <f>MATCH(A186,'[1]Final List'!$A:$A,0)</f>
        <v>617</v>
      </c>
      <c r="U186" s="15" t="str">
        <f t="shared" si="4"/>
        <v>HRB</v>
      </c>
      <c r="V186" s="15" t="str">
        <f t="shared" si="5"/>
        <v>H&amp;R BLOCK INC</v>
      </c>
    </row>
    <row r="187" spans="1:22" x14ac:dyDescent="0.25">
      <c r="A187" t="s">
        <v>6977</v>
      </c>
      <c r="B187" t="s">
        <v>6978</v>
      </c>
      <c r="C187" t="s">
        <v>3634</v>
      </c>
      <c r="D187">
        <v>59.21</v>
      </c>
      <c r="E187">
        <v>61.29</v>
      </c>
      <c r="F187" t="s">
        <v>1296</v>
      </c>
      <c r="G187" t="s">
        <v>6979</v>
      </c>
      <c r="H187">
        <v>17.23</v>
      </c>
      <c r="I187">
        <v>0.02</v>
      </c>
      <c r="J187" t="s">
        <v>6980</v>
      </c>
      <c r="K187" s="8">
        <v>27440000</v>
      </c>
      <c r="L187" s="8">
        <v>2150000</v>
      </c>
      <c r="M187" s="8">
        <v>243750000</v>
      </c>
      <c r="N187" s="8">
        <v>18760000000</v>
      </c>
      <c r="O187" s="6">
        <v>-0.74277005464945822</v>
      </c>
      <c r="P187" s="6">
        <v>0.89993489697079598</v>
      </c>
      <c r="Q187" s="6">
        <v>0.13359300774114211</v>
      </c>
      <c r="R187">
        <v>0.34149133987784897</v>
      </c>
      <c r="T187" s="12">
        <f>MATCH(A187,'[1]Final List'!$A:$A,0)</f>
        <v>272</v>
      </c>
      <c r="U187" s="15" t="str">
        <f t="shared" si="4"/>
        <v>ES</v>
      </c>
      <c r="V187" s="15" t="str">
        <f t="shared" si="5"/>
        <v>EVERSOURCE ENERGY</v>
      </c>
    </row>
    <row r="188" spans="1:22" x14ac:dyDescent="0.25">
      <c r="A188" t="s">
        <v>5602</v>
      </c>
      <c r="B188" t="s">
        <v>5603</v>
      </c>
      <c r="C188" t="s">
        <v>5604</v>
      </c>
      <c r="D188">
        <v>31.21</v>
      </c>
      <c r="E188">
        <v>26.92</v>
      </c>
      <c r="F188" t="s">
        <v>4544</v>
      </c>
      <c r="G188" t="s">
        <v>5605</v>
      </c>
      <c r="H188">
        <v>27.33</v>
      </c>
      <c r="I188">
        <v>0.03</v>
      </c>
      <c r="J188" t="s">
        <v>5606</v>
      </c>
      <c r="K188" s="8">
        <v>31190000</v>
      </c>
      <c r="L188" s="8">
        <v>5580000</v>
      </c>
      <c r="M188" s="8">
        <v>85650000</v>
      </c>
      <c r="N188" s="8">
        <v>9910000000</v>
      </c>
      <c r="O188" s="6">
        <v>0.23277969202928367</v>
      </c>
      <c r="P188" s="6">
        <v>0.59995659798053069</v>
      </c>
      <c r="Q188" s="6">
        <v>-1.7402920548654527E-2</v>
      </c>
      <c r="R188">
        <v>0.34131336123152572</v>
      </c>
      <c r="T188" s="12">
        <f>MATCH(A188,'[1]Final List'!$A:$A,0)</f>
        <v>502</v>
      </c>
      <c r="U188" s="15" t="str">
        <f t="shared" si="4"/>
        <v>NRG</v>
      </c>
      <c r="V188" s="15" t="str">
        <f t="shared" si="5"/>
        <v>NRG ENERGY INC</v>
      </c>
    </row>
    <row r="189" spans="1:22" x14ac:dyDescent="0.25">
      <c r="A189" t="s">
        <v>7703</v>
      </c>
      <c r="B189" t="s">
        <v>7704</v>
      </c>
      <c r="C189" t="s">
        <v>7705</v>
      </c>
      <c r="D189">
        <v>137.22999999999999</v>
      </c>
      <c r="E189">
        <v>132.83000000000001</v>
      </c>
      <c r="F189" t="s">
        <v>1466</v>
      </c>
      <c r="G189" t="s">
        <v>7706</v>
      </c>
      <c r="H189">
        <v>19.989999999999998</v>
      </c>
      <c r="I189">
        <v>0.03</v>
      </c>
      <c r="J189" t="s">
        <v>7707</v>
      </c>
      <c r="K189" s="8">
        <v>49110000</v>
      </c>
      <c r="L189" s="8">
        <v>1720000</v>
      </c>
      <c r="M189" s="8">
        <v>734570000</v>
      </c>
      <c r="N189" s="8">
        <v>37090000000</v>
      </c>
      <c r="O189" s="6">
        <v>-0.47618418327982193</v>
      </c>
      <c r="P189" s="6">
        <v>0.59995659798053069</v>
      </c>
      <c r="Q189" s="6">
        <v>0.44633372701255142</v>
      </c>
      <c r="R189">
        <v>0.33864158043806636</v>
      </c>
      <c r="T189" s="12">
        <f>MATCH(A189,'[1]Final List'!$A:$A,0)</f>
        <v>154</v>
      </c>
      <c r="U189" s="15" t="str">
        <f t="shared" si="4"/>
        <v>TRV</v>
      </c>
      <c r="V189" s="15" t="str">
        <f t="shared" si="5"/>
        <v>TRAVELERS COS INC/THE</v>
      </c>
    </row>
    <row r="190" spans="1:22" x14ac:dyDescent="0.25">
      <c r="A190" t="s">
        <v>6487</v>
      </c>
      <c r="B190" t="s">
        <v>6488</v>
      </c>
      <c r="C190" t="s">
        <v>6489</v>
      </c>
      <c r="D190">
        <v>50.37</v>
      </c>
      <c r="E190">
        <v>49.72</v>
      </c>
      <c r="F190" t="s">
        <v>676</v>
      </c>
      <c r="G190" t="s">
        <v>6490</v>
      </c>
      <c r="H190">
        <v>25.85</v>
      </c>
      <c r="I190">
        <v>0.03</v>
      </c>
      <c r="J190" t="s">
        <v>5525</v>
      </c>
      <c r="K190" s="8">
        <v>29520000</v>
      </c>
      <c r="L190" s="8">
        <v>2640000</v>
      </c>
      <c r="M190" s="8">
        <v>160730000</v>
      </c>
      <c r="N190" s="8">
        <v>14490000000</v>
      </c>
      <c r="O190" s="6">
        <v>8.9827847961507903E-2</v>
      </c>
      <c r="P190" s="6">
        <v>0.59995659798053069</v>
      </c>
      <c r="Q190" s="6">
        <v>6.073960505216678E-2</v>
      </c>
      <c r="R190">
        <v>0.33616575009821692</v>
      </c>
      <c r="T190" s="12">
        <f>MATCH(A190,'[1]Final List'!$A:$A,0)</f>
        <v>366</v>
      </c>
      <c r="U190" s="15" t="str">
        <f t="shared" si="4"/>
        <v>FAST</v>
      </c>
      <c r="V190" s="15" t="str">
        <f t="shared" si="5"/>
        <v>FASTENAL CO</v>
      </c>
    </row>
    <row r="191" spans="1:22" x14ac:dyDescent="0.25">
      <c r="A191" t="s">
        <v>6763</v>
      </c>
      <c r="B191" t="s">
        <v>6764</v>
      </c>
      <c r="C191" t="s">
        <v>3974</v>
      </c>
      <c r="D191">
        <v>58.56</v>
      </c>
      <c r="E191">
        <v>66.13</v>
      </c>
      <c r="F191" t="s">
        <v>1602</v>
      </c>
      <c r="G191" t="s">
        <v>6765</v>
      </c>
      <c r="H191">
        <v>24.43</v>
      </c>
      <c r="I191">
        <v>0.03</v>
      </c>
      <c r="J191" t="s">
        <v>6766</v>
      </c>
      <c r="K191" s="8">
        <v>33640000</v>
      </c>
      <c r="L191" s="8">
        <v>2530000</v>
      </c>
      <c r="M191" s="8">
        <v>202000000</v>
      </c>
      <c r="N191" s="8">
        <v>19430000000</v>
      </c>
      <c r="O191" s="6">
        <v>-4.7328651076493616E-2</v>
      </c>
      <c r="P191" s="6">
        <v>0.59995659798053069</v>
      </c>
      <c r="Q191" s="6">
        <v>0.14502433790545438</v>
      </c>
      <c r="R191">
        <v>0.33401987014660295</v>
      </c>
      <c r="T191" s="12">
        <f>MATCH(A191,'[1]Final List'!$A:$A,0)</f>
        <v>258</v>
      </c>
      <c r="U191" s="15" t="str">
        <f t="shared" si="4"/>
        <v>CERN</v>
      </c>
      <c r="V191" s="15" t="str">
        <f t="shared" si="5"/>
        <v>CERNER CORP</v>
      </c>
    </row>
    <row r="192" spans="1:22" x14ac:dyDescent="0.25">
      <c r="A192" t="s">
        <v>7266</v>
      </c>
      <c r="B192" t="s">
        <v>7267</v>
      </c>
      <c r="C192" t="s">
        <v>7268</v>
      </c>
      <c r="D192">
        <v>358.6</v>
      </c>
      <c r="E192">
        <v>321.61</v>
      </c>
      <c r="F192" t="s">
        <v>1357</v>
      </c>
      <c r="G192" t="s">
        <v>7269</v>
      </c>
      <c r="H192">
        <v>17.899999999999999</v>
      </c>
      <c r="I192">
        <v>0.05</v>
      </c>
      <c r="J192" t="s">
        <v>7270</v>
      </c>
      <c r="K192" s="8">
        <v>95040000</v>
      </c>
      <c r="L192" s="8">
        <v>1320000</v>
      </c>
      <c r="M192" s="8">
        <v>351340000</v>
      </c>
      <c r="N192" s="8">
        <v>102500000000</v>
      </c>
      <c r="O192" s="6">
        <v>-0.67805536848364079</v>
      </c>
      <c r="P192" s="6">
        <v>0</v>
      </c>
      <c r="Q192" s="6">
        <v>1.562338661412054</v>
      </c>
      <c r="R192">
        <v>0.33309052472688805</v>
      </c>
      <c r="T192" s="12">
        <f>MATCH(A192,'[1]Final List'!$A:$A,0)</f>
        <v>58</v>
      </c>
      <c r="U192" s="15" t="str">
        <f t="shared" si="4"/>
        <v>LMT</v>
      </c>
      <c r="V192" s="15" t="str">
        <f t="shared" si="5"/>
        <v>LOCKHEED MARTIN CORP</v>
      </c>
    </row>
    <row r="193" spans="1:22" x14ac:dyDescent="0.25">
      <c r="A193" t="s">
        <v>6849</v>
      </c>
      <c r="B193" t="s">
        <v>6850</v>
      </c>
      <c r="C193" t="s">
        <v>6851</v>
      </c>
      <c r="D193">
        <v>81.569999999999993</v>
      </c>
      <c r="E193">
        <v>74.97</v>
      </c>
      <c r="F193" t="s">
        <v>967</v>
      </c>
      <c r="G193" t="s">
        <v>6852</v>
      </c>
      <c r="H193">
        <v>16.82</v>
      </c>
      <c r="I193">
        <v>0.03</v>
      </c>
      <c r="J193" t="s">
        <v>6853</v>
      </c>
      <c r="K193" s="8">
        <v>54470000</v>
      </c>
      <c r="L193" s="8">
        <v>3680000</v>
      </c>
      <c r="M193" s="8">
        <v>213950000</v>
      </c>
      <c r="N193" s="8">
        <v>47790000000</v>
      </c>
      <c r="O193" s="6">
        <v>-0.78237157901958532</v>
      </c>
      <c r="P193" s="6">
        <v>0.59995659798053069</v>
      </c>
      <c r="Q193" s="6">
        <v>0.62889377590529982</v>
      </c>
      <c r="R193">
        <v>0.33217211595793822</v>
      </c>
      <c r="T193" s="12">
        <f>MATCH(A193,'[1]Final List'!$A:$A,0)</f>
        <v>128</v>
      </c>
      <c r="U193" s="15" t="str">
        <f t="shared" si="4"/>
        <v>CTSH</v>
      </c>
      <c r="V193" s="15" t="str">
        <f t="shared" si="5"/>
        <v>COGNIZANT TECH SOLUTIONS-A</v>
      </c>
    </row>
    <row r="194" spans="1:22" x14ac:dyDescent="0.25">
      <c r="A194" t="s">
        <v>6612</v>
      </c>
      <c r="B194" t="s">
        <v>6613</v>
      </c>
      <c r="C194" t="s">
        <v>6614</v>
      </c>
      <c r="D194">
        <v>172.35</v>
      </c>
      <c r="E194">
        <v>189.78</v>
      </c>
      <c r="F194" t="s">
        <v>6552</v>
      </c>
      <c r="G194" t="s">
        <v>6615</v>
      </c>
      <c r="H194">
        <v>26.13</v>
      </c>
      <c r="I194">
        <v>0.04</v>
      </c>
      <c r="J194" t="s">
        <v>6616</v>
      </c>
      <c r="K194" s="8">
        <v>76810000</v>
      </c>
      <c r="L194" s="8">
        <v>1970000</v>
      </c>
      <c r="M194" s="8">
        <v>180450000</v>
      </c>
      <c r="N194" s="8">
        <v>41920000000</v>
      </c>
      <c r="O194" s="6">
        <v>0.11687279143378963</v>
      </c>
      <c r="P194" s="6">
        <v>0.29997829899026535</v>
      </c>
      <c r="Q194" s="6">
        <v>0.52874167431647434</v>
      </c>
      <c r="R194">
        <v>0.33198621007683288</v>
      </c>
      <c r="T194" s="12">
        <f>MATCH(A194,'[1]Final List'!$A:$A,0)</f>
        <v>116</v>
      </c>
      <c r="U194" s="15" t="str">
        <f t="shared" si="4"/>
        <v>CI</v>
      </c>
      <c r="V194" s="15" t="str">
        <f t="shared" si="5"/>
        <v>CIGNA CORP</v>
      </c>
    </row>
    <row r="195" spans="1:22" x14ac:dyDescent="0.25">
      <c r="A195" t="s">
        <v>4477</v>
      </c>
      <c r="B195" t="s">
        <v>4478</v>
      </c>
      <c r="C195" t="s">
        <v>4479</v>
      </c>
      <c r="D195">
        <v>51.62</v>
      </c>
      <c r="E195">
        <v>49.39</v>
      </c>
      <c r="F195" t="s">
        <v>1178</v>
      </c>
      <c r="G195" t="s">
        <v>4480</v>
      </c>
      <c r="H195">
        <v>17.14</v>
      </c>
      <c r="I195">
        <v>0.02</v>
      </c>
      <c r="J195" t="s">
        <v>4481</v>
      </c>
      <c r="K195" s="8">
        <v>10690000</v>
      </c>
      <c r="L195" s="8">
        <v>1360000</v>
      </c>
      <c r="M195" s="8">
        <v>44030000</v>
      </c>
      <c r="N195" s="8">
        <v>16750000000</v>
      </c>
      <c r="O195" s="6">
        <v>-0.75146307219412023</v>
      </c>
      <c r="P195" s="6">
        <v>0.89993489697079598</v>
      </c>
      <c r="Q195" s="6">
        <v>9.9299017248205237E-2</v>
      </c>
      <c r="R195">
        <v>0.32946453922103547</v>
      </c>
      <c r="T195" s="12" t="e">
        <f>MATCH(A195,'[1]Final List'!$A:$A,0)</f>
        <v>#N/A</v>
      </c>
      <c r="U195" s="15" t="str">
        <f t="shared" ref="U195:U258" si="6">LEFT(A195,LEN(A195)-10)</f>
        <v>L</v>
      </c>
      <c r="V195" s="15" t="str">
        <f t="shared" ref="V195:V258" si="7">B195</f>
        <v>LOEWS CORP</v>
      </c>
    </row>
    <row r="196" spans="1:22" x14ac:dyDescent="0.25">
      <c r="A196" t="s">
        <v>6463</v>
      </c>
      <c r="B196" t="s">
        <v>6464</v>
      </c>
      <c r="C196" t="s">
        <v>5135</v>
      </c>
      <c r="D196">
        <v>59.63</v>
      </c>
      <c r="E196">
        <v>51.66</v>
      </c>
      <c r="F196" t="s">
        <v>1067</v>
      </c>
      <c r="G196" t="s">
        <v>6465</v>
      </c>
      <c r="H196">
        <v>34.380000000000003</v>
      </c>
      <c r="I196">
        <v>0.04</v>
      </c>
      <c r="J196" t="s">
        <v>6466</v>
      </c>
      <c r="K196" s="8">
        <v>64090000</v>
      </c>
      <c r="L196" s="8">
        <v>4210000</v>
      </c>
      <c r="M196" s="8">
        <v>159870000</v>
      </c>
      <c r="N196" s="8">
        <v>10030000000</v>
      </c>
      <c r="O196" s="6">
        <v>0.91373273302781199</v>
      </c>
      <c r="P196" s="6">
        <v>0.29997829899026535</v>
      </c>
      <c r="Q196" s="6">
        <v>-1.5355518131165759E-2</v>
      </c>
      <c r="R196">
        <v>0.32812904066134535</v>
      </c>
      <c r="T196" s="12">
        <f>MATCH(A196,'[1]Final List'!$A:$A,0)</f>
        <v>556</v>
      </c>
      <c r="U196" s="15" t="str">
        <f t="shared" si="6"/>
        <v>KSS</v>
      </c>
      <c r="V196" s="15" t="str">
        <f t="shared" si="7"/>
        <v>KOHLS CORP</v>
      </c>
    </row>
    <row r="197" spans="1:22" x14ac:dyDescent="0.25">
      <c r="A197" t="s">
        <v>6777</v>
      </c>
      <c r="B197" t="s">
        <v>6778</v>
      </c>
      <c r="C197" t="s">
        <v>6779</v>
      </c>
      <c r="D197">
        <v>78.53</v>
      </c>
      <c r="E197">
        <v>78.27</v>
      </c>
      <c r="F197" t="s">
        <v>698</v>
      </c>
      <c r="G197" t="s">
        <v>6780</v>
      </c>
      <c r="H197">
        <v>19.93</v>
      </c>
      <c r="I197">
        <v>0.03</v>
      </c>
      <c r="J197" t="s">
        <v>6781</v>
      </c>
      <c r="K197" s="8">
        <v>45470000</v>
      </c>
      <c r="L197" s="8">
        <v>2710000</v>
      </c>
      <c r="M197" s="8">
        <v>203220000</v>
      </c>
      <c r="N197" s="8">
        <v>34400000000</v>
      </c>
      <c r="O197" s="6">
        <v>-0.48197952830959651</v>
      </c>
      <c r="P197" s="6">
        <v>0.59995659798053069</v>
      </c>
      <c r="Q197" s="6">
        <v>0.40043778948717818</v>
      </c>
      <c r="R197">
        <v>0.3237137301744995</v>
      </c>
      <c r="T197" s="12">
        <f>MATCH(A197,'[1]Final List'!$A:$A,0)</f>
        <v>173</v>
      </c>
      <c r="U197" s="15" t="str">
        <f t="shared" si="6"/>
        <v>ETN</v>
      </c>
      <c r="V197" s="15" t="str">
        <f t="shared" si="7"/>
        <v>EATON CORP PLC</v>
      </c>
    </row>
    <row r="198" spans="1:22" x14ac:dyDescent="0.25">
      <c r="A198" t="s">
        <v>6767</v>
      </c>
      <c r="B198" t="s">
        <v>6768</v>
      </c>
      <c r="C198" t="s">
        <v>6769</v>
      </c>
      <c r="D198">
        <v>43.47</v>
      </c>
      <c r="E198">
        <v>43.68</v>
      </c>
      <c r="F198" t="s">
        <v>2296</v>
      </c>
      <c r="G198" t="s">
        <v>6770</v>
      </c>
      <c r="H198">
        <v>24.67</v>
      </c>
      <c r="I198">
        <v>0.03</v>
      </c>
      <c r="J198" t="s">
        <v>6771</v>
      </c>
      <c r="K198" s="8">
        <v>40950000</v>
      </c>
      <c r="L198" s="8">
        <v>4490000</v>
      </c>
      <c r="M198" s="8">
        <v>202450000</v>
      </c>
      <c r="N198" s="8">
        <v>16340000000</v>
      </c>
      <c r="O198" s="6">
        <v>-2.4147270957394606E-2</v>
      </c>
      <c r="P198" s="6">
        <v>0.59995659798053069</v>
      </c>
      <c r="Q198" s="6">
        <v>9.2303725655118615E-2</v>
      </c>
      <c r="R198">
        <v>0.32283996249532204</v>
      </c>
      <c r="T198" s="12">
        <f>MATCH(A198,'[1]Final List'!$A:$A,0)</f>
        <v>299</v>
      </c>
      <c r="U198" s="15" t="str">
        <f t="shared" si="6"/>
        <v>DHI</v>
      </c>
      <c r="V198" s="15" t="str">
        <f t="shared" si="7"/>
        <v>DR HORTON INC</v>
      </c>
    </row>
    <row r="199" spans="1:22" x14ac:dyDescent="0.25">
      <c r="A199" t="s">
        <v>6942</v>
      </c>
      <c r="B199" t="s">
        <v>6943</v>
      </c>
      <c r="C199" t="s">
        <v>6944</v>
      </c>
      <c r="D199">
        <v>97.51</v>
      </c>
      <c r="E199">
        <v>94.52</v>
      </c>
      <c r="F199" t="s">
        <v>6945</v>
      </c>
      <c r="G199" t="s">
        <v>6946</v>
      </c>
      <c r="H199">
        <v>30.62</v>
      </c>
      <c r="I199">
        <v>0.04</v>
      </c>
      <c r="J199" t="s">
        <v>6947</v>
      </c>
      <c r="K199" s="8">
        <v>64730000.000000007</v>
      </c>
      <c r="L199" s="8">
        <v>2610000</v>
      </c>
      <c r="M199" s="8">
        <v>236660000</v>
      </c>
      <c r="N199" s="8">
        <v>23140000000</v>
      </c>
      <c r="O199" s="6">
        <v>0.55055777782859694</v>
      </c>
      <c r="P199" s="6">
        <v>0.29997829899026535</v>
      </c>
      <c r="Q199" s="6">
        <v>0.20832319597948212</v>
      </c>
      <c r="R199">
        <v>0.32259766385469668</v>
      </c>
      <c r="T199" s="12">
        <f>MATCH(A199,'[1]Final List'!$A:$A,0)</f>
        <v>247</v>
      </c>
      <c r="U199" s="15" t="str">
        <f t="shared" si="6"/>
        <v>DLTR</v>
      </c>
      <c r="V199" s="15" t="str">
        <f t="shared" si="7"/>
        <v>DOLLAR TREE INC</v>
      </c>
    </row>
    <row r="200" spans="1:22" x14ac:dyDescent="0.25">
      <c r="A200" t="s">
        <v>6722</v>
      </c>
      <c r="B200" t="s">
        <v>6723</v>
      </c>
      <c r="C200" t="s">
        <v>6724</v>
      </c>
      <c r="D200">
        <v>73.88</v>
      </c>
      <c r="E200">
        <v>74.08</v>
      </c>
      <c r="F200" t="s">
        <v>637</v>
      </c>
      <c r="G200" t="s">
        <v>6725</v>
      </c>
      <c r="H200">
        <v>24.44</v>
      </c>
      <c r="I200">
        <v>0.03</v>
      </c>
      <c r="J200" t="s">
        <v>6726</v>
      </c>
      <c r="K200" s="8">
        <v>49070000</v>
      </c>
      <c r="L200" s="8">
        <v>2540000</v>
      </c>
      <c r="M200" s="8">
        <v>195330000</v>
      </c>
      <c r="N200" s="8">
        <v>16790000000</v>
      </c>
      <c r="O200" s="6">
        <v>-4.6362760238197687E-2</v>
      </c>
      <c r="P200" s="6">
        <v>0.59995659798053069</v>
      </c>
      <c r="Q200" s="6">
        <v>9.9981484720701494E-2</v>
      </c>
      <c r="R200">
        <v>0.32070019235883623</v>
      </c>
      <c r="T200" s="12">
        <f>MATCH(A200,'[1]Final List'!$A:$A,0)</f>
        <v>330</v>
      </c>
      <c r="U200" s="15" t="str">
        <f t="shared" si="6"/>
        <v>OMC</v>
      </c>
      <c r="V200" s="15" t="str">
        <f t="shared" si="7"/>
        <v>OMNICOM GROUP</v>
      </c>
    </row>
    <row r="201" spans="1:22" x14ac:dyDescent="0.25">
      <c r="A201" t="s">
        <v>6458</v>
      </c>
      <c r="B201" t="s">
        <v>6459</v>
      </c>
      <c r="C201" t="s">
        <v>6460</v>
      </c>
      <c r="D201">
        <v>54.26</v>
      </c>
      <c r="E201">
        <v>49.22</v>
      </c>
      <c r="F201" t="s">
        <v>609</v>
      </c>
      <c r="G201" t="s">
        <v>6461</v>
      </c>
      <c r="H201">
        <v>26.05</v>
      </c>
      <c r="I201">
        <v>0.03</v>
      </c>
      <c r="J201" t="s">
        <v>6462</v>
      </c>
      <c r="K201" s="8">
        <v>23860000</v>
      </c>
      <c r="L201" s="8">
        <v>2360000</v>
      </c>
      <c r="M201" s="8">
        <v>159340000</v>
      </c>
      <c r="N201" s="8">
        <v>10690000000</v>
      </c>
      <c r="O201" s="6">
        <v>0.10914566472742351</v>
      </c>
      <c r="P201" s="6">
        <v>0.59995659798053069</v>
      </c>
      <c r="Q201" s="6">
        <v>-4.0948048349775355E-3</v>
      </c>
      <c r="R201">
        <v>0.32057899048525679</v>
      </c>
      <c r="T201" s="12">
        <f>MATCH(A201,'[1]Final List'!$A:$A,0)</f>
        <v>508</v>
      </c>
      <c r="U201" s="15" t="str">
        <f t="shared" si="6"/>
        <v>ZION</v>
      </c>
      <c r="V201" s="15" t="str">
        <f t="shared" si="7"/>
        <v>ZIONS BANCORPORATION</v>
      </c>
    </row>
    <row r="202" spans="1:22" x14ac:dyDescent="0.25">
      <c r="A202" t="s">
        <v>6920</v>
      </c>
      <c r="B202" t="s">
        <v>6921</v>
      </c>
      <c r="C202" t="s">
        <v>6546</v>
      </c>
      <c r="D202">
        <v>64.88</v>
      </c>
      <c r="E202">
        <v>63.29</v>
      </c>
      <c r="F202" t="s">
        <v>1114</v>
      </c>
      <c r="G202" t="s">
        <v>6922</v>
      </c>
      <c r="H202">
        <v>19.61</v>
      </c>
      <c r="I202">
        <v>0.03</v>
      </c>
      <c r="J202" t="s">
        <v>6923</v>
      </c>
      <c r="K202" s="8">
        <v>30140000</v>
      </c>
      <c r="L202" s="8">
        <v>2300000</v>
      </c>
      <c r="M202" s="8">
        <v>228830000</v>
      </c>
      <c r="N202" s="8">
        <v>34530000000</v>
      </c>
      <c r="O202" s="6">
        <v>-0.51288803513506165</v>
      </c>
      <c r="P202" s="6">
        <v>0.59995659798053069</v>
      </c>
      <c r="Q202" s="6">
        <v>0.402655808772791</v>
      </c>
      <c r="R202">
        <v>0.31819743459509031</v>
      </c>
      <c r="T202" s="12">
        <f>MATCH(A202,'[1]Final List'!$A:$A,0)</f>
        <v>165</v>
      </c>
      <c r="U202" s="15" t="str">
        <f t="shared" si="6"/>
        <v>PLD</v>
      </c>
      <c r="V202" s="15" t="str">
        <f t="shared" si="7"/>
        <v>PROLOGIS INC</v>
      </c>
    </row>
    <row r="203" spans="1:22" x14ac:dyDescent="0.25">
      <c r="A203" t="s">
        <v>6519</v>
      </c>
      <c r="B203" t="s">
        <v>6520</v>
      </c>
      <c r="C203" t="s">
        <v>6521</v>
      </c>
      <c r="D203">
        <v>77.7</v>
      </c>
      <c r="E203">
        <v>81.91</v>
      </c>
      <c r="F203" t="s">
        <v>459</v>
      </c>
      <c r="G203" t="s">
        <v>6522</v>
      </c>
      <c r="H203">
        <v>14.5</v>
      </c>
      <c r="I203">
        <v>0.02</v>
      </c>
      <c r="J203" t="s">
        <v>6523</v>
      </c>
      <c r="K203" s="8">
        <v>29330000</v>
      </c>
      <c r="L203" s="8">
        <v>1930000</v>
      </c>
      <c r="M203" s="8">
        <v>164640000</v>
      </c>
      <c r="N203" s="8">
        <v>24140000000</v>
      </c>
      <c r="O203" s="6">
        <v>-1.0064582535042073</v>
      </c>
      <c r="P203" s="6">
        <v>0.89993489697079598</v>
      </c>
      <c r="Q203" s="6">
        <v>0.22538488279188854</v>
      </c>
      <c r="R203">
        <v>0.31629126262212309</v>
      </c>
      <c r="T203" s="12">
        <f>MATCH(A203,'[1]Final List'!$A:$A,0)</f>
        <v>202</v>
      </c>
      <c r="U203" s="15" t="str">
        <f t="shared" si="6"/>
        <v>ED</v>
      </c>
      <c r="V203" s="15" t="str">
        <f t="shared" si="7"/>
        <v>CONSOLIDATED EDISON INC</v>
      </c>
    </row>
    <row r="204" spans="1:22" x14ac:dyDescent="0.25">
      <c r="A204" t="s">
        <v>6239</v>
      </c>
      <c r="B204" t="s">
        <v>6240</v>
      </c>
      <c r="C204" t="s">
        <v>6241</v>
      </c>
      <c r="D204">
        <v>41.06</v>
      </c>
      <c r="E204">
        <v>37.700000000000003</v>
      </c>
      <c r="F204" t="s">
        <v>1258</v>
      </c>
      <c r="G204" t="s">
        <v>6242</v>
      </c>
      <c r="H204">
        <v>22.72</v>
      </c>
      <c r="I204">
        <v>0.03</v>
      </c>
      <c r="J204" t="s">
        <v>6243</v>
      </c>
      <c r="K204" s="8">
        <v>43460000</v>
      </c>
      <c r="L204" s="8">
        <v>5160000</v>
      </c>
      <c r="M204" s="8">
        <v>131190000</v>
      </c>
      <c r="N204" s="8">
        <v>21910000000</v>
      </c>
      <c r="O204" s="6">
        <v>-0.21249598442507281</v>
      </c>
      <c r="P204" s="6">
        <v>0.59995659798053069</v>
      </c>
      <c r="Q204" s="6">
        <v>0.18733732120022226</v>
      </c>
      <c r="R204">
        <v>0.31368029846531742</v>
      </c>
      <c r="T204" s="12">
        <f>MATCH(A204,'[1]Final List'!$A:$A,0)</f>
        <v>286</v>
      </c>
      <c r="U204" s="15" t="str">
        <f t="shared" si="6"/>
        <v>NEM</v>
      </c>
      <c r="V204" s="15" t="str">
        <f t="shared" si="7"/>
        <v>NEWMONT MINING CORP</v>
      </c>
    </row>
    <row r="205" spans="1:22" x14ac:dyDescent="0.25">
      <c r="A205" t="s">
        <v>6354</v>
      </c>
      <c r="B205" t="s">
        <v>6355</v>
      </c>
      <c r="C205" t="s">
        <v>3838</v>
      </c>
      <c r="D205">
        <v>45.31</v>
      </c>
      <c r="E205">
        <v>47.32</v>
      </c>
      <c r="F205" t="s">
        <v>6356</v>
      </c>
      <c r="G205" t="s">
        <v>6357</v>
      </c>
      <c r="H205">
        <v>14.6</v>
      </c>
      <c r="I205">
        <v>0.02</v>
      </c>
      <c r="J205" t="s">
        <v>6358</v>
      </c>
      <c r="K205" s="8">
        <v>31050000</v>
      </c>
      <c r="L205" s="8">
        <v>3470000</v>
      </c>
      <c r="M205" s="8">
        <v>142280000</v>
      </c>
      <c r="N205" s="8">
        <v>23050000000</v>
      </c>
      <c r="O205" s="6">
        <v>-0.99679934512124946</v>
      </c>
      <c r="P205" s="6">
        <v>0.89993489697079598</v>
      </c>
      <c r="Q205" s="6">
        <v>0.20678764416636555</v>
      </c>
      <c r="R205">
        <v>0.31264387271105776</v>
      </c>
      <c r="T205" s="12">
        <f>MATCH(A205,'[1]Final List'!$A:$A,0)</f>
        <v>216</v>
      </c>
      <c r="U205" s="15" t="str">
        <f t="shared" si="6"/>
        <v>XEL</v>
      </c>
      <c r="V205" s="15" t="str">
        <f t="shared" si="7"/>
        <v>XCEL ENERGY INC</v>
      </c>
    </row>
    <row r="206" spans="1:22" x14ac:dyDescent="0.25">
      <c r="A206" t="s">
        <v>5118</v>
      </c>
      <c r="B206" t="s">
        <v>5119</v>
      </c>
      <c r="C206" t="s">
        <v>5120</v>
      </c>
      <c r="D206">
        <v>52.32</v>
      </c>
      <c r="E206">
        <v>50.3</v>
      </c>
      <c r="F206" t="s">
        <v>1653</v>
      </c>
      <c r="G206" t="s">
        <v>5121</v>
      </c>
      <c r="H206">
        <v>33.700000000000003</v>
      </c>
      <c r="I206">
        <v>0.04</v>
      </c>
      <c r="J206" t="s">
        <v>5122</v>
      </c>
      <c r="K206" s="8">
        <v>26870000</v>
      </c>
      <c r="L206" s="8">
        <v>2140000</v>
      </c>
      <c r="M206" s="8">
        <v>63460000</v>
      </c>
      <c r="N206" s="8">
        <v>9500000000</v>
      </c>
      <c r="O206" s="6">
        <v>0.84805215602369866</v>
      </c>
      <c r="P206" s="6">
        <v>0.29997829899026535</v>
      </c>
      <c r="Q206" s="6">
        <v>-2.4398212141741149E-2</v>
      </c>
      <c r="R206">
        <v>0.31228011705735004</v>
      </c>
      <c r="T206" s="12">
        <f>MATCH(A206,'[1]Final List'!$A:$A,0)</f>
        <v>491</v>
      </c>
      <c r="U206" s="15" t="str">
        <f t="shared" si="6"/>
        <v>CC</v>
      </c>
      <c r="V206" s="15" t="str">
        <f t="shared" si="7"/>
        <v>CHEMOURS CO/THE</v>
      </c>
    </row>
    <row r="207" spans="1:22" x14ac:dyDescent="0.25">
      <c r="A207" t="s">
        <v>4516</v>
      </c>
      <c r="B207" t="s">
        <v>4517</v>
      </c>
      <c r="C207" t="s">
        <v>2761</v>
      </c>
      <c r="D207">
        <v>30.59</v>
      </c>
      <c r="E207">
        <v>27.46</v>
      </c>
      <c r="F207" t="s">
        <v>609</v>
      </c>
      <c r="G207" t="s">
        <v>4518</v>
      </c>
      <c r="H207">
        <v>34.79</v>
      </c>
      <c r="I207">
        <v>0.04</v>
      </c>
      <c r="J207" t="s">
        <v>4519</v>
      </c>
      <c r="K207" s="8">
        <v>15640000</v>
      </c>
      <c r="L207" s="8">
        <v>2360000</v>
      </c>
      <c r="M207" s="8">
        <v>44990000</v>
      </c>
      <c r="N207" s="8">
        <v>5290000000</v>
      </c>
      <c r="O207" s="6">
        <v>0.95333425739793876</v>
      </c>
      <c r="P207" s="6">
        <v>0.29997829899026535</v>
      </c>
      <c r="Q207" s="6">
        <v>-9.6227913621972083E-2</v>
      </c>
      <c r="R207">
        <v>0.31178762688812878</v>
      </c>
      <c r="T207" s="12">
        <f>MATCH(A207,'[1]Final List'!$A:$A,0)</f>
        <v>625</v>
      </c>
      <c r="U207" s="15" t="str">
        <f t="shared" si="6"/>
        <v>MUR</v>
      </c>
      <c r="V207" s="15" t="str">
        <f t="shared" si="7"/>
        <v>MURPHY OIL CORP</v>
      </c>
    </row>
    <row r="208" spans="1:22" x14ac:dyDescent="0.25">
      <c r="A208" t="s">
        <v>7577</v>
      </c>
      <c r="B208" t="s">
        <v>7578</v>
      </c>
      <c r="C208" t="s">
        <v>7579</v>
      </c>
      <c r="D208">
        <v>80.8</v>
      </c>
      <c r="E208">
        <v>74.14</v>
      </c>
      <c r="F208" t="s">
        <v>7580</v>
      </c>
      <c r="G208" t="s">
        <v>7581</v>
      </c>
      <c r="H208">
        <v>21.69</v>
      </c>
      <c r="I208">
        <v>0.03</v>
      </c>
      <c r="J208" t="s">
        <v>7582</v>
      </c>
      <c r="K208" s="8">
        <v>68920000</v>
      </c>
      <c r="L208" s="8">
        <v>3420000</v>
      </c>
      <c r="M208" s="8">
        <v>515419999.99999994</v>
      </c>
      <c r="N208" s="8">
        <v>25260000000</v>
      </c>
      <c r="O208" s="6">
        <v>-0.31198274076953836</v>
      </c>
      <c r="P208" s="6">
        <v>0.59995659798053069</v>
      </c>
      <c r="Q208" s="6">
        <v>0.24449397202178369</v>
      </c>
      <c r="R208">
        <v>0.31092994244289279</v>
      </c>
      <c r="T208" s="12" t="e">
        <f>MATCH(A208,'[1]Final List'!$A:$A,0)</f>
        <v>#N/A</v>
      </c>
      <c r="U208" s="15" t="str">
        <f t="shared" si="6"/>
        <v>WP</v>
      </c>
      <c r="V208" s="15" t="str">
        <f t="shared" si="7"/>
        <v>WORLDPAY INC-CLASS A</v>
      </c>
    </row>
    <row r="209" spans="1:22" x14ac:dyDescent="0.25">
      <c r="A209" t="s">
        <v>6065</v>
      </c>
      <c r="B209" t="s">
        <v>6066</v>
      </c>
      <c r="C209" t="s">
        <v>6067</v>
      </c>
      <c r="D209">
        <v>60.52</v>
      </c>
      <c r="E209">
        <v>65.91</v>
      </c>
      <c r="F209" t="s">
        <v>1724</v>
      </c>
      <c r="G209" t="s">
        <v>6068</v>
      </c>
      <c r="H209">
        <v>22.81</v>
      </c>
      <c r="I209">
        <v>0.03</v>
      </c>
      <c r="J209" t="s">
        <v>6069</v>
      </c>
      <c r="K209" s="8">
        <v>48090000</v>
      </c>
      <c r="L209" s="8">
        <v>3200000</v>
      </c>
      <c r="M209" s="8">
        <v>119730000</v>
      </c>
      <c r="N209" s="8">
        <v>20980000000</v>
      </c>
      <c r="O209" s="6">
        <v>-0.20380296688041075</v>
      </c>
      <c r="P209" s="6">
        <v>0.59995659798053069</v>
      </c>
      <c r="Q209" s="6">
        <v>0.1714699524646843</v>
      </c>
      <c r="R209">
        <v>0.31065869135358853</v>
      </c>
      <c r="T209" s="12">
        <f>MATCH(A209,'[1]Final List'!$A:$A,0)</f>
        <v>249</v>
      </c>
      <c r="U209" s="15" t="str">
        <f t="shared" si="6"/>
        <v>K</v>
      </c>
      <c r="V209" s="15" t="str">
        <f t="shared" si="7"/>
        <v>KELLOGG CO</v>
      </c>
    </row>
    <row r="210" spans="1:22" x14ac:dyDescent="0.25">
      <c r="A210" t="s">
        <v>7507</v>
      </c>
      <c r="B210" t="s">
        <v>7508</v>
      </c>
      <c r="C210" t="s">
        <v>7509</v>
      </c>
      <c r="D210">
        <v>138.29</v>
      </c>
      <c r="E210">
        <v>145.47999999999999</v>
      </c>
      <c r="F210" t="s">
        <v>369</v>
      </c>
      <c r="G210" t="s">
        <v>7510</v>
      </c>
      <c r="H210">
        <v>18.649999999999999</v>
      </c>
      <c r="I210">
        <v>0.04</v>
      </c>
      <c r="J210" t="s">
        <v>7511</v>
      </c>
      <c r="K210" s="8">
        <v>54870000</v>
      </c>
      <c r="L210" s="8">
        <v>1620000</v>
      </c>
      <c r="M210" s="8">
        <v>462720000</v>
      </c>
      <c r="N210" s="8">
        <v>64420000000</v>
      </c>
      <c r="O210" s="6">
        <v>-0.60561355561145702</v>
      </c>
      <c r="P210" s="6">
        <v>0.29997829899026535</v>
      </c>
      <c r="Q210" s="6">
        <v>0.91262962759561828</v>
      </c>
      <c r="R210">
        <v>0.30265532665152672</v>
      </c>
      <c r="T210" s="12">
        <f>MATCH(A210,'[1]Final List'!$A:$A,0)</f>
        <v>76</v>
      </c>
      <c r="U210" s="15" t="str">
        <f t="shared" si="6"/>
        <v>CB</v>
      </c>
      <c r="V210" s="15" t="str">
        <f t="shared" si="7"/>
        <v>CHUBB LTD</v>
      </c>
    </row>
    <row r="211" spans="1:22" x14ac:dyDescent="0.25">
      <c r="A211" t="s">
        <v>7293</v>
      </c>
      <c r="B211" t="s">
        <v>7294</v>
      </c>
      <c r="C211" t="s">
        <v>7295</v>
      </c>
      <c r="D211">
        <v>47.94</v>
      </c>
      <c r="E211">
        <v>57.55</v>
      </c>
      <c r="F211" t="s">
        <v>1678</v>
      </c>
      <c r="G211" t="s">
        <v>7296</v>
      </c>
      <c r="H211">
        <v>32.32</v>
      </c>
      <c r="I211">
        <v>0.04</v>
      </c>
      <c r="J211" t="s">
        <v>7297</v>
      </c>
      <c r="K211" s="8">
        <v>42540000</v>
      </c>
      <c r="L211" s="8">
        <v>3800000</v>
      </c>
      <c r="M211" s="8">
        <v>358970000</v>
      </c>
      <c r="N211" s="8">
        <v>12680000000</v>
      </c>
      <c r="O211" s="6">
        <v>0.71475922033888017</v>
      </c>
      <c r="P211" s="6">
        <v>0.29997829899026535</v>
      </c>
      <c r="Q211" s="6">
        <v>2.9857951921711198E-2</v>
      </c>
      <c r="R211">
        <v>0.30189837913942208</v>
      </c>
      <c r="T211" s="12">
        <f>MATCH(A211,'[1]Final List'!$A:$A,0)</f>
        <v>433</v>
      </c>
      <c r="U211" s="15" t="str">
        <f t="shared" si="6"/>
        <v>EQT</v>
      </c>
      <c r="V211" s="15" t="str">
        <f t="shared" si="7"/>
        <v>EQT CORP</v>
      </c>
    </row>
    <row r="212" spans="1:22" x14ac:dyDescent="0.25">
      <c r="A212" t="s">
        <v>6968</v>
      </c>
      <c r="B212" t="s">
        <v>6969</v>
      </c>
      <c r="C212" t="s">
        <v>5195</v>
      </c>
      <c r="D212">
        <v>31.93</v>
      </c>
      <c r="E212">
        <v>29.75</v>
      </c>
      <c r="F212" t="s">
        <v>1303</v>
      </c>
      <c r="G212" t="s">
        <v>6970</v>
      </c>
      <c r="H212">
        <v>22.07</v>
      </c>
      <c r="I212">
        <v>0.03</v>
      </c>
      <c r="J212" t="s">
        <v>6971</v>
      </c>
      <c r="K212" s="8">
        <v>38340000</v>
      </c>
      <c r="L212" s="8">
        <v>5460000</v>
      </c>
      <c r="M212" s="8">
        <v>242310000</v>
      </c>
      <c r="N212" s="8">
        <v>21940000000</v>
      </c>
      <c r="O212" s="6">
        <v>-0.27527888891429864</v>
      </c>
      <c r="P212" s="6">
        <v>0.59995659798053069</v>
      </c>
      <c r="Q212" s="6">
        <v>0.18784917180459446</v>
      </c>
      <c r="R212">
        <v>0.30127727274878396</v>
      </c>
      <c r="T212" s="12">
        <f>MATCH(A212,'[1]Final List'!$A:$A,0)</f>
        <v>282</v>
      </c>
      <c r="U212" s="15" t="str">
        <f t="shared" si="6"/>
        <v>FITB</v>
      </c>
      <c r="V212" s="15" t="str">
        <f t="shared" si="7"/>
        <v>FIFTH THIRD BANCORP</v>
      </c>
    </row>
    <row r="213" spans="1:22" x14ac:dyDescent="0.25">
      <c r="A213" t="s">
        <v>7016</v>
      </c>
      <c r="B213" t="s">
        <v>7017</v>
      </c>
      <c r="C213" t="s">
        <v>7018</v>
      </c>
      <c r="D213">
        <v>51.9</v>
      </c>
      <c r="E213">
        <v>46.2</v>
      </c>
      <c r="F213" t="s">
        <v>2217</v>
      </c>
      <c r="G213" t="s">
        <v>7019</v>
      </c>
      <c r="H213">
        <v>40.770000000000003</v>
      </c>
      <c r="I213">
        <v>0.05</v>
      </c>
      <c r="J213" t="s">
        <v>6093</v>
      </c>
      <c r="K213" s="8">
        <v>66200000</v>
      </c>
      <c r="L213" s="8">
        <v>4320000</v>
      </c>
      <c r="M213" s="8">
        <v>255680000</v>
      </c>
      <c r="N213" s="8">
        <v>9660000000</v>
      </c>
      <c r="O213" s="6">
        <v>1.5309369786988181</v>
      </c>
      <c r="P213" s="6">
        <v>0</v>
      </c>
      <c r="Q213" s="6">
        <v>-2.1668342251756127E-2</v>
      </c>
      <c r="R213">
        <v>0.29968689306423679</v>
      </c>
      <c r="T213" s="12">
        <f>MATCH(A213,'[1]Final List'!$A:$A,0)</f>
        <v>529</v>
      </c>
      <c r="U213" s="15" t="str">
        <f t="shared" si="6"/>
        <v>AA</v>
      </c>
      <c r="V213" s="15" t="str">
        <f t="shared" si="7"/>
        <v>ALCOA CORP</v>
      </c>
    </row>
    <row r="214" spans="1:22" x14ac:dyDescent="0.25">
      <c r="A214" t="s">
        <v>6905</v>
      </c>
      <c r="B214" t="s">
        <v>6906</v>
      </c>
      <c r="C214" t="s">
        <v>6907</v>
      </c>
      <c r="D214">
        <v>137.63</v>
      </c>
      <c r="E214">
        <v>123.91</v>
      </c>
      <c r="F214" t="s">
        <v>5960</v>
      </c>
      <c r="G214" t="s">
        <v>6908</v>
      </c>
      <c r="H214">
        <v>22.41</v>
      </c>
      <c r="I214">
        <v>0.04</v>
      </c>
      <c r="J214" t="s">
        <v>6909</v>
      </c>
      <c r="K214" s="8">
        <v>69390000</v>
      </c>
      <c r="L214" s="8">
        <v>2440000</v>
      </c>
      <c r="M214" s="8">
        <v>224220000</v>
      </c>
      <c r="N214" s="8">
        <v>49120000000</v>
      </c>
      <c r="O214" s="6">
        <v>-0.24243860041224199</v>
      </c>
      <c r="P214" s="6">
        <v>0.29997829899026535</v>
      </c>
      <c r="Q214" s="6">
        <v>0.6515858193658004</v>
      </c>
      <c r="R214">
        <v>0.29697717522242439</v>
      </c>
      <c r="T214" s="12">
        <f>MATCH(A214,'[1]Final List'!$A:$A,0)</f>
        <v>127</v>
      </c>
      <c r="U214" s="15" t="str">
        <f t="shared" si="6"/>
        <v>MAR</v>
      </c>
      <c r="V214" s="15" t="str">
        <f t="shared" si="7"/>
        <v>MARRIOTT INTERNATIONAL -CL A</v>
      </c>
    </row>
    <row r="215" spans="1:22" x14ac:dyDescent="0.25">
      <c r="A215" t="s">
        <v>4459</v>
      </c>
      <c r="B215" t="s">
        <v>4460</v>
      </c>
      <c r="C215" t="s">
        <v>4461</v>
      </c>
      <c r="D215">
        <v>43.38</v>
      </c>
      <c r="E215">
        <v>42.5</v>
      </c>
      <c r="F215" t="s">
        <v>523</v>
      </c>
      <c r="G215" t="s">
        <v>4462</v>
      </c>
      <c r="H215">
        <v>25.59</v>
      </c>
      <c r="I215">
        <v>0.03</v>
      </c>
      <c r="J215" t="s">
        <v>3353</v>
      </c>
      <c r="K215" s="8">
        <v>19440000</v>
      </c>
      <c r="L215" s="8">
        <v>2130000</v>
      </c>
      <c r="M215" s="8">
        <v>43710000</v>
      </c>
      <c r="N215" s="8">
        <v>7730000000</v>
      </c>
      <c r="O215" s="6">
        <v>6.4714686165817367E-2</v>
      </c>
      <c r="P215" s="6">
        <v>0.59995659798053069</v>
      </c>
      <c r="Q215" s="6">
        <v>-5.4597397799700478E-2</v>
      </c>
      <c r="R215">
        <v>0.29654201688351867</v>
      </c>
      <c r="T215" s="12">
        <f>MATCH(A215,'[1]Final List'!$A:$A,0)</f>
        <v>567</v>
      </c>
      <c r="U215" s="15" t="str">
        <f t="shared" si="6"/>
        <v>KNX</v>
      </c>
      <c r="V215" s="15" t="str">
        <f t="shared" si="7"/>
        <v>KNIGHT-SWIFT TRANSPORTATION</v>
      </c>
    </row>
    <row r="216" spans="1:22" x14ac:dyDescent="0.25">
      <c r="A216" t="s">
        <v>6859</v>
      </c>
      <c r="B216" t="s">
        <v>6860</v>
      </c>
      <c r="C216" t="s">
        <v>6861</v>
      </c>
      <c r="D216">
        <v>228.13</v>
      </c>
      <c r="E216">
        <v>193.52</v>
      </c>
      <c r="F216" t="s">
        <v>358</v>
      </c>
      <c r="G216" t="s">
        <v>6862</v>
      </c>
      <c r="H216">
        <v>17.989999999999998</v>
      </c>
      <c r="I216">
        <v>0.04</v>
      </c>
      <c r="J216" t="s">
        <v>6863</v>
      </c>
      <c r="K216" s="8">
        <v>67490000</v>
      </c>
      <c r="L216" s="8">
        <v>1610000</v>
      </c>
      <c r="M216" s="8">
        <v>217600000</v>
      </c>
      <c r="N216" s="8">
        <v>65530000000</v>
      </c>
      <c r="O216" s="6">
        <v>-0.66936235093897878</v>
      </c>
      <c r="P216" s="6">
        <v>0.29997829899026535</v>
      </c>
      <c r="Q216" s="6">
        <v>0.93156809995738943</v>
      </c>
      <c r="R216">
        <v>0.29558710929455373</v>
      </c>
      <c r="T216" s="12">
        <f>MATCH(A216,'[1]Final List'!$A:$A,0)</f>
        <v>102</v>
      </c>
      <c r="U216" s="15" t="str">
        <f t="shared" si="6"/>
        <v>RTN</v>
      </c>
      <c r="V216" s="15" t="str">
        <f t="shared" si="7"/>
        <v>RAYTHEON COMPANY</v>
      </c>
    </row>
    <row r="217" spans="1:22" x14ac:dyDescent="0.25">
      <c r="A217" t="s">
        <v>6570</v>
      </c>
      <c r="B217" t="s">
        <v>6571</v>
      </c>
      <c r="C217" t="s">
        <v>6572</v>
      </c>
      <c r="D217">
        <v>108.32</v>
      </c>
      <c r="E217">
        <v>102.81</v>
      </c>
      <c r="F217" t="s">
        <v>1114</v>
      </c>
      <c r="G217" t="s">
        <v>6573</v>
      </c>
      <c r="H217">
        <v>24.02</v>
      </c>
      <c r="I217">
        <v>0.04</v>
      </c>
      <c r="J217" t="s">
        <v>6574</v>
      </c>
      <c r="K217" s="8">
        <v>48420000</v>
      </c>
      <c r="L217" s="8">
        <v>2300000</v>
      </c>
      <c r="M217" s="8">
        <v>174950000</v>
      </c>
      <c r="N217" s="8">
        <v>42640000000</v>
      </c>
      <c r="O217" s="6">
        <v>-8.693017544662078E-2</v>
      </c>
      <c r="P217" s="6">
        <v>0.29997829899026535</v>
      </c>
      <c r="Q217" s="6">
        <v>0.5410260888214069</v>
      </c>
      <c r="R217">
        <v>0.29491094105223059</v>
      </c>
      <c r="T217" s="12">
        <f>MATCH(A217,'[1]Final List'!$A:$A,0)</f>
        <v>136</v>
      </c>
      <c r="U217" s="15" t="str">
        <f t="shared" si="6"/>
        <v>LYB</v>
      </c>
      <c r="V217" s="15" t="str">
        <f t="shared" si="7"/>
        <v>LYONDELLBASELL INDU-CL A</v>
      </c>
    </row>
    <row r="218" spans="1:22" x14ac:dyDescent="0.25">
      <c r="A218" t="s">
        <v>6140</v>
      </c>
      <c r="B218" t="s">
        <v>6141</v>
      </c>
      <c r="C218" t="s">
        <v>4290</v>
      </c>
      <c r="D218">
        <v>62.21</v>
      </c>
      <c r="E218">
        <v>64.36</v>
      </c>
      <c r="F218" t="s">
        <v>2243</v>
      </c>
      <c r="G218" t="s">
        <v>6142</v>
      </c>
      <c r="H218">
        <v>14.57</v>
      </c>
      <c r="I218">
        <v>0.02</v>
      </c>
      <c r="J218" t="s">
        <v>6143</v>
      </c>
      <c r="K218" s="8">
        <v>19530000</v>
      </c>
      <c r="L218" s="8">
        <v>1800000</v>
      </c>
      <c r="M218" s="8">
        <v>124560000</v>
      </c>
      <c r="N218" s="8">
        <v>19630000000</v>
      </c>
      <c r="O218" s="6">
        <v>-0.99969701763613683</v>
      </c>
      <c r="P218" s="6">
        <v>0.89993489697079598</v>
      </c>
      <c r="Q218" s="6">
        <v>0.14843667526793566</v>
      </c>
      <c r="R218">
        <v>0.29455904753855128</v>
      </c>
      <c r="T218" s="12">
        <f>MATCH(A218,'[1]Final List'!$A:$A,0)</f>
        <v>261</v>
      </c>
      <c r="U218" s="15" t="str">
        <f t="shared" si="6"/>
        <v>WEC</v>
      </c>
      <c r="V218" s="15" t="str">
        <f t="shared" si="7"/>
        <v>WEC ENERGY GROUP INC</v>
      </c>
    </row>
    <row r="219" spans="1:22" x14ac:dyDescent="0.25">
      <c r="A219" t="s">
        <v>6440</v>
      </c>
      <c r="B219" t="s">
        <v>6441</v>
      </c>
      <c r="C219" t="s">
        <v>6442</v>
      </c>
      <c r="D219">
        <v>28.82</v>
      </c>
      <c r="E219">
        <v>27.51</v>
      </c>
      <c r="F219" t="s">
        <v>1809</v>
      </c>
      <c r="G219" t="s">
        <v>6443</v>
      </c>
      <c r="H219">
        <v>24.76</v>
      </c>
      <c r="I219">
        <v>0.04</v>
      </c>
      <c r="J219" t="s">
        <v>6444</v>
      </c>
      <c r="K219" s="8">
        <v>47000000</v>
      </c>
      <c r="L219" s="8">
        <v>8460000</v>
      </c>
      <c r="M219" s="8">
        <v>156220000</v>
      </c>
      <c r="N219" s="8">
        <v>39760000000</v>
      </c>
      <c r="O219" s="6">
        <v>-1.5454253412732561E-2</v>
      </c>
      <c r="P219" s="6">
        <v>0.29997829899026535</v>
      </c>
      <c r="Q219" s="6">
        <v>0.49188843080167649</v>
      </c>
      <c r="R219">
        <v>0.2944648280530891</v>
      </c>
      <c r="T219" s="12">
        <f>MATCH(A219,'[1]Final List'!$A:$A,0)</f>
        <v>145</v>
      </c>
      <c r="U219" s="15" t="str">
        <f t="shared" si="6"/>
        <v>BSX</v>
      </c>
      <c r="V219" s="15" t="str">
        <f t="shared" si="7"/>
        <v>BOSTON SCIENTIFIC CORP</v>
      </c>
    </row>
    <row r="220" spans="1:22" x14ac:dyDescent="0.25">
      <c r="A220" t="s">
        <v>5526</v>
      </c>
      <c r="B220" t="s">
        <v>5527</v>
      </c>
      <c r="C220" t="s">
        <v>5528</v>
      </c>
      <c r="D220">
        <v>61.46</v>
      </c>
      <c r="E220">
        <v>65.930000000000007</v>
      </c>
      <c r="F220" t="s">
        <v>1856</v>
      </c>
      <c r="G220" t="s">
        <v>5529</v>
      </c>
      <c r="H220">
        <v>22.84</v>
      </c>
      <c r="I220">
        <v>0.03</v>
      </c>
      <c r="J220" t="s">
        <v>5530</v>
      </c>
      <c r="K220" s="8">
        <v>14740000</v>
      </c>
      <c r="L220" s="8">
        <v>1480000</v>
      </c>
      <c r="M220" s="8">
        <v>82320000</v>
      </c>
      <c r="N220" s="8">
        <v>17690000000</v>
      </c>
      <c r="O220" s="6">
        <v>-0.20090529436552329</v>
      </c>
      <c r="P220" s="6">
        <v>0.59995659798053069</v>
      </c>
      <c r="Q220" s="6">
        <v>0.11533700285186725</v>
      </c>
      <c r="R220">
        <v>0.29439834097272083</v>
      </c>
      <c r="T220" s="12">
        <f>MATCH(A220,'[1]Final List'!$A:$A,0)</f>
        <v>279</v>
      </c>
      <c r="U220" s="15" t="str">
        <f t="shared" si="6"/>
        <v>PFG</v>
      </c>
      <c r="V220" s="15" t="str">
        <f t="shared" si="7"/>
        <v>PRINCIPAL FINANCIAL GROUP</v>
      </c>
    </row>
    <row r="221" spans="1:22" x14ac:dyDescent="0.25">
      <c r="A221" t="s">
        <v>6662</v>
      </c>
      <c r="B221" t="s">
        <v>6663</v>
      </c>
      <c r="C221" t="s">
        <v>3773</v>
      </c>
      <c r="D221">
        <v>59.96</v>
      </c>
      <c r="E221">
        <v>55.34</v>
      </c>
      <c r="F221" t="s">
        <v>2523</v>
      </c>
      <c r="G221" t="s">
        <v>6664</v>
      </c>
      <c r="H221">
        <v>20.99</v>
      </c>
      <c r="I221">
        <v>0.03</v>
      </c>
      <c r="J221" t="s">
        <v>6665</v>
      </c>
      <c r="K221" s="8">
        <v>29540000</v>
      </c>
      <c r="L221" s="8">
        <v>2840000</v>
      </c>
      <c r="M221" s="8">
        <v>187460000</v>
      </c>
      <c r="N221" s="8">
        <v>24650000000</v>
      </c>
      <c r="O221" s="6">
        <v>-0.3795950994502435</v>
      </c>
      <c r="P221" s="6">
        <v>0.59995659798053069</v>
      </c>
      <c r="Q221" s="6">
        <v>0.23408634306621579</v>
      </c>
      <c r="R221">
        <v>0.29428518202008136</v>
      </c>
      <c r="T221" s="12">
        <f>MATCH(A221,'[1]Final List'!$A:$A,0)</f>
        <v>275</v>
      </c>
      <c r="U221" s="15" t="str">
        <f t="shared" si="6"/>
        <v>OKE</v>
      </c>
      <c r="V221" s="15" t="str">
        <f t="shared" si="7"/>
        <v>ONEOK INC</v>
      </c>
    </row>
    <row r="222" spans="1:22" x14ac:dyDescent="0.25">
      <c r="A222" t="s">
        <v>6302</v>
      </c>
      <c r="B222" t="s">
        <v>6303</v>
      </c>
      <c r="C222" t="s">
        <v>6304</v>
      </c>
      <c r="D222">
        <v>70.22</v>
      </c>
      <c r="E222">
        <v>72.66</v>
      </c>
      <c r="F222" t="s">
        <v>562</v>
      </c>
      <c r="G222" t="s">
        <v>6305</v>
      </c>
      <c r="H222">
        <v>20.059999999999999</v>
      </c>
      <c r="I222">
        <v>0.03</v>
      </c>
      <c r="J222" t="s">
        <v>6306</v>
      </c>
      <c r="K222" s="8">
        <v>37220000</v>
      </c>
      <c r="L222" s="8">
        <v>2240000</v>
      </c>
      <c r="M222" s="8">
        <v>139390000</v>
      </c>
      <c r="N222" s="8">
        <v>28050000000</v>
      </c>
      <c r="O222" s="6">
        <v>-0.46942294741175139</v>
      </c>
      <c r="P222" s="6">
        <v>0.59995659798053069</v>
      </c>
      <c r="Q222" s="6">
        <v>0.29209607822839756</v>
      </c>
      <c r="R222">
        <v>0.2937225329764343</v>
      </c>
      <c r="T222" s="12">
        <f>MATCH(A222,'[1]Final List'!$A:$A,0)</f>
        <v>191</v>
      </c>
      <c r="U222" s="15" t="str">
        <f t="shared" si="6"/>
        <v>TSN</v>
      </c>
      <c r="V222" s="15" t="str">
        <f t="shared" si="7"/>
        <v>TYSON FOODS INC-CL A</v>
      </c>
    </row>
    <row r="223" spans="1:22" x14ac:dyDescent="0.25">
      <c r="A223" t="s">
        <v>5662</v>
      </c>
      <c r="B223" t="s">
        <v>5663</v>
      </c>
      <c r="C223" t="s">
        <v>5664</v>
      </c>
      <c r="D223">
        <v>68.069999999999993</v>
      </c>
      <c r="E223">
        <v>66.91</v>
      </c>
      <c r="F223" t="s">
        <v>562</v>
      </c>
      <c r="G223" t="s">
        <v>5665</v>
      </c>
      <c r="H223">
        <v>21.49</v>
      </c>
      <c r="I223">
        <v>0.03</v>
      </c>
      <c r="J223" t="s">
        <v>5666</v>
      </c>
      <c r="K223" s="8">
        <v>30150000</v>
      </c>
      <c r="L223" s="8">
        <v>2240000</v>
      </c>
      <c r="M223" s="8">
        <v>89250000</v>
      </c>
      <c r="N223" s="8">
        <v>21950000000</v>
      </c>
      <c r="O223" s="6">
        <v>-0.33130055753545429</v>
      </c>
      <c r="P223" s="6">
        <v>0.59995659798053069</v>
      </c>
      <c r="Q223" s="6">
        <v>0.18801978867271851</v>
      </c>
      <c r="R223">
        <v>0.29012412408499</v>
      </c>
      <c r="T223" s="12">
        <f>MATCH(A223,'[1]Final List'!$A:$A,0)</f>
        <v>260</v>
      </c>
      <c r="U223" s="15" t="str">
        <f t="shared" si="6"/>
        <v>A</v>
      </c>
      <c r="V223" s="15" t="str">
        <f t="shared" si="7"/>
        <v>AGILENT TECHNOLOGIES INC</v>
      </c>
    </row>
    <row r="224" spans="1:22" x14ac:dyDescent="0.25">
      <c r="A224" t="s">
        <v>5589</v>
      </c>
      <c r="B224" t="s">
        <v>5590</v>
      </c>
      <c r="C224" t="s">
        <v>5591</v>
      </c>
      <c r="D224">
        <v>49.67</v>
      </c>
      <c r="E224">
        <v>57.93</v>
      </c>
      <c r="F224" t="s">
        <v>1913</v>
      </c>
      <c r="G224" t="s">
        <v>5592</v>
      </c>
      <c r="H224">
        <v>32.79</v>
      </c>
      <c r="I224">
        <v>0.04</v>
      </c>
      <c r="J224" t="s">
        <v>5593</v>
      </c>
      <c r="K224" s="8">
        <v>31770000</v>
      </c>
      <c r="L224" s="8">
        <v>2180000</v>
      </c>
      <c r="M224" s="8">
        <v>85310000</v>
      </c>
      <c r="N224" s="8">
        <v>8590000000</v>
      </c>
      <c r="O224" s="6">
        <v>0.7601560897387819</v>
      </c>
      <c r="P224" s="6">
        <v>0.29997829899026535</v>
      </c>
      <c r="Q224" s="6">
        <v>-3.9924347141030971E-2</v>
      </c>
      <c r="R224">
        <v>0.29004306330057977</v>
      </c>
      <c r="T224" s="12">
        <f>MATCH(A224,'[1]Final List'!$A:$A,0)</f>
        <v>417</v>
      </c>
      <c r="U224" s="15" t="str">
        <f t="shared" si="6"/>
        <v>CGNX</v>
      </c>
      <c r="V224" s="15" t="str">
        <f t="shared" si="7"/>
        <v>COGNEX CORP</v>
      </c>
    </row>
    <row r="225" spans="1:22" x14ac:dyDescent="0.25">
      <c r="A225" t="s">
        <v>6900</v>
      </c>
      <c r="B225" t="s">
        <v>6901</v>
      </c>
      <c r="C225" t="s">
        <v>6902</v>
      </c>
      <c r="D225">
        <v>107.38</v>
      </c>
      <c r="E225">
        <v>110.07</v>
      </c>
      <c r="F225" t="s">
        <v>6552</v>
      </c>
      <c r="G225" t="s">
        <v>6903</v>
      </c>
      <c r="H225">
        <v>23.06</v>
      </c>
      <c r="I225">
        <v>0.04</v>
      </c>
      <c r="J225" t="s">
        <v>6904</v>
      </c>
      <c r="K225" s="8">
        <v>47980000</v>
      </c>
      <c r="L225" s="8">
        <v>1970000</v>
      </c>
      <c r="M225" s="8">
        <v>223750000</v>
      </c>
      <c r="N225" s="8">
        <v>45300000000</v>
      </c>
      <c r="O225" s="6">
        <v>-0.17965569592301614</v>
      </c>
      <c r="P225" s="6">
        <v>0.29997829899026535</v>
      </c>
      <c r="Q225" s="6">
        <v>0.58641017574240795</v>
      </c>
      <c r="R225">
        <v>0.28998106303325183</v>
      </c>
      <c r="T225" s="12">
        <f>MATCH(A225,'[1]Final List'!$A:$A,0)</f>
        <v>120</v>
      </c>
      <c r="U225" s="15" t="str">
        <f t="shared" si="6"/>
        <v>PRU</v>
      </c>
      <c r="V225" s="15" t="str">
        <f t="shared" si="7"/>
        <v>PRUDENTIAL FINANCIAL INC</v>
      </c>
    </row>
    <row r="226" spans="1:22" x14ac:dyDescent="0.25">
      <c r="A226" t="s">
        <v>7162</v>
      </c>
      <c r="B226" t="s">
        <v>7163</v>
      </c>
      <c r="C226" t="s">
        <v>7164</v>
      </c>
      <c r="D226">
        <v>97.5</v>
      </c>
      <c r="E226">
        <v>91.89</v>
      </c>
      <c r="F226" t="s">
        <v>579</v>
      </c>
      <c r="G226" t="s">
        <v>7165</v>
      </c>
      <c r="H226">
        <v>22.4</v>
      </c>
      <c r="I226">
        <v>0.04</v>
      </c>
      <c r="J226" t="s">
        <v>7166</v>
      </c>
      <c r="K226" s="8">
        <v>49480000</v>
      </c>
      <c r="L226" s="8">
        <v>2260000</v>
      </c>
      <c r="M226" s="8">
        <v>305200000</v>
      </c>
      <c r="N226" s="8">
        <v>47420000000</v>
      </c>
      <c r="O226" s="6">
        <v>-0.24340449125053792</v>
      </c>
      <c r="P226" s="6">
        <v>0.29997829899026535</v>
      </c>
      <c r="Q226" s="6">
        <v>0.62258095178470951</v>
      </c>
      <c r="R226">
        <v>0.28808253678043794</v>
      </c>
      <c r="T226" s="12">
        <f>MATCH(A226,'[1]Final List'!$A:$A,0)</f>
        <v>135</v>
      </c>
      <c r="U226" s="15" t="str">
        <f t="shared" si="6"/>
        <v>COF</v>
      </c>
      <c r="V226" s="15" t="str">
        <f t="shared" si="7"/>
        <v>CAPITAL ONE FINANCIAL CORP</v>
      </c>
    </row>
    <row r="227" spans="1:22" x14ac:dyDescent="0.25">
      <c r="A227" t="s">
        <v>6373</v>
      </c>
      <c r="B227" t="s">
        <v>6374</v>
      </c>
      <c r="C227" t="s">
        <v>6375</v>
      </c>
      <c r="D227">
        <v>66.37</v>
      </c>
      <c r="E227">
        <v>61.68</v>
      </c>
      <c r="F227" t="s">
        <v>1821</v>
      </c>
      <c r="G227" t="s">
        <v>6376</v>
      </c>
      <c r="H227">
        <v>22.63</v>
      </c>
      <c r="I227">
        <v>0.03</v>
      </c>
      <c r="J227" t="s">
        <v>6377</v>
      </c>
      <c r="K227" s="8">
        <v>18550000</v>
      </c>
      <c r="L227" s="8">
        <v>1660000</v>
      </c>
      <c r="M227" s="8">
        <v>145340000</v>
      </c>
      <c r="N227" s="8">
        <v>16930000000</v>
      </c>
      <c r="O227" s="6">
        <v>-0.22118900196973484</v>
      </c>
      <c r="P227" s="6">
        <v>0.59995659798053069</v>
      </c>
      <c r="Q227" s="6">
        <v>0.10237012087443839</v>
      </c>
      <c r="R227">
        <v>0.28645153485864988</v>
      </c>
      <c r="T227" s="12">
        <f>MATCH(A227,'[1]Final List'!$A:$A,0)</f>
        <v>344</v>
      </c>
      <c r="U227" s="15" t="str">
        <f t="shared" si="6"/>
        <v>WRK</v>
      </c>
      <c r="V227" s="15" t="str">
        <f t="shared" si="7"/>
        <v>WESTROCK CO</v>
      </c>
    </row>
    <row r="228" spans="1:22" x14ac:dyDescent="0.25">
      <c r="A228" t="s">
        <v>6335</v>
      </c>
      <c r="B228" t="s">
        <v>6336</v>
      </c>
      <c r="C228" t="s">
        <v>4691</v>
      </c>
      <c r="D228">
        <v>53.86</v>
      </c>
      <c r="E228">
        <v>32.869999999999997</v>
      </c>
      <c r="F228" t="s">
        <v>1787</v>
      </c>
      <c r="G228" t="s">
        <v>6337</v>
      </c>
      <c r="H228">
        <v>47.88</v>
      </c>
      <c r="I228">
        <v>0.06</v>
      </c>
      <c r="J228" t="s">
        <v>6338</v>
      </c>
      <c r="K228" s="8">
        <v>49060000</v>
      </c>
      <c r="L228" s="8">
        <v>4179999.9999999995</v>
      </c>
      <c r="M228" s="8">
        <v>141070000</v>
      </c>
      <c r="N228" s="8">
        <v>8850000000</v>
      </c>
      <c r="O228" s="6">
        <v>2.2176853647271204</v>
      </c>
      <c r="P228" s="6">
        <v>-0.29997829899026518</v>
      </c>
      <c r="Q228" s="6">
        <v>-3.548830856980531E-2</v>
      </c>
      <c r="R228">
        <v>0.28290143087934994</v>
      </c>
      <c r="T228" s="12">
        <f>MATCH(A228,'[1]Final List'!$A:$A,0)</f>
        <v>637</v>
      </c>
      <c r="U228" s="15" t="str">
        <f t="shared" si="6"/>
        <v>NTNX</v>
      </c>
      <c r="V228" s="15" t="str">
        <f t="shared" si="7"/>
        <v>NUTANIX INC - A</v>
      </c>
    </row>
    <row r="229" spans="1:22" x14ac:dyDescent="0.25">
      <c r="A229" t="s">
        <v>7502</v>
      </c>
      <c r="B229" t="s">
        <v>7503</v>
      </c>
      <c r="C229" t="s">
        <v>7504</v>
      </c>
      <c r="D229">
        <v>61.2</v>
      </c>
      <c r="E229">
        <v>51.49</v>
      </c>
      <c r="F229" t="s">
        <v>707</v>
      </c>
      <c r="G229" t="s">
        <v>7505</v>
      </c>
      <c r="H229">
        <v>25.45</v>
      </c>
      <c r="I229">
        <v>0.04</v>
      </c>
      <c r="J229" t="s">
        <v>7506</v>
      </c>
      <c r="K229" s="8">
        <v>29090000</v>
      </c>
      <c r="L229" s="8">
        <v>2760000</v>
      </c>
      <c r="M229" s="8">
        <v>462440000</v>
      </c>
      <c r="N229" s="8">
        <v>34710000000</v>
      </c>
      <c r="O229" s="6">
        <v>5.1192214429676329E-2</v>
      </c>
      <c r="P229" s="6">
        <v>0.29997829899026535</v>
      </c>
      <c r="Q229" s="6">
        <v>0.40572691239902414</v>
      </c>
      <c r="R229">
        <v>0.28194566610077515</v>
      </c>
      <c r="T229" s="12">
        <f>MATCH(A229,'[1]Final List'!$A:$A,0)</f>
        <v>213</v>
      </c>
      <c r="U229" s="15" t="str">
        <f t="shared" si="6"/>
        <v>AMTD</v>
      </c>
      <c r="V229" s="15" t="str">
        <f t="shared" si="7"/>
        <v>TD AMERITRADE HOLDING CORP</v>
      </c>
    </row>
    <row r="230" spans="1:22" x14ac:dyDescent="0.25">
      <c r="A230" t="s">
        <v>6874</v>
      </c>
      <c r="B230" t="s">
        <v>6875</v>
      </c>
      <c r="C230" t="s">
        <v>6876</v>
      </c>
      <c r="D230">
        <v>45.3</v>
      </c>
      <c r="E230">
        <v>42.72</v>
      </c>
      <c r="F230" t="s">
        <v>6147</v>
      </c>
      <c r="G230" t="s">
        <v>6877</v>
      </c>
      <c r="H230">
        <v>17.45</v>
      </c>
      <c r="I230">
        <v>0.03</v>
      </c>
      <c r="J230" t="s">
        <v>6878</v>
      </c>
      <c r="K230" s="8">
        <v>33690000</v>
      </c>
      <c r="L230" s="8">
        <v>4090000</v>
      </c>
      <c r="M230" s="8">
        <v>220790000</v>
      </c>
      <c r="N230" s="8">
        <v>35310000000</v>
      </c>
      <c r="O230" s="6">
        <v>-0.72152045620695104</v>
      </c>
      <c r="P230" s="6">
        <v>0.59995659798053069</v>
      </c>
      <c r="Q230" s="6">
        <v>0.41596392448646802</v>
      </c>
      <c r="R230">
        <v>0.28046338509481555</v>
      </c>
      <c r="T230" s="12">
        <f>MATCH(A230,'[1]Final List'!$A:$A,0)</f>
        <v>181</v>
      </c>
      <c r="U230" s="15" t="str">
        <f t="shared" si="6"/>
        <v>AFL</v>
      </c>
      <c r="V230" s="15" t="str">
        <f t="shared" si="7"/>
        <v>AFLAC INC</v>
      </c>
    </row>
    <row r="231" spans="1:22" x14ac:dyDescent="0.25">
      <c r="A231" t="s">
        <v>4764</v>
      </c>
      <c r="B231" t="s">
        <v>4765</v>
      </c>
      <c r="C231" t="s">
        <v>4766</v>
      </c>
      <c r="D231">
        <v>38.83</v>
      </c>
      <c r="E231">
        <v>29.03</v>
      </c>
      <c r="F231" t="s">
        <v>1638</v>
      </c>
      <c r="G231" t="s">
        <v>4767</v>
      </c>
      <c r="H231">
        <v>41.16</v>
      </c>
      <c r="I231">
        <v>0.05</v>
      </c>
      <c r="J231" t="s">
        <v>4768</v>
      </c>
      <c r="K231" s="8">
        <v>23760000</v>
      </c>
      <c r="L231" s="8">
        <v>2740000</v>
      </c>
      <c r="M231" s="8">
        <v>51310000</v>
      </c>
      <c r="N231" s="8">
        <v>4219999999.9999995</v>
      </c>
      <c r="O231" s="6">
        <v>1.5686067213923531</v>
      </c>
      <c r="P231" s="6">
        <v>0</v>
      </c>
      <c r="Q231" s="6">
        <v>-0.11448391851124694</v>
      </c>
      <c r="R231">
        <v>0.27937616872509657</v>
      </c>
      <c r="T231" s="12">
        <f>MATCH(A231,'[1]Final List'!$A:$A,0)</f>
        <v>679</v>
      </c>
      <c r="U231" s="15" t="str">
        <f t="shared" si="6"/>
        <v>URBN</v>
      </c>
      <c r="V231" s="15" t="str">
        <f t="shared" si="7"/>
        <v>URBAN OUTFITTERS INC</v>
      </c>
    </row>
    <row r="232" spans="1:22" x14ac:dyDescent="0.25">
      <c r="A232" t="s">
        <v>5768</v>
      </c>
      <c r="B232" t="s">
        <v>5769</v>
      </c>
      <c r="C232" t="s">
        <v>5770</v>
      </c>
      <c r="D232">
        <v>110.57</v>
      </c>
      <c r="E232">
        <v>97.44</v>
      </c>
      <c r="F232" t="s">
        <v>1450</v>
      </c>
      <c r="G232" t="s">
        <v>5771</v>
      </c>
      <c r="H232">
        <v>29.33</v>
      </c>
      <c r="I232">
        <v>0.04</v>
      </c>
      <c r="J232" t="s">
        <v>5772</v>
      </c>
      <c r="K232" s="8">
        <v>37450000</v>
      </c>
      <c r="L232" s="8">
        <v>1440000</v>
      </c>
      <c r="M232" s="8">
        <v>95060000</v>
      </c>
      <c r="N232" s="8">
        <v>19540000000</v>
      </c>
      <c r="O232" s="6">
        <v>0.42595785968844052</v>
      </c>
      <c r="P232" s="6">
        <v>0.29997829899026535</v>
      </c>
      <c r="Q232" s="6">
        <v>0.14690112345481909</v>
      </c>
      <c r="R232">
        <v>0.27925105846926651</v>
      </c>
      <c r="T232" s="12">
        <f>MATCH(A232,'[1]Final List'!$A:$A,0)</f>
        <v>316</v>
      </c>
      <c r="U232" s="15" t="str">
        <f t="shared" si="6"/>
        <v>CNC</v>
      </c>
      <c r="V232" s="15" t="str">
        <f t="shared" si="7"/>
        <v>CENTENE CORP</v>
      </c>
    </row>
    <row r="233" spans="1:22" x14ac:dyDescent="0.25">
      <c r="A233" t="s">
        <v>7237</v>
      </c>
      <c r="B233" t="s">
        <v>7238</v>
      </c>
      <c r="C233" t="s">
        <v>3798</v>
      </c>
      <c r="D233">
        <v>149.15</v>
      </c>
      <c r="E233">
        <v>133.84</v>
      </c>
      <c r="F233" t="s">
        <v>278</v>
      </c>
      <c r="G233" t="s">
        <v>7239</v>
      </c>
      <c r="H233">
        <v>15.27</v>
      </c>
      <c r="I233">
        <v>0.03</v>
      </c>
      <c r="J233" t="s">
        <v>7240</v>
      </c>
      <c r="K233" s="8">
        <v>29860000</v>
      </c>
      <c r="L233" s="8">
        <v>1300000</v>
      </c>
      <c r="M233" s="8">
        <v>328570000</v>
      </c>
      <c r="N233" s="8">
        <v>43010000000</v>
      </c>
      <c r="O233" s="6">
        <v>-0.93208465895543202</v>
      </c>
      <c r="P233" s="6">
        <v>0.59995659798053069</v>
      </c>
      <c r="Q233" s="6">
        <v>0.54733891294199732</v>
      </c>
      <c r="R233">
        <v>0.27776304108177807</v>
      </c>
      <c r="T233" s="12">
        <f>MATCH(A233,'[1]Final List'!$A:$A,0)</f>
        <v>151</v>
      </c>
      <c r="U233" s="15" t="str">
        <f t="shared" si="6"/>
        <v>ECL</v>
      </c>
      <c r="V233" s="15" t="str">
        <f t="shared" si="7"/>
        <v>ECOLAB INC</v>
      </c>
    </row>
    <row r="234" spans="1:22" x14ac:dyDescent="0.25">
      <c r="A234" t="s">
        <v>5799</v>
      </c>
      <c r="B234" t="s">
        <v>5800</v>
      </c>
      <c r="C234" t="s">
        <v>5801</v>
      </c>
      <c r="D234">
        <v>40.450000000000003</v>
      </c>
      <c r="E234">
        <v>41.13</v>
      </c>
      <c r="F234" t="s">
        <v>1602</v>
      </c>
      <c r="G234" t="s">
        <v>5802</v>
      </c>
      <c r="H234">
        <v>32.159999999999997</v>
      </c>
      <c r="I234">
        <v>0.04</v>
      </c>
      <c r="J234" t="s">
        <v>5803</v>
      </c>
      <c r="K234" s="8">
        <v>21780000</v>
      </c>
      <c r="L234" s="8">
        <v>2530000</v>
      </c>
      <c r="M234" s="8">
        <v>96690000</v>
      </c>
      <c r="N234" s="8">
        <v>7880000000</v>
      </c>
      <c r="O234" s="6">
        <v>0.6993049669261473</v>
      </c>
      <c r="P234" s="6">
        <v>0.29997829899026535</v>
      </c>
      <c r="Q234" s="6">
        <v>-5.2038144777839516E-2</v>
      </c>
      <c r="R234">
        <v>0.27423869944701029</v>
      </c>
      <c r="T234" s="12">
        <f>MATCH(A234,'[1]Final List'!$A:$A,0)</f>
        <v>514</v>
      </c>
      <c r="U234" s="15" t="str">
        <f t="shared" si="6"/>
        <v>TER</v>
      </c>
      <c r="V234" s="15" t="str">
        <f t="shared" si="7"/>
        <v>TERADYNE INC</v>
      </c>
    </row>
    <row r="235" spans="1:22" x14ac:dyDescent="0.25">
      <c r="A235" t="s">
        <v>4688</v>
      </c>
      <c r="B235" t="s">
        <v>4689</v>
      </c>
      <c r="C235" t="s">
        <v>4690</v>
      </c>
      <c r="D235">
        <v>35.770000000000003</v>
      </c>
      <c r="E235">
        <v>33.57</v>
      </c>
      <c r="F235" t="s">
        <v>2356</v>
      </c>
      <c r="G235" t="s">
        <v>4691</v>
      </c>
      <c r="H235">
        <v>21.46</v>
      </c>
      <c r="I235">
        <v>0.03</v>
      </c>
      <c r="J235" t="s">
        <v>4692</v>
      </c>
      <c r="K235" s="8">
        <v>22260000</v>
      </c>
      <c r="L235" s="8">
        <v>2780000</v>
      </c>
      <c r="M235" s="8">
        <v>49060000</v>
      </c>
      <c r="N235" s="8">
        <v>18940000000</v>
      </c>
      <c r="O235" s="6">
        <v>-0.33419823005034144</v>
      </c>
      <c r="P235" s="6">
        <v>0.59995659798053069</v>
      </c>
      <c r="Q235" s="6">
        <v>0.13666411136737525</v>
      </c>
      <c r="R235">
        <v>0.27413788639040959</v>
      </c>
      <c r="T235" s="12">
        <f>MATCH(A235,'[1]Final List'!$A:$A,0)</f>
        <v>301</v>
      </c>
      <c r="U235" s="15" t="str">
        <f t="shared" si="6"/>
        <v>HRL</v>
      </c>
      <c r="V235" s="15" t="str">
        <f t="shared" si="7"/>
        <v>HORMEL FOODS CORP</v>
      </c>
    </row>
    <row r="236" spans="1:22" x14ac:dyDescent="0.25">
      <c r="A236" t="s">
        <v>6076</v>
      </c>
      <c r="B236" t="s">
        <v>6077</v>
      </c>
      <c r="C236" t="s">
        <v>6078</v>
      </c>
      <c r="D236">
        <v>31</v>
      </c>
      <c r="E236">
        <v>34.57</v>
      </c>
      <c r="F236" t="s">
        <v>3109</v>
      </c>
      <c r="G236" t="s">
        <v>6079</v>
      </c>
      <c r="H236">
        <v>22.98</v>
      </c>
      <c r="I236">
        <v>0.03</v>
      </c>
      <c r="J236" t="s">
        <v>6080</v>
      </c>
      <c r="K236" s="8">
        <v>24350000</v>
      </c>
      <c r="L236" s="8">
        <v>3130000</v>
      </c>
      <c r="M236" s="8">
        <v>121280000</v>
      </c>
      <c r="N236" s="8">
        <v>12740000000</v>
      </c>
      <c r="O236" s="6">
        <v>-0.18738282262938227</v>
      </c>
      <c r="P236" s="6">
        <v>0.59995659798053069</v>
      </c>
      <c r="Q236" s="6">
        <v>3.0881653130455582E-2</v>
      </c>
      <c r="R236">
        <v>0.2717662304035256</v>
      </c>
      <c r="T236" s="12">
        <f>MATCH(A236,'[1]Final List'!$A:$A,0)</f>
        <v>356</v>
      </c>
      <c r="U236" s="15" t="str">
        <f t="shared" si="6"/>
        <v>IVZ</v>
      </c>
      <c r="V236" s="15" t="str">
        <f t="shared" si="7"/>
        <v>INVESCO LTD</v>
      </c>
    </row>
    <row r="237" spans="1:22" x14ac:dyDescent="0.25">
      <c r="A237" t="s">
        <v>5315</v>
      </c>
      <c r="B237" t="s">
        <v>5316</v>
      </c>
      <c r="C237" t="s">
        <v>5317</v>
      </c>
      <c r="D237">
        <v>37.28</v>
      </c>
      <c r="E237">
        <v>49.32</v>
      </c>
      <c r="F237" t="s">
        <v>1311</v>
      </c>
      <c r="G237" t="s">
        <v>5318</v>
      </c>
      <c r="H237">
        <v>29.46</v>
      </c>
      <c r="I237">
        <v>0.04</v>
      </c>
      <c r="J237" t="s">
        <v>5319</v>
      </c>
      <c r="K237" s="8">
        <v>22320000</v>
      </c>
      <c r="L237" s="8">
        <v>2410000</v>
      </c>
      <c r="M237" s="8">
        <v>71450000</v>
      </c>
      <c r="N237" s="8">
        <v>17400000000</v>
      </c>
      <c r="O237" s="6">
        <v>0.43851444058628597</v>
      </c>
      <c r="P237" s="6">
        <v>0.29997829899026535</v>
      </c>
      <c r="Q237" s="6">
        <v>0.1103891136762694</v>
      </c>
      <c r="R237">
        <v>0.27080877171527068</v>
      </c>
      <c r="T237" s="12">
        <f>MATCH(A237,'[1]Final List'!$A:$A,0)</f>
        <v>231</v>
      </c>
      <c r="U237" s="15" t="str">
        <f t="shared" si="6"/>
        <v>DISH</v>
      </c>
      <c r="V237" s="15" t="str">
        <f t="shared" si="7"/>
        <v>DISH NETWORK CORP-A</v>
      </c>
    </row>
    <row r="238" spans="1:22" x14ac:dyDescent="0.25">
      <c r="A238" t="s">
        <v>6752</v>
      </c>
      <c r="B238" t="s">
        <v>6753</v>
      </c>
      <c r="C238" t="s">
        <v>6754</v>
      </c>
      <c r="D238">
        <v>63.77</v>
      </c>
      <c r="E238">
        <v>55.85</v>
      </c>
      <c r="F238" t="s">
        <v>539</v>
      </c>
      <c r="G238" t="s">
        <v>6755</v>
      </c>
      <c r="H238">
        <v>24.3</v>
      </c>
      <c r="I238">
        <v>0.03</v>
      </c>
      <c r="J238" t="s">
        <v>6756</v>
      </c>
      <c r="K238" s="8">
        <v>36180000</v>
      </c>
      <c r="L238" s="8">
        <v>2190000</v>
      </c>
      <c r="M238" s="8">
        <v>199930000</v>
      </c>
      <c r="N238" s="8">
        <v>7520000000</v>
      </c>
      <c r="O238" s="6">
        <v>-5.9885231974338718E-2</v>
      </c>
      <c r="P238" s="6">
        <v>0.59995659798053069</v>
      </c>
      <c r="Q238" s="6">
        <v>-5.8180352030305818E-2</v>
      </c>
      <c r="R238">
        <v>0.27054714698630589</v>
      </c>
      <c r="T238" s="12" t="e">
        <f>MATCH(A238,'[1]Final List'!$A:$A,0)</f>
        <v>#N/A</v>
      </c>
      <c r="U238" s="15" t="str">
        <f t="shared" si="6"/>
        <v>MSCC</v>
      </c>
      <c r="V238" s="15" t="str">
        <f t="shared" si="7"/>
        <v>MICROSEMI CORP</v>
      </c>
    </row>
    <row r="239" spans="1:22" x14ac:dyDescent="0.25">
      <c r="A239" t="s">
        <v>4795</v>
      </c>
      <c r="B239" t="s">
        <v>4796</v>
      </c>
      <c r="C239" t="s">
        <v>3645</v>
      </c>
      <c r="D239">
        <v>64.709999999999994</v>
      </c>
      <c r="E239">
        <v>55.05</v>
      </c>
      <c r="F239" t="s">
        <v>12</v>
      </c>
      <c r="G239" t="s">
        <v>4797</v>
      </c>
      <c r="H239">
        <v>21.74</v>
      </c>
      <c r="I239">
        <v>0.03</v>
      </c>
      <c r="J239" t="s">
        <v>4798</v>
      </c>
      <c r="K239" s="8">
        <v>15050000</v>
      </c>
      <c r="L239" s="8">
        <v>1550000</v>
      </c>
      <c r="M239" s="8">
        <v>51810000</v>
      </c>
      <c r="N239" s="8">
        <v>16780000000.000002</v>
      </c>
      <c r="O239" s="6">
        <v>-0.30715328657805968</v>
      </c>
      <c r="P239" s="6">
        <v>0.59995659798053069</v>
      </c>
      <c r="Q239" s="6">
        <v>9.9810867852577465E-2</v>
      </c>
      <c r="R239">
        <v>0.26849090203042664</v>
      </c>
      <c r="T239" s="12">
        <f>MATCH(A239,'[1]Final List'!$A:$A,0)</f>
        <v>357</v>
      </c>
      <c r="U239" s="15" t="str">
        <f t="shared" si="6"/>
        <v>TXT</v>
      </c>
      <c r="V239" s="15" t="str">
        <f t="shared" si="7"/>
        <v>TEXTRON INC</v>
      </c>
    </row>
    <row r="240" spans="1:22" x14ac:dyDescent="0.25">
      <c r="A240" t="s">
        <v>6491</v>
      </c>
      <c r="B240" t="s">
        <v>6492</v>
      </c>
      <c r="C240" t="s">
        <v>4587</v>
      </c>
      <c r="D240">
        <v>62.22</v>
      </c>
      <c r="E240">
        <v>66.11</v>
      </c>
      <c r="F240" t="s">
        <v>1973</v>
      </c>
      <c r="G240" t="s">
        <v>6493</v>
      </c>
      <c r="H240">
        <v>28.52</v>
      </c>
      <c r="I240">
        <v>0.04</v>
      </c>
      <c r="J240" t="s">
        <v>6494</v>
      </c>
      <c r="K240" s="8">
        <v>46320000</v>
      </c>
      <c r="L240" s="8">
        <v>3290000</v>
      </c>
      <c r="M240" s="8">
        <v>162190000</v>
      </c>
      <c r="N240" s="8">
        <v>19580000000</v>
      </c>
      <c r="O240" s="6">
        <v>0.34772070178648212</v>
      </c>
      <c r="P240" s="6">
        <v>0.29997829899026535</v>
      </c>
      <c r="Q240" s="6">
        <v>0.14758359092731535</v>
      </c>
      <c r="R240">
        <v>0.26380836713062372</v>
      </c>
      <c r="T240" s="12">
        <f>MATCH(A240,'[1]Final List'!$A:$A,0)</f>
        <v>289</v>
      </c>
      <c r="U240" s="15" t="str">
        <f t="shared" si="6"/>
        <v>CAH</v>
      </c>
      <c r="V240" s="15" t="str">
        <f t="shared" si="7"/>
        <v>CARDINAL HEALTH INC</v>
      </c>
    </row>
    <row r="241" spans="1:22" x14ac:dyDescent="0.25">
      <c r="A241" t="s">
        <v>6202</v>
      </c>
      <c r="B241" t="s">
        <v>6203</v>
      </c>
      <c r="C241" t="s">
        <v>6204</v>
      </c>
      <c r="D241">
        <v>100.48</v>
      </c>
      <c r="E241">
        <v>96.94</v>
      </c>
      <c r="F241" t="s">
        <v>1082</v>
      </c>
      <c r="G241" t="s">
        <v>6205</v>
      </c>
      <c r="H241">
        <v>22.59</v>
      </c>
      <c r="I241">
        <v>0.03</v>
      </c>
      <c r="J241" t="s">
        <v>6206</v>
      </c>
      <c r="K241" s="8">
        <v>35050000</v>
      </c>
      <c r="L241" s="8">
        <v>1580000</v>
      </c>
      <c r="M241" s="8">
        <v>128000000</v>
      </c>
      <c r="N241" s="8">
        <v>12510000000</v>
      </c>
      <c r="O241" s="6">
        <v>-0.2250525653229179</v>
      </c>
      <c r="P241" s="6">
        <v>0.59995659798053069</v>
      </c>
      <c r="Q241" s="6">
        <v>2.6957465163602111E-2</v>
      </c>
      <c r="R241">
        <v>0.26305502547476239</v>
      </c>
      <c r="T241" s="12">
        <f>MATCH(A241,'[1]Final List'!$A:$A,0)</f>
        <v>428</v>
      </c>
      <c r="U241" s="15" t="str">
        <f t="shared" si="6"/>
        <v>TIF</v>
      </c>
      <c r="V241" s="15" t="str">
        <f t="shared" si="7"/>
        <v>TIFFANY &amp; CO</v>
      </c>
    </row>
    <row r="242" spans="1:22" x14ac:dyDescent="0.25">
      <c r="A242" t="s">
        <v>5992</v>
      </c>
      <c r="B242" t="s">
        <v>5993</v>
      </c>
      <c r="C242" t="s">
        <v>5994</v>
      </c>
      <c r="D242">
        <v>82.5</v>
      </c>
      <c r="E242">
        <v>81.599999999999994</v>
      </c>
      <c r="F242" t="s">
        <v>539</v>
      </c>
      <c r="G242" t="s">
        <v>5995</v>
      </c>
      <c r="H242">
        <v>16.41</v>
      </c>
      <c r="I242">
        <v>0.03</v>
      </c>
      <c r="J242" t="s">
        <v>5996</v>
      </c>
      <c r="K242" s="8">
        <v>37590000</v>
      </c>
      <c r="L242" s="8">
        <v>2190000</v>
      </c>
      <c r="M242" s="8">
        <v>113740000</v>
      </c>
      <c r="N242" s="8">
        <v>35580000000</v>
      </c>
      <c r="O242" s="6">
        <v>-0.82197310338971252</v>
      </c>
      <c r="P242" s="6">
        <v>0.59995659798053069</v>
      </c>
      <c r="Q242" s="6">
        <v>0.42057057992581776</v>
      </c>
      <c r="R242">
        <v>0.26175485229006812</v>
      </c>
      <c r="T242" s="12">
        <f>MATCH(A242,'[1]Final List'!$A:$A,0)</f>
        <v>164</v>
      </c>
      <c r="U242" s="15" t="str">
        <f t="shared" si="6"/>
        <v>WM</v>
      </c>
      <c r="V242" s="15" t="str">
        <f t="shared" si="7"/>
        <v>WASTE MANAGEMENT INC</v>
      </c>
    </row>
    <row r="243" spans="1:22" x14ac:dyDescent="0.25">
      <c r="A243" t="s">
        <v>7620</v>
      </c>
      <c r="B243" t="s">
        <v>7621</v>
      </c>
      <c r="C243" t="s">
        <v>7622</v>
      </c>
      <c r="D243">
        <v>34.5</v>
      </c>
      <c r="E243">
        <v>32.36</v>
      </c>
      <c r="F243" t="s">
        <v>1423</v>
      </c>
      <c r="G243" t="s">
        <v>7623</v>
      </c>
      <c r="H243">
        <v>21.35</v>
      </c>
      <c r="I243">
        <v>0.03</v>
      </c>
      <c r="J243" t="s">
        <v>7624</v>
      </c>
      <c r="K243" s="8">
        <v>39260000</v>
      </c>
      <c r="L243" s="8">
        <v>6050000</v>
      </c>
      <c r="M243" s="8">
        <v>575600000</v>
      </c>
      <c r="N243" s="8">
        <v>16450000000</v>
      </c>
      <c r="O243" s="6">
        <v>-0.34482302927159497</v>
      </c>
      <c r="P243" s="6">
        <v>0.59995659798053069</v>
      </c>
      <c r="Q243" s="6">
        <v>9.4180511204483328E-2</v>
      </c>
      <c r="R243">
        <v>0.25926784649729134</v>
      </c>
      <c r="T243" s="12">
        <f>MATCH(A243,'[1]Final List'!$A:$A,0)</f>
        <v>340</v>
      </c>
      <c r="U243" s="15" t="str">
        <f t="shared" si="6"/>
        <v>FE</v>
      </c>
      <c r="V243" s="15" t="str">
        <f t="shared" si="7"/>
        <v>FIRSTENERGY CORP</v>
      </c>
    </row>
    <row r="244" spans="1:22" x14ac:dyDescent="0.25">
      <c r="A244" t="s">
        <v>5249</v>
      </c>
      <c r="B244" t="s">
        <v>5250</v>
      </c>
      <c r="C244" t="s">
        <v>5195</v>
      </c>
      <c r="D244">
        <v>119.88</v>
      </c>
      <c r="E244">
        <v>99.22</v>
      </c>
      <c r="F244" t="s">
        <v>1959</v>
      </c>
      <c r="G244" t="s">
        <v>5251</v>
      </c>
      <c r="H244">
        <v>27.72</v>
      </c>
      <c r="I244">
        <v>0.04</v>
      </c>
      <c r="J244" t="s">
        <v>5252</v>
      </c>
      <c r="K244" s="8">
        <v>38340000</v>
      </c>
      <c r="L244" s="8">
        <v>1880000</v>
      </c>
      <c r="M244" s="8">
        <v>68230000</v>
      </c>
      <c r="N244" s="8">
        <v>21550000000</v>
      </c>
      <c r="O244" s="6">
        <v>0.27044943472281929</v>
      </c>
      <c r="P244" s="6">
        <v>0.29997829899026535</v>
      </c>
      <c r="Q244" s="6">
        <v>0.18119511394775595</v>
      </c>
      <c r="R244">
        <v>0.25843757062402334</v>
      </c>
      <c r="T244" s="12">
        <f>MATCH(A244,'[1]Final List'!$A:$A,0)</f>
        <v>329</v>
      </c>
      <c r="U244" s="15" t="str">
        <f t="shared" si="6"/>
        <v>DPS</v>
      </c>
      <c r="V244" s="15" t="str">
        <f t="shared" si="7"/>
        <v>DR PEPPER SNAPPLE GROUP INC</v>
      </c>
    </row>
    <row r="245" spans="1:22" x14ac:dyDescent="0.25">
      <c r="A245" t="s">
        <v>7801</v>
      </c>
      <c r="B245" t="s">
        <v>7802</v>
      </c>
      <c r="C245" t="s">
        <v>7803</v>
      </c>
      <c r="D245">
        <v>191.86</v>
      </c>
      <c r="E245">
        <v>188.39</v>
      </c>
      <c r="F245" t="s">
        <v>4923</v>
      </c>
      <c r="G245" t="s">
        <v>7804</v>
      </c>
      <c r="H245">
        <v>40.61</v>
      </c>
      <c r="I245">
        <v>0.06</v>
      </c>
      <c r="J245" t="s">
        <v>7805</v>
      </c>
      <c r="K245" s="8">
        <v>204690000</v>
      </c>
      <c r="L245" s="8">
        <v>3410000</v>
      </c>
      <c r="M245" s="8">
        <v>923340000</v>
      </c>
      <c r="N245" s="8">
        <v>31480000000</v>
      </c>
      <c r="O245" s="6">
        <v>1.5154827252860852</v>
      </c>
      <c r="P245" s="6">
        <v>-0.29997829899026518</v>
      </c>
      <c r="Q245" s="6">
        <v>0.35061766399495148</v>
      </c>
      <c r="R245">
        <v>0.25829269476056993</v>
      </c>
      <c r="T245" s="12">
        <f>MATCH(A245,'[1]Final List'!$A:$A,0)</f>
        <v>177</v>
      </c>
      <c r="U245" s="15" t="str">
        <f t="shared" si="6"/>
        <v>LRCX</v>
      </c>
      <c r="V245" s="15" t="str">
        <f t="shared" si="7"/>
        <v>LAM RESEARCH CORP</v>
      </c>
    </row>
    <row r="246" spans="1:22" x14ac:dyDescent="0.25">
      <c r="A246" t="s">
        <v>4643</v>
      </c>
      <c r="B246" t="s">
        <v>4644</v>
      </c>
      <c r="C246" t="s">
        <v>3380</v>
      </c>
      <c r="D246">
        <v>47.55</v>
      </c>
      <c r="E246">
        <v>40.69</v>
      </c>
      <c r="F246" t="s">
        <v>626</v>
      </c>
      <c r="G246" t="s">
        <v>4645</v>
      </c>
      <c r="H246">
        <v>47.89</v>
      </c>
      <c r="I246">
        <v>0.06</v>
      </c>
      <c r="J246" t="s">
        <v>4646</v>
      </c>
      <c r="K246" s="8">
        <v>23710000</v>
      </c>
      <c r="L246" s="8">
        <v>2420000</v>
      </c>
      <c r="M246" s="8">
        <v>47760000</v>
      </c>
      <c r="N246" s="8">
        <v>3860000000</v>
      </c>
      <c r="O246" s="6">
        <v>2.2186512555654163</v>
      </c>
      <c r="P246" s="6">
        <v>-0.29997829899026518</v>
      </c>
      <c r="Q246" s="6">
        <v>-0.12062612576371325</v>
      </c>
      <c r="R246">
        <v>0.2575532638888367</v>
      </c>
      <c r="T246" s="12">
        <f>MATCH(A246,'[1]Final List'!$A:$A,0)</f>
        <v>681</v>
      </c>
      <c r="U246" s="15" t="str">
        <f t="shared" si="6"/>
        <v>CAR</v>
      </c>
      <c r="V246" s="15" t="str">
        <f t="shared" si="7"/>
        <v>AVIS BUDGET GROUP INC</v>
      </c>
    </row>
    <row r="247" spans="1:22" x14ac:dyDescent="0.25">
      <c r="A247" t="s">
        <v>6992</v>
      </c>
      <c r="B247" t="s">
        <v>6993</v>
      </c>
      <c r="C247" t="s">
        <v>6994</v>
      </c>
      <c r="D247">
        <v>38.659999999999997</v>
      </c>
      <c r="E247">
        <v>38.700000000000003</v>
      </c>
      <c r="F247" t="s">
        <v>3390</v>
      </c>
      <c r="G247" t="s">
        <v>6995</v>
      </c>
      <c r="H247">
        <v>15.66</v>
      </c>
      <c r="I247">
        <v>0.03</v>
      </c>
      <c r="J247" t="s">
        <v>6996</v>
      </c>
      <c r="K247" s="8">
        <v>45370000</v>
      </c>
      <c r="L247" s="8">
        <v>6020000</v>
      </c>
      <c r="M247" s="8">
        <v>248750000</v>
      </c>
      <c r="N247" s="8">
        <v>37310000000</v>
      </c>
      <c r="O247" s="6">
        <v>-0.89441491626189629</v>
      </c>
      <c r="P247" s="6">
        <v>0.59995659798053069</v>
      </c>
      <c r="Q247" s="6">
        <v>0.45008729811128079</v>
      </c>
      <c r="R247">
        <v>0.2561215051712703</v>
      </c>
      <c r="T247" s="12">
        <f>MATCH(A247,'[1]Final List'!$A:$A,0)</f>
        <v>141</v>
      </c>
      <c r="U247" s="15" t="str">
        <f t="shared" si="6"/>
        <v>EXC</v>
      </c>
      <c r="V247" s="15" t="str">
        <f t="shared" si="7"/>
        <v>EXELON CORP</v>
      </c>
    </row>
    <row r="248" spans="1:22" x14ac:dyDescent="0.25">
      <c r="A248" t="s">
        <v>5676</v>
      </c>
      <c r="B248" t="s">
        <v>5677</v>
      </c>
      <c r="C248" t="s">
        <v>5678</v>
      </c>
      <c r="D248">
        <v>45.37</v>
      </c>
      <c r="E248">
        <v>46.44</v>
      </c>
      <c r="F248" t="s">
        <v>5679</v>
      </c>
      <c r="G248" t="s">
        <v>5680</v>
      </c>
      <c r="H248">
        <v>14.37</v>
      </c>
      <c r="I248">
        <v>0.02</v>
      </c>
      <c r="J248" t="s">
        <v>5681</v>
      </c>
      <c r="K248" s="8">
        <v>24750000</v>
      </c>
      <c r="L248" s="8">
        <v>2630000</v>
      </c>
      <c r="M248" s="8">
        <v>89760000</v>
      </c>
      <c r="N248" s="8">
        <v>12820000000</v>
      </c>
      <c r="O248" s="6">
        <v>-1.0190148344020526</v>
      </c>
      <c r="P248" s="6">
        <v>0.89993489697079598</v>
      </c>
      <c r="Q248" s="6">
        <v>3.2246588075448092E-2</v>
      </c>
      <c r="R248">
        <v>0.25583845802762184</v>
      </c>
      <c r="T248" s="12">
        <f>MATCH(A248,'[1]Final List'!$A:$A,0)</f>
        <v>363</v>
      </c>
      <c r="U248" s="15" t="str">
        <f t="shared" si="6"/>
        <v>CMS</v>
      </c>
      <c r="V248" s="15" t="str">
        <f t="shared" si="7"/>
        <v>CMS ENERGY CORP</v>
      </c>
    </row>
    <row r="249" spans="1:22" x14ac:dyDescent="0.25">
      <c r="A249" t="s">
        <v>2741</v>
      </c>
      <c r="B249" t="s">
        <v>2742</v>
      </c>
      <c r="C249" t="s">
        <v>2117</v>
      </c>
      <c r="D249">
        <v>38.229999999999997</v>
      </c>
      <c r="E249">
        <v>54.31</v>
      </c>
      <c r="F249" t="s">
        <v>210</v>
      </c>
      <c r="G249" t="s">
        <v>2743</v>
      </c>
      <c r="H249">
        <v>60.65</v>
      </c>
      <c r="I249">
        <v>7.0000000000000007E-2</v>
      </c>
      <c r="J249" t="s">
        <v>2312</v>
      </c>
      <c r="K249" s="8">
        <v>10100000</v>
      </c>
      <c r="L249" s="8">
        <v>1020000</v>
      </c>
      <c r="M249" s="8">
        <v>15490000</v>
      </c>
      <c r="N249" s="8">
        <v>2160000000</v>
      </c>
      <c r="O249" s="6">
        <v>3</v>
      </c>
      <c r="P249" s="6">
        <v>-0.59995659798053069</v>
      </c>
      <c r="Q249" s="6">
        <v>-0.14963099334480412</v>
      </c>
      <c r="R249">
        <v>0.25513240300629353</v>
      </c>
      <c r="T249" s="12">
        <f>MATCH(A249,'[1]Final List'!$A:$A,0)</f>
        <v>685</v>
      </c>
      <c r="U249" s="15" t="str">
        <f t="shared" si="6"/>
        <v>THS</v>
      </c>
      <c r="V249" s="15" t="str">
        <f t="shared" si="7"/>
        <v>TREEHOUSE FOODS INC</v>
      </c>
    </row>
    <row r="250" spans="1:22" x14ac:dyDescent="0.25">
      <c r="A250" t="s">
        <v>5294</v>
      </c>
      <c r="B250" t="s">
        <v>5295</v>
      </c>
      <c r="C250" t="s">
        <v>4263</v>
      </c>
      <c r="D250">
        <v>37.92</v>
      </c>
      <c r="E250">
        <v>29.69</v>
      </c>
      <c r="F250" t="s">
        <v>1011</v>
      </c>
      <c r="G250" t="s">
        <v>5296</v>
      </c>
      <c r="H250">
        <v>32.11</v>
      </c>
      <c r="I250">
        <v>0.04</v>
      </c>
      <c r="J250" t="s">
        <v>5297</v>
      </c>
      <c r="K250" s="8">
        <v>15550000</v>
      </c>
      <c r="L250" s="8">
        <v>2100000</v>
      </c>
      <c r="M250" s="8">
        <v>70130000</v>
      </c>
      <c r="N250" s="8">
        <v>4210000000</v>
      </c>
      <c r="O250" s="6">
        <v>0.69447551273466868</v>
      </c>
      <c r="P250" s="6">
        <v>0.29997829899026535</v>
      </c>
      <c r="Q250" s="6">
        <v>-0.11465453537937099</v>
      </c>
      <c r="R250">
        <v>0.25448789142825512</v>
      </c>
      <c r="T250" s="12">
        <f>MATCH(A250,'[1]Final List'!$A:$A,0)</f>
        <v>664</v>
      </c>
      <c r="U250" s="15" t="str">
        <f t="shared" si="6"/>
        <v>PBF</v>
      </c>
      <c r="V250" s="15" t="str">
        <f t="shared" si="7"/>
        <v>PBF ENERGY INC-CLASS A</v>
      </c>
    </row>
    <row r="251" spans="1:22" x14ac:dyDescent="0.25">
      <c r="A251" t="s">
        <v>6772</v>
      </c>
      <c r="B251" t="s">
        <v>6773</v>
      </c>
      <c r="C251" t="s">
        <v>6774</v>
      </c>
      <c r="D251">
        <v>108.88</v>
      </c>
      <c r="E251">
        <v>112.29</v>
      </c>
      <c r="F251" t="s">
        <v>318</v>
      </c>
      <c r="G251" t="s">
        <v>6775</v>
      </c>
      <c r="H251">
        <v>18.07</v>
      </c>
      <c r="I251">
        <v>0.03</v>
      </c>
      <c r="J251" t="s">
        <v>6776</v>
      </c>
      <c r="K251" s="8">
        <v>30820000</v>
      </c>
      <c r="L251" s="8">
        <v>1420000</v>
      </c>
      <c r="M251" s="8">
        <v>203100000</v>
      </c>
      <c r="N251" s="8">
        <v>27150000000</v>
      </c>
      <c r="O251" s="6">
        <v>-0.66163522423261234</v>
      </c>
      <c r="P251" s="6">
        <v>0.59995659798053069</v>
      </c>
      <c r="Q251" s="6">
        <v>0.2767405600972318</v>
      </c>
      <c r="R251">
        <v>0.25067342217291244</v>
      </c>
      <c r="T251" s="12">
        <f>MATCH(A251,'[1]Final List'!$A:$A,0)</f>
        <v>190</v>
      </c>
      <c r="U251" s="15" t="str">
        <f t="shared" si="6"/>
        <v>PPG</v>
      </c>
      <c r="V251" s="15" t="str">
        <f t="shared" si="7"/>
        <v>PPG INDUSTRIES INC</v>
      </c>
    </row>
    <row r="252" spans="1:22" x14ac:dyDescent="0.25">
      <c r="A252" t="s">
        <v>6540</v>
      </c>
      <c r="B252" t="s">
        <v>6541</v>
      </c>
      <c r="C252" t="s">
        <v>6304</v>
      </c>
      <c r="D252">
        <v>63.71</v>
      </c>
      <c r="E252">
        <v>69.459999999999994</v>
      </c>
      <c r="F252" t="s">
        <v>1992</v>
      </c>
      <c r="G252" t="s">
        <v>6542</v>
      </c>
      <c r="H252">
        <v>28.71</v>
      </c>
      <c r="I252">
        <v>0.04</v>
      </c>
      <c r="J252" t="s">
        <v>6543</v>
      </c>
      <c r="K252" s="8">
        <v>37220000</v>
      </c>
      <c r="L252" s="8">
        <v>2470000</v>
      </c>
      <c r="M252" s="8">
        <v>170620000</v>
      </c>
      <c r="N252" s="8">
        <v>16230000000</v>
      </c>
      <c r="O252" s="6">
        <v>0.36607262771410215</v>
      </c>
      <c r="P252" s="6">
        <v>0.29997829899026535</v>
      </c>
      <c r="Q252" s="6">
        <v>9.0426940105753917E-2</v>
      </c>
      <c r="R252">
        <v>0.25033175706967925</v>
      </c>
      <c r="T252" s="12">
        <f>MATCH(A252,'[1]Final List'!$A:$A,0)</f>
        <v>293</v>
      </c>
      <c r="U252" s="15" t="str">
        <f t="shared" si="6"/>
        <v>XLNX</v>
      </c>
      <c r="V252" s="15" t="str">
        <f t="shared" si="7"/>
        <v>XILINX INC</v>
      </c>
    </row>
    <row r="253" spans="1:22" x14ac:dyDescent="0.25">
      <c r="A253" t="s">
        <v>4486</v>
      </c>
      <c r="B253" t="s">
        <v>4487</v>
      </c>
      <c r="C253" t="s">
        <v>4488</v>
      </c>
      <c r="D253">
        <v>40.11</v>
      </c>
      <c r="E253">
        <v>42.28</v>
      </c>
      <c r="F253" t="s">
        <v>437</v>
      </c>
      <c r="G253" t="s">
        <v>4489</v>
      </c>
      <c r="H253">
        <v>30.7</v>
      </c>
      <c r="I253">
        <v>0.04</v>
      </c>
      <c r="J253" t="s">
        <v>4490</v>
      </c>
      <c r="K253" s="8">
        <v>14750000</v>
      </c>
      <c r="L253" s="8">
        <v>1820000</v>
      </c>
      <c r="M253" s="8">
        <v>44200000</v>
      </c>
      <c r="N253" s="8">
        <v>8380000000.000001</v>
      </c>
      <c r="O253" s="6">
        <v>0.55828490453496304</v>
      </c>
      <c r="P253" s="6">
        <v>0.29997829899026535</v>
      </c>
      <c r="Q253" s="6">
        <v>-4.3507301371636303E-2</v>
      </c>
      <c r="R253">
        <v>0.24859393999063437</v>
      </c>
      <c r="T253" s="12">
        <f>MATCH(A253,'[1]Final List'!$A:$A,0)</f>
        <v>493</v>
      </c>
      <c r="U253" s="15" t="str">
        <f t="shared" si="6"/>
        <v>LYV</v>
      </c>
      <c r="V253" s="15" t="str">
        <f t="shared" si="7"/>
        <v>LIVE NATION ENTERTAINMENT IN</v>
      </c>
    </row>
    <row r="254" spans="1:22" x14ac:dyDescent="0.25">
      <c r="A254" t="s">
        <v>5627</v>
      </c>
      <c r="B254" t="s">
        <v>5628</v>
      </c>
      <c r="C254" t="s">
        <v>5629</v>
      </c>
      <c r="D254">
        <v>71.92</v>
      </c>
      <c r="E254">
        <v>81.97</v>
      </c>
      <c r="F254" t="s">
        <v>358</v>
      </c>
      <c r="G254" t="s">
        <v>5630</v>
      </c>
      <c r="H254">
        <v>21.02</v>
      </c>
      <c r="I254">
        <v>0.03</v>
      </c>
      <c r="J254" t="s">
        <v>5631</v>
      </c>
      <c r="K254" s="8">
        <v>28180000</v>
      </c>
      <c r="L254" s="8">
        <v>1610000</v>
      </c>
      <c r="M254" s="8">
        <v>87440000</v>
      </c>
      <c r="N254" s="8">
        <v>15550000000</v>
      </c>
      <c r="O254" s="6">
        <v>-0.37669742693535607</v>
      </c>
      <c r="P254" s="6">
        <v>0.59995659798053069</v>
      </c>
      <c r="Q254" s="6">
        <v>7.8824993073317556E-2</v>
      </c>
      <c r="R254">
        <v>0.2482863115251894</v>
      </c>
      <c r="T254" s="12">
        <f>MATCH(A254,'[1]Final List'!$A:$A,0)</f>
        <v>298</v>
      </c>
      <c r="U254" s="15" t="str">
        <f t="shared" si="6"/>
        <v>TAP</v>
      </c>
      <c r="V254" s="15" t="str">
        <f t="shared" si="7"/>
        <v>MOLSON COORS BREWING CO -B</v>
      </c>
    </row>
    <row r="255" spans="1:22" x14ac:dyDescent="0.25">
      <c r="A255" t="s">
        <v>7557</v>
      </c>
      <c r="B255" t="s">
        <v>7558</v>
      </c>
      <c r="C255" t="s">
        <v>5954</v>
      </c>
      <c r="D255">
        <v>59.85</v>
      </c>
      <c r="E255">
        <v>63.07</v>
      </c>
      <c r="F255" t="s">
        <v>539</v>
      </c>
      <c r="G255" t="s">
        <v>7559</v>
      </c>
      <c r="H255">
        <v>19.36</v>
      </c>
      <c r="I255">
        <v>0.03</v>
      </c>
      <c r="J255" t="s">
        <v>7560</v>
      </c>
      <c r="K255" s="8">
        <v>26120000</v>
      </c>
      <c r="L255" s="8">
        <v>2190000</v>
      </c>
      <c r="M255" s="8">
        <v>485900000</v>
      </c>
      <c r="N255" s="8">
        <v>21500000000</v>
      </c>
      <c r="O255" s="6">
        <v>-0.5370353060924562</v>
      </c>
      <c r="P255" s="6">
        <v>0.59995659798053069</v>
      </c>
      <c r="Q255" s="6">
        <v>0.18034202960713563</v>
      </c>
      <c r="R255">
        <v>0.24667384665391479</v>
      </c>
      <c r="T255" s="12">
        <f>MATCH(A255,'[1]Final List'!$A:$A,0)</f>
        <v>238</v>
      </c>
      <c r="U255" s="15" t="str">
        <f t="shared" si="6"/>
        <v>PAYX</v>
      </c>
      <c r="V255" s="15" t="str">
        <f t="shared" si="7"/>
        <v>PAYCHEX INC</v>
      </c>
    </row>
    <row r="256" spans="1:22" x14ac:dyDescent="0.25">
      <c r="A256" t="s">
        <v>6685</v>
      </c>
      <c r="B256" t="s">
        <v>6686</v>
      </c>
      <c r="C256" t="s">
        <v>6687</v>
      </c>
      <c r="D256">
        <v>62.88</v>
      </c>
      <c r="E256">
        <v>60.57</v>
      </c>
      <c r="F256" t="s">
        <v>2356</v>
      </c>
      <c r="G256" t="s">
        <v>6688</v>
      </c>
      <c r="H256">
        <v>27.4</v>
      </c>
      <c r="I256">
        <v>0.04</v>
      </c>
      <c r="J256" t="s">
        <v>6689</v>
      </c>
      <c r="K256" s="8">
        <v>41320000</v>
      </c>
      <c r="L256" s="8">
        <v>2780000</v>
      </c>
      <c r="M256" s="8">
        <v>191830000</v>
      </c>
      <c r="N256" s="8">
        <v>19990000000</v>
      </c>
      <c r="O256" s="6">
        <v>0.23954092789735418</v>
      </c>
      <c r="P256" s="6">
        <v>0.29997829899026535</v>
      </c>
      <c r="Q256" s="6">
        <v>0.15457888252040197</v>
      </c>
      <c r="R256">
        <v>0.24427099983072409</v>
      </c>
      <c r="T256" s="12">
        <f>MATCH(A256,'[1]Final List'!$A:$A,0)</f>
        <v>295</v>
      </c>
      <c r="U256" s="15" t="str">
        <f t="shared" si="6"/>
        <v>NUE</v>
      </c>
      <c r="V256" s="15" t="str">
        <f t="shared" si="7"/>
        <v>NUCOR CORP</v>
      </c>
    </row>
    <row r="257" spans="1:22" x14ac:dyDescent="0.25">
      <c r="A257" t="s">
        <v>5163</v>
      </c>
      <c r="B257" t="s">
        <v>5164</v>
      </c>
      <c r="C257" t="s">
        <v>5165</v>
      </c>
      <c r="D257">
        <v>47.99</v>
      </c>
      <c r="E257">
        <v>45.97</v>
      </c>
      <c r="F257" t="s">
        <v>1777</v>
      </c>
      <c r="G257" t="s">
        <v>5166</v>
      </c>
      <c r="H257">
        <v>29.89</v>
      </c>
      <c r="I257">
        <v>0.04</v>
      </c>
      <c r="J257" t="s">
        <v>5167</v>
      </c>
      <c r="K257" s="8">
        <v>22390000</v>
      </c>
      <c r="L257" s="8">
        <v>2069999.9999999998</v>
      </c>
      <c r="M257" s="8">
        <v>64930000.000000007</v>
      </c>
      <c r="N257" s="8">
        <v>10500000000</v>
      </c>
      <c r="O257" s="6">
        <v>0.48004774663300465</v>
      </c>
      <c r="P257" s="6">
        <v>0.29997829899026535</v>
      </c>
      <c r="Q257" s="6">
        <v>-7.3365253293347513E-3</v>
      </c>
      <c r="R257">
        <v>0.24379774122293318</v>
      </c>
      <c r="T257" s="12">
        <f>MATCH(A257,'[1]Final List'!$A:$A,0)</f>
        <v>482</v>
      </c>
      <c r="U257" s="15" t="str">
        <f t="shared" si="6"/>
        <v>TRGP</v>
      </c>
      <c r="V257" s="15" t="str">
        <f t="shared" si="7"/>
        <v>TARGA RESOURCES CORP</v>
      </c>
    </row>
    <row r="258" spans="1:22" x14ac:dyDescent="0.25">
      <c r="A258" t="s">
        <v>5305</v>
      </c>
      <c r="B258" t="s">
        <v>5306</v>
      </c>
      <c r="C258" t="s">
        <v>5307</v>
      </c>
      <c r="D258">
        <v>49.05</v>
      </c>
      <c r="E258">
        <v>46.12</v>
      </c>
      <c r="F258" t="s">
        <v>791</v>
      </c>
      <c r="G258" t="s">
        <v>5308</v>
      </c>
      <c r="H258">
        <v>19.47</v>
      </c>
      <c r="I258">
        <v>0.03</v>
      </c>
      <c r="J258" t="s">
        <v>5309</v>
      </c>
      <c r="K258" s="8">
        <v>22980000</v>
      </c>
      <c r="L258" s="8">
        <v>2029999.9999999998</v>
      </c>
      <c r="M258" s="8">
        <v>70990000</v>
      </c>
      <c r="N258" s="8">
        <v>19610000000</v>
      </c>
      <c r="O258" s="6">
        <v>-0.52641050687120272</v>
      </c>
      <c r="P258" s="6">
        <v>0.59995659798053069</v>
      </c>
      <c r="Q258" s="6">
        <v>0.14809544153168755</v>
      </c>
      <c r="R258">
        <v>0.23912483007553106</v>
      </c>
      <c r="T258" s="12">
        <f>MATCH(A258,'[1]Final List'!$A:$A,0)</f>
        <v>300</v>
      </c>
      <c r="U258" s="15" t="str">
        <f t="shared" si="6"/>
        <v>INFO</v>
      </c>
      <c r="V258" s="15" t="str">
        <f t="shared" si="7"/>
        <v>IHS MARKIT LTD</v>
      </c>
    </row>
    <row r="259" spans="1:22" x14ac:dyDescent="0.25">
      <c r="A259" t="s">
        <v>7089</v>
      </c>
      <c r="B259" t="s">
        <v>7090</v>
      </c>
      <c r="C259" t="s">
        <v>6815</v>
      </c>
      <c r="D259">
        <v>109.3</v>
      </c>
      <c r="E259">
        <v>113.12</v>
      </c>
      <c r="F259" t="s">
        <v>487</v>
      </c>
      <c r="G259" t="s">
        <v>7091</v>
      </c>
      <c r="H259">
        <v>16.989999999999998</v>
      </c>
      <c r="I259">
        <v>0.03</v>
      </c>
      <c r="J259" t="s">
        <v>7092</v>
      </c>
      <c r="K259" s="8">
        <v>42700000</v>
      </c>
      <c r="L259" s="8">
        <v>2040000</v>
      </c>
      <c r="M259" s="8">
        <v>277000000</v>
      </c>
      <c r="N259" s="8">
        <v>28840000000</v>
      </c>
      <c r="O259" s="6">
        <v>-0.7659514347685572</v>
      </c>
      <c r="P259" s="6">
        <v>0.59995659798053069</v>
      </c>
      <c r="Q259" s="6">
        <v>0.3055748108101986</v>
      </c>
      <c r="R259">
        <v>0.23846045527961346</v>
      </c>
      <c r="T259" s="12">
        <f>MATCH(A259,'[1]Final List'!$A:$A,0)</f>
        <v>185</v>
      </c>
      <c r="U259" s="15" t="str">
        <f t="shared" ref="U259:U322" si="8">LEFT(A259,LEN(A259)-10)</f>
        <v>SRE</v>
      </c>
      <c r="V259" s="15" t="str">
        <f t="shared" ref="V259:V322" si="9">B259</f>
        <v>SEMPRA ENERGY</v>
      </c>
    </row>
    <row r="260" spans="1:22" x14ac:dyDescent="0.25">
      <c r="A260" t="s">
        <v>6192</v>
      </c>
      <c r="B260" t="s">
        <v>6193</v>
      </c>
      <c r="C260" t="s">
        <v>6194</v>
      </c>
      <c r="D260">
        <v>64.95</v>
      </c>
      <c r="E260">
        <v>45.89</v>
      </c>
      <c r="F260" t="s">
        <v>1992</v>
      </c>
      <c r="G260" t="s">
        <v>6195</v>
      </c>
      <c r="H260">
        <v>33.659999999999997</v>
      </c>
      <c r="I260">
        <v>0.05</v>
      </c>
      <c r="J260" t="s">
        <v>6196</v>
      </c>
      <c r="K260" s="8">
        <v>28000000</v>
      </c>
      <c r="L260" s="8">
        <v>2470000</v>
      </c>
      <c r="M260" s="8">
        <v>127310000</v>
      </c>
      <c r="N260" s="8">
        <v>24430000000</v>
      </c>
      <c r="O260" s="6">
        <v>0.84418859267051494</v>
      </c>
      <c r="P260" s="6">
        <v>0</v>
      </c>
      <c r="Q260" s="6">
        <v>0.23033277196748639</v>
      </c>
      <c r="R260">
        <v>0.23793755012434892</v>
      </c>
      <c r="T260" s="12">
        <f>MATCH(A260,'[1]Final List'!$A:$A,0)</f>
        <v>297</v>
      </c>
      <c r="U260" s="15" t="str">
        <f t="shared" si="8"/>
        <v>CLR</v>
      </c>
      <c r="V260" s="15" t="str">
        <f t="shared" si="9"/>
        <v>CONTINENTAL RESOURCES INC/OK</v>
      </c>
    </row>
    <row r="261" spans="1:22" x14ac:dyDescent="0.25">
      <c r="A261" t="s">
        <v>5193</v>
      </c>
      <c r="B261" t="s">
        <v>5194</v>
      </c>
      <c r="C261" t="s">
        <v>5195</v>
      </c>
      <c r="D261">
        <v>96.64</v>
      </c>
      <c r="E261">
        <v>71.28</v>
      </c>
      <c r="F261" t="s">
        <v>1959</v>
      </c>
      <c r="G261" t="s">
        <v>5196</v>
      </c>
      <c r="H261">
        <v>28.64</v>
      </c>
      <c r="I261">
        <v>0.04</v>
      </c>
      <c r="J261" t="s">
        <v>5197</v>
      </c>
      <c r="K261" s="8">
        <v>38340000</v>
      </c>
      <c r="L261" s="8">
        <v>1880000</v>
      </c>
      <c r="M261" s="8">
        <v>65349999.999999993</v>
      </c>
      <c r="N261" s="8">
        <v>14040000000</v>
      </c>
      <c r="O261" s="6">
        <v>0.35931139184603161</v>
      </c>
      <c r="P261" s="6">
        <v>0.29997829899026535</v>
      </c>
      <c r="Q261" s="6">
        <v>5.3061845986583901E-2</v>
      </c>
      <c r="R261">
        <v>0.23776998166031416</v>
      </c>
      <c r="T261" s="12">
        <f>MATCH(A261,'[1]Final List'!$A:$A,0)</f>
        <v>507</v>
      </c>
      <c r="U261" s="15" t="str">
        <f t="shared" si="8"/>
        <v>LULU</v>
      </c>
      <c r="V261" s="15" t="str">
        <f t="shared" si="9"/>
        <v>LULULEMON ATHLETICA INC</v>
      </c>
    </row>
    <row r="262" spans="1:22" x14ac:dyDescent="0.25">
      <c r="A262" t="s">
        <v>6530</v>
      </c>
      <c r="B262" t="s">
        <v>6531</v>
      </c>
      <c r="C262" t="s">
        <v>6532</v>
      </c>
      <c r="D262">
        <v>50.68</v>
      </c>
      <c r="E262">
        <v>64.09</v>
      </c>
      <c r="F262" t="s">
        <v>626</v>
      </c>
      <c r="G262" t="s">
        <v>6533</v>
      </c>
      <c r="H262">
        <v>19.600000000000001</v>
      </c>
      <c r="I262">
        <v>0.03</v>
      </c>
      <c r="J262" t="s">
        <v>6534</v>
      </c>
      <c r="K262" s="8">
        <v>27820000</v>
      </c>
      <c r="L262" s="8">
        <v>2420000</v>
      </c>
      <c r="M262" s="8">
        <v>165840000</v>
      </c>
      <c r="N262" s="8">
        <v>18850000000</v>
      </c>
      <c r="O262" s="6">
        <v>-0.51385392597335722</v>
      </c>
      <c r="P262" s="6">
        <v>0.59995659798053069</v>
      </c>
      <c r="Q262" s="6">
        <v>0.13512855955425868</v>
      </c>
      <c r="R262">
        <v>0.2377460816618715</v>
      </c>
      <c r="T262" s="12" t="e">
        <f>MATCH(A262,'[1]Final List'!$A:$A,0)</f>
        <v>#N/A</v>
      </c>
      <c r="U262" s="15" t="str">
        <f t="shared" si="8"/>
        <v>WELL</v>
      </c>
      <c r="V262" s="15" t="str">
        <f t="shared" si="9"/>
        <v>WELLTOWER INC</v>
      </c>
    </row>
    <row r="263" spans="1:22" x14ac:dyDescent="0.25">
      <c r="A263" t="s">
        <v>6018</v>
      </c>
      <c r="B263" t="s">
        <v>6019</v>
      </c>
      <c r="C263" t="s">
        <v>6020</v>
      </c>
      <c r="D263">
        <v>119.62</v>
      </c>
      <c r="E263">
        <v>120.38</v>
      </c>
      <c r="F263" t="s">
        <v>251</v>
      </c>
      <c r="G263" t="s">
        <v>6021</v>
      </c>
      <c r="H263">
        <v>36.04</v>
      </c>
      <c r="I263">
        <v>0.05</v>
      </c>
      <c r="J263" t="s">
        <v>6022</v>
      </c>
      <c r="K263" s="8">
        <v>63180000</v>
      </c>
      <c r="L263" s="8">
        <v>1200000</v>
      </c>
      <c r="M263" s="8">
        <v>115400000</v>
      </c>
      <c r="N263" s="8">
        <v>14460000000</v>
      </c>
      <c r="O263" s="6">
        <v>1.0740706121849117</v>
      </c>
      <c r="P263" s="6">
        <v>0</v>
      </c>
      <c r="Q263" s="6">
        <v>6.0227754447794588E-2</v>
      </c>
      <c r="R263">
        <v>0.23288244877132075</v>
      </c>
      <c r="T263" s="12">
        <f>MATCH(A263,'[1]Final List'!$A:$A,0)</f>
        <v>377</v>
      </c>
      <c r="U263" s="15" t="str">
        <f t="shared" si="8"/>
        <v>EFX</v>
      </c>
      <c r="V263" s="15" t="str">
        <f t="shared" si="9"/>
        <v>EQUIFAX INC</v>
      </c>
    </row>
    <row r="264" spans="1:22" x14ac:dyDescent="0.25">
      <c r="A264" t="s">
        <v>5784</v>
      </c>
      <c r="B264" t="s">
        <v>5785</v>
      </c>
      <c r="C264" t="s">
        <v>5786</v>
      </c>
      <c r="D264">
        <v>39.75</v>
      </c>
      <c r="E264">
        <v>40.57</v>
      </c>
      <c r="F264" t="s">
        <v>1060</v>
      </c>
      <c r="G264" t="s">
        <v>5787</v>
      </c>
      <c r="H264">
        <v>28.01</v>
      </c>
      <c r="I264">
        <v>0.04</v>
      </c>
      <c r="J264" t="s">
        <v>5788</v>
      </c>
      <c r="K264" s="8">
        <v>25560000</v>
      </c>
      <c r="L264" s="8">
        <v>2170000</v>
      </c>
      <c r="M264" s="8">
        <v>95950000</v>
      </c>
      <c r="N264" s="8">
        <v>15340000000</v>
      </c>
      <c r="O264" s="6">
        <v>0.29846026903339729</v>
      </c>
      <c r="P264" s="6">
        <v>0.29997829899026535</v>
      </c>
      <c r="Q264" s="6">
        <v>7.5242038842712217E-2</v>
      </c>
      <c r="R264">
        <v>0.2322538149546258</v>
      </c>
      <c r="T264" s="12">
        <f>MATCH(A264,'[1]Final List'!$A:$A,0)</f>
        <v>320</v>
      </c>
      <c r="U264" s="15" t="str">
        <f t="shared" si="8"/>
        <v>YUMC</v>
      </c>
      <c r="V264" s="15" t="str">
        <f t="shared" si="9"/>
        <v>YUM CHINA HOLDINGS INC</v>
      </c>
    </row>
    <row r="265" spans="1:22" x14ac:dyDescent="0.25">
      <c r="A265" t="s">
        <v>7226</v>
      </c>
      <c r="B265" t="s">
        <v>7227</v>
      </c>
      <c r="C265" t="s">
        <v>7228</v>
      </c>
      <c r="D265">
        <v>248.82</v>
      </c>
      <c r="E265">
        <v>232.96</v>
      </c>
      <c r="F265" t="s">
        <v>1739</v>
      </c>
      <c r="G265" t="s">
        <v>7229</v>
      </c>
      <c r="H265">
        <v>22.07</v>
      </c>
      <c r="I265">
        <v>0.05</v>
      </c>
      <c r="J265" t="s">
        <v>7230</v>
      </c>
      <c r="K265" s="8">
        <v>108540000</v>
      </c>
      <c r="L265" s="8">
        <v>1730000</v>
      </c>
      <c r="M265" s="8">
        <v>321860000</v>
      </c>
      <c r="N265" s="8">
        <v>66489999999.999992</v>
      </c>
      <c r="O265" s="6">
        <v>-0.27527888891429864</v>
      </c>
      <c r="P265" s="6">
        <v>0</v>
      </c>
      <c r="Q265" s="6">
        <v>0.94794731929729936</v>
      </c>
      <c r="R265">
        <v>0.22932841800633005</v>
      </c>
      <c r="T265" s="12">
        <f>MATCH(A265,'[1]Final List'!$A:$A,0)</f>
        <v>91</v>
      </c>
      <c r="U265" s="15" t="str">
        <f t="shared" si="8"/>
        <v>FDX</v>
      </c>
      <c r="V265" s="15" t="str">
        <f t="shared" si="9"/>
        <v>FEDEX CORP</v>
      </c>
    </row>
    <row r="266" spans="1:22" x14ac:dyDescent="0.25">
      <c r="A266" t="s">
        <v>4184</v>
      </c>
      <c r="B266" t="s">
        <v>4185</v>
      </c>
      <c r="C266" t="s">
        <v>4186</v>
      </c>
      <c r="D266">
        <v>60.81</v>
      </c>
      <c r="E266">
        <v>57.57</v>
      </c>
      <c r="F266" t="s">
        <v>813</v>
      </c>
      <c r="G266" t="s">
        <v>4182</v>
      </c>
      <c r="H266">
        <v>22.23</v>
      </c>
      <c r="I266">
        <v>0.03</v>
      </c>
      <c r="J266" t="s">
        <v>4187</v>
      </c>
      <c r="K266" s="8">
        <v>18090000</v>
      </c>
      <c r="L266" s="8">
        <v>1560000</v>
      </c>
      <c r="M266" s="8">
        <v>36930000</v>
      </c>
      <c r="N266" s="8">
        <v>7230000000</v>
      </c>
      <c r="O266" s="6">
        <v>-0.25982463550156609</v>
      </c>
      <c r="P266" s="6">
        <v>0.59995659798053069</v>
      </c>
      <c r="Q266" s="6">
        <v>-6.3128241205903671E-2</v>
      </c>
      <c r="R266">
        <v>0.22907489952818103</v>
      </c>
      <c r="T266" s="12">
        <f>MATCH(A266,'[1]Final List'!$A:$A,0)</f>
        <v>578</v>
      </c>
      <c r="U266" s="15" t="str">
        <f t="shared" si="8"/>
        <v>PF</v>
      </c>
      <c r="V266" s="15" t="str">
        <f t="shared" si="9"/>
        <v>PINNACLE FOODS INC</v>
      </c>
    </row>
    <row r="267" spans="1:22" x14ac:dyDescent="0.25">
      <c r="A267" t="s">
        <v>6416</v>
      </c>
      <c r="B267" t="s">
        <v>6417</v>
      </c>
      <c r="C267" t="s">
        <v>6418</v>
      </c>
      <c r="D267">
        <v>46.96</v>
      </c>
      <c r="E267">
        <v>59.75</v>
      </c>
      <c r="F267" t="s">
        <v>1311</v>
      </c>
      <c r="G267" t="s">
        <v>6419</v>
      </c>
      <c r="H267">
        <v>19.71</v>
      </c>
      <c r="I267">
        <v>0.03</v>
      </c>
      <c r="J267" t="s">
        <v>6420</v>
      </c>
      <c r="K267" s="8">
        <v>25390000</v>
      </c>
      <c r="L267" s="8">
        <v>2410000</v>
      </c>
      <c r="M267" s="8">
        <v>153030000</v>
      </c>
      <c r="N267" s="8">
        <v>16730000000</v>
      </c>
      <c r="O267" s="6">
        <v>-0.50322912675210363</v>
      </c>
      <c r="P267" s="6">
        <v>0.59995659798053069</v>
      </c>
      <c r="Q267" s="6">
        <v>9.8957783511957109E-2</v>
      </c>
      <c r="R267">
        <v>0.22901980869343175</v>
      </c>
      <c r="T267" s="12">
        <f>MATCH(A267,'[1]Final List'!$A:$A,0)</f>
        <v>239</v>
      </c>
      <c r="U267" s="15" t="str">
        <f t="shared" si="8"/>
        <v>VTR</v>
      </c>
      <c r="V267" s="15" t="str">
        <f t="shared" si="9"/>
        <v>VENTAS INC</v>
      </c>
    </row>
    <row r="268" spans="1:22" x14ac:dyDescent="0.25">
      <c r="A268" t="s">
        <v>5418</v>
      </c>
      <c r="B268" t="s">
        <v>5419</v>
      </c>
      <c r="C268" t="s">
        <v>5420</v>
      </c>
      <c r="D268">
        <v>67.849999999999994</v>
      </c>
      <c r="E268">
        <v>54.85</v>
      </c>
      <c r="F268" t="s">
        <v>579</v>
      </c>
      <c r="G268" t="s">
        <v>5421</v>
      </c>
      <c r="H268">
        <v>29.16</v>
      </c>
      <c r="I268">
        <v>0.04</v>
      </c>
      <c r="J268" t="s">
        <v>5422</v>
      </c>
      <c r="K268" s="8">
        <v>36000000</v>
      </c>
      <c r="L268" s="8">
        <v>2260000</v>
      </c>
      <c r="M268" s="8">
        <v>75600000</v>
      </c>
      <c r="N268" s="8">
        <v>10330000000</v>
      </c>
      <c r="O268" s="6">
        <v>0.40953771543741235</v>
      </c>
      <c r="P268" s="6">
        <v>0.29997829899026535</v>
      </c>
      <c r="Q268" s="6">
        <v>-1.0237012087443839E-2</v>
      </c>
      <c r="R268">
        <v>0.228825588956382</v>
      </c>
      <c r="T268" s="12">
        <f>MATCH(A268,'[1]Final List'!$A:$A,0)</f>
        <v>518</v>
      </c>
      <c r="U268" s="15" t="str">
        <f t="shared" si="8"/>
        <v>KORS</v>
      </c>
      <c r="V268" s="15" t="str">
        <f t="shared" si="9"/>
        <v>MICHAEL KORS HOLDINGS LTD</v>
      </c>
    </row>
    <row r="269" spans="1:22" x14ac:dyDescent="0.25">
      <c r="A269" t="s">
        <v>6948</v>
      </c>
      <c r="B269" t="s">
        <v>6949</v>
      </c>
      <c r="C269" t="s">
        <v>6950</v>
      </c>
      <c r="D269">
        <v>75.19</v>
      </c>
      <c r="E269">
        <v>67.930000000000007</v>
      </c>
      <c r="F269" t="s">
        <v>1168</v>
      </c>
      <c r="G269" t="s">
        <v>6951</v>
      </c>
      <c r="H269">
        <v>28.39</v>
      </c>
      <c r="I269">
        <v>0.05</v>
      </c>
      <c r="J269" t="s">
        <v>6952</v>
      </c>
      <c r="K269" s="8">
        <v>80950000</v>
      </c>
      <c r="L269" s="8">
        <v>4690000</v>
      </c>
      <c r="M269" s="8">
        <v>238250000</v>
      </c>
      <c r="N269" s="8">
        <v>42220000000</v>
      </c>
      <c r="O269" s="6">
        <v>0.33516412088863701</v>
      </c>
      <c r="P269" s="6">
        <v>0</v>
      </c>
      <c r="Q269" s="6">
        <v>0.53386018036019622</v>
      </c>
      <c r="R269">
        <v>0.22719087828578627</v>
      </c>
      <c r="T269" s="12">
        <f>MATCH(A269,'[1]Final List'!$A:$A,0)</f>
        <v>174</v>
      </c>
      <c r="U269" s="15" t="str">
        <f t="shared" si="8"/>
        <v>ESRX</v>
      </c>
      <c r="V269" s="15" t="str">
        <f t="shared" si="9"/>
        <v>EXPRESS SCRIPTS HOLDING CO</v>
      </c>
    </row>
    <row r="270" spans="1:22" x14ac:dyDescent="0.25">
      <c r="A270" t="s">
        <v>6472</v>
      </c>
      <c r="B270" t="s">
        <v>6473</v>
      </c>
      <c r="C270" t="s">
        <v>6474</v>
      </c>
      <c r="D270">
        <v>39.450000000000003</v>
      </c>
      <c r="E270">
        <v>40.49</v>
      </c>
      <c r="F270" t="s">
        <v>788</v>
      </c>
      <c r="G270" t="s">
        <v>6475</v>
      </c>
      <c r="H270">
        <v>20.78</v>
      </c>
      <c r="I270">
        <v>0.03</v>
      </c>
      <c r="J270" t="s">
        <v>4851</v>
      </c>
      <c r="K270" s="8">
        <v>22180000</v>
      </c>
      <c r="L270" s="8">
        <v>3020000</v>
      </c>
      <c r="M270" s="8">
        <v>160320000</v>
      </c>
      <c r="N270" s="8">
        <v>12280000000</v>
      </c>
      <c r="O270" s="6">
        <v>-0.39987880705445472</v>
      </c>
      <c r="P270" s="6">
        <v>0.59995659798053069</v>
      </c>
      <c r="Q270" s="6">
        <v>2.303327719674864E-2</v>
      </c>
      <c r="R270">
        <v>0.22691252073839896</v>
      </c>
      <c r="T270" s="12">
        <f>MATCH(A270,'[1]Final List'!$A:$A,0)</f>
        <v>405</v>
      </c>
      <c r="U270" s="15" t="str">
        <f t="shared" si="8"/>
        <v>MAS</v>
      </c>
      <c r="V270" s="15" t="str">
        <f t="shared" si="9"/>
        <v>MASCO CORP</v>
      </c>
    </row>
    <row r="271" spans="1:22" x14ac:dyDescent="0.25">
      <c r="A271" t="s">
        <v>5562</v>
      </c>
      <c r="B271" t="s">
        <v>5563</v>
      </c>
      <c r="C271" t="s">
        <v>5564</v>
      </c>
      <c r="D271">
        <v>45.41</v>
      </c>
      <c r="E271">
        <v>48.81</v>
      </c>
      <c r="F271" t="s">
        <v>1653</v>
      </c>
      <c r="G271" t="s">
        <v>5565</v>
      </c>
      <c r="H271">
        <v>21</v>
      </c>
      <c r="I271">
        <v>0.03</v>
      </c>
      <c r="J271" t="s">
        <v>4637</v>
      </c>
      <c r="K271" s="8">
        <v>20890000</v>
      </c>
      <c r="L271" s="8">
        <v>2140000</v>
      </c>
      <c r="M271" s="8">
        <v>83850000</v>
      </c>
      <c r="N271" s="8">
        <v>11090000000</v>
      </c>
      <c r="O271" s="6">
        <v>-0.3786292086119476</v>
      </c>
      <c r="P271" s="6">
        <v>0.59995659798053069</v>
      </c>
      <c r="Q271" s="6">
        <v>2.7298698899850238E-3</v>
      </c>
      <c r="R271">
        <v>0.22507141823487134</v>
      </c>
      <c r="T271" s="12">
        <f>MATCH(A271,'[1]Final List'!$A:$A,0)</f>
        <v>436</v>
      </c>
      <c r="U271" s="15" t="str">
        <f t="shared" si="8"/>
        <v>CHD</v>
      </c>
      <c r="V271" s="15" t="str">
        <f t="shared" si="9"/>
        <v>CHURCH &amp; DWIGHT CO INC</v>
      </c>
    </row>
    <row r="272" spans="1:22" x14ac:dyDescent="0.25">
      <c r="A272" t="s">
        <v>6277</v>
      </c>
      <c r="B272" t="s">
        <v>6278</v>
      </c>
      <c r="C272" t="s">
        <v>2920</v>
      </c>
      <c r="D272">
        <v>84.4</v>
      </c>
      <c r="E272">
        <v>86.07</v>
      </c>
      <c r="F272" t="s">
        <v>6279</v>
      </c>
      <c r="G272" t="s">
        <v>6280</v>
      </c>
      <c r="H272">
        <v>17.18</v>
      </c>
      <c r="I272">
        <v>0.03</v>
      </c>
      <c r="J272" t="s">
        <v>6281</v>
      </c>
      <c r="K272" s="8">
        <v>17920000</v>
      </c>
      <c r="L272" s="8">
        <v>1290000</v>
      </c>
      <c r="M272" s="8">
        <v>136680000</v>
      </c>
      <c r="N272" s="8">
        <v>25490000000</v>
      </c>
      <c r="O272" s="6">
        <v>-0.74759950884093718</v>
      </c>
      <c r="P272" s="6">
        <v>0.59995659798053069</v>
      </c>
      <c r="Q272" s="6">
        <v>0.24841815998863717</v>
      </c>
      <c r="R272">
        <v>0.22498384521866904</v>
      </c>
      <c r="T272" s="12">
        <f>MATCH(A272,'[1]Final List'!$A:$A,0)</f>
        <v>205</v>
      </c>
      <c r="U272" s="15" t="str">
        <f t="shared" si="8"/>
        <v>APH</v>
      </c>
      <c r="V272" s="15" t="str">
        <f t="shared" si="9"/>
        <v>AMPHENOL CORP-CL A</v>
      </c>
    </row>
    <row r="273" spans="1:22" x14ac:dyDescent="0.25">
      <c r="A273" t="s">
        <v>6509</v>
      </c>
      <c r="B273" t="s">
        <v>6510</v>
      </c>
      <c r="C273" t="s">
        <v>6511</v>
      </c>
      <c r="D273">
        <v>97.01</v>
      </c>
      <c r="E273">
        <v>87.24</v>
      </c>
      <c r="F273" t="s">
        <v>676</v>
      </c>
      <c r="G273" t="s">
        <v>6512</v>
      </c>
      <c r="H273">
        <v>24.73</v>
      </c>
      <c r="I273">
        <v>0.04</v>
      </c>
      <c r="J273" t="s">
        <v>6513</v>
      </c>
      <c r="K273" s="8">
        <v>52490000</v>
      </c>
      <c r="L273" s="8">
        <v>2640000</v>
      </c>
      <c r="M273" s="8">
        <v>164140000</v>
      </c>
      <c r="N273" s="8">
        <v>26050000000</v>
      </c>
      <c r="O273" s="6">
        <v>-1.8351925927620024E-2</v>
      </c>
      <c r="P273" s="6">
        <v>0.29997829899026535</v>
      </c>
      <c r="Q273" s="6">
        <v>0.25797270460358473</v>
      </c>
      <c r="R273">
        <v>0.22371057569068409</v>
      </c>
      <c r="T273" s="12">
        <f>MATCH(A273,'[1]Final List'!$A:$A,0)</f>
        <v>240</v>
      </c>
      <c r="U273" s="15" t="str">
        <f t="shared" si="8"/>
        <v>DG</v>
      </c>
      <c r="V273" s="15" t="str">
        <f t="shared" si="9"/>
        <v>DOLLAR GENERAL CORP</v>
      </c>
    </row>
    <row r="274" spans="1:22" x14ac:dyDescent="0.25">
      <c r="A274" t="s">
        <v>6958</v>
      </c>
      <c r="B274" t="s">
        <v>6959</v>
      </c>
      <c r="C274" t="s">
        <v>6960</v>
      </c>
      <c r="D274">
        <v>27.76</v>
      </c>
      <c r="E274">
        <v>29.04</v>
      </c>
      <c r="F274" t="s">
        <v>3390</v>
      </c>
      <c r="G274" t="s">
        <v>6961</v>
      </c>
      <c r="H274">
        <v>26.99</v>
      </c>
      <c r="I274">
        <v>0.04</v>
      </c>
      <c r="J274" t="s">
        <v>6962</v>
      </c>
      <c r="K274" s="8">
        <v>38010000</v>
      </c>
      <c r="L274" s="8">
        <v>6020000</v>
      </c>
      <c r="M274" s="8">
        <v>239990000</v>
      </c>
      <c r="N274" s="8">
        <v>17250000000</v>
      </c>
      <c r="O274" s="6">
        <v>0.19993940352722703</v>
      </c>
      <c r="P274" s="6">
        <v>0.29997829899026535</v>
      </c>
      <c r="Q274" s="6">
        <v>0.10782986065440844</v>
      </c>
      <c r="R274">
        <v>0.2223259883969006</v>
      </c>
      <c r="T274" s="12">
        <f>MATCH(A274,'[1]Final List'!$A:$A,0)</f>
        <v>296</v>
      </c>
      <c r="U274" s="15" t="str">
        <f t="shared" si="8"/>
        <v>SYMC</v>
      </c>
      <c r="V274" s="15" t="str">
        <f t="shared" si="9"/>
        <v>SYMANTEC CORP</v>
      </c>
    </row>
    <row r="275" spans="1:22" x14ac:dyDescent="0.25">
      <c r="A275" t="s">
        <v>6701</v>
      </c>
      <c r="B275" t="s">
        <v>6702</v>
      </c>
      <c r="C275" t="s">
        <v>6703</v>
      </c>
      <c r="D275">
        <v>36.21</v>
      </c>
      <c r="E275">
        <v>34.700000000000003</v>
      </c>
      <c r="F275" t="s">
        <v>973</v>
      </c>
      <c r="G275" t="s">
        <v>6704</v>
      </c>
      <c r="H275">
        <v>16.22</v>
      </c>
      <c r="I275">
        <v>0.03</v>
      </c>
      <c r="J275" t="s">
        <v>6705</v>
      </c>
      <c r="K275" s="8">
        <v>22340000</v>
      </c>
      <c r="L275" s="8">
        <v>3700000</v>
      </c>
      <c r="M275" s="8">
        <v>193410000</v>
      </c>
      <c r="N275" s="8">
        <v>27400000000</v>
      </c>
      <c r="O275" s="6">
        <v>-0.84032502931733255</v>
      </c>
      <c r="P275" s="6">
        <v>0.59995659798053069</v>
      </c>
      <c r="Q275" s="6">
        <v>0.28100598180033337</v>
      </c>
      <c r="R275">
        <v>0.21621508766689884</v>
      </c>
      <c r="T275" s="12">
        <f>MATCH(A275,'[1]Final List'!$A:$A,0)</f>
        <v>199</v>
      </c>
      <c r="U275" s="15" t="str">
        <f t="shared" si="8"/>
        <v>WY</v>
      </c>
      <c r="V275" s="15" t="str">
        <f t="shared" si="9"/>
        <v>WEYERHAEUSER CO</v>
      </c>
    </row>
    <row r="276" spans="1:22" x14ac:dyDescent="0.25">
      <c r="A276" t="s">
        <v>6565</v>
      </c>
      <c r="B276" t="s">
        <v>6566</v>
      </c>
      <c r="C276" t="s">
        <v>6567</v>
      </c>
      <c r="D276">
        <v>36.47</v>
      </c>
      <c r="E276">
        <v>46.98</v>
      </c>
      <c r="F276" t="s">
        <v>5960</v>
      </c>
      <c r="G276" t="s">
        <v>6568</v>
      </c>
      <c r="H276">
        <v>45.22</v>
      </c>
      <c r="I276">
        <v>0.06</v>
      </c>
      <c r="J276" t="s">
        <v>6569</v>
      </c>
      <c r="K276" s="8">
        <v>22240000</v>
      </c>
      <c r="L276" s="8">
        <v>2440000</v>
      </c>
      <c r="M276" s="8">
        <v>174920000</v>
      </c>
      <c r="N276" s="8">
        <v>5200000000</v>
      </c>
      <c r="O276" s="6">
        <v>1.9607584017404416</v>
      </c>
      <c r="P276" s="6">
        <v>-0.29997829899026518</v>
      </c>
      <c r="Q276" s="6">
        <v>-9.7763465435088667E-2</v>
      </c>
      <c r="R276">
        <v>0.21283349122242914</v>
      </c>
      <c r="T276" s="12">
        <f>MATCH(A276,'[1]Final List'!$A:$A,0)</f>
        <v>583</v>
      </c>
      <c r="U276" s="15" t="str">
        <f t="shared" si="8"/>
        <v>SCG</v>
      </c>
      <c r="V276" s="15" t="str">
        <f t="shared" si="9"/>
        <v>SCANA CORP</v>
      </c>
    </row>
    <row r="277" spans="1:22" x14ac:dyDescent="0.25">
      <c r="A277" t="s">
        <v>6061</v>
      </c>
      <c r="B277" t="s">
        <v>6062</v>
      </c>
      <c r="C277" t="s">
        <v>3452</v>
      </c>
      <c r="D277">
        <v>40.49</v>
      </c>
      <c r="E277">
        <v>40.14</v>
      </c>
      <c r="F277" t="s">
        <v>2612</v>
      </c>
      <c r="G277" t="s">
        <v>6063</v>
      </c>
      <c r="H277">
        <v>19.52</v>
      </c>
      <c r="I277">
        <v>0.03</v>
      </c>
      <c r="J277" t="s">
        <v>6064</v>
      </c>
      <c r="K277" s="8">
        <v>24610000</v>
      </c>
      <c r="L277" s="8">
        <v>2970000</v>
      </c>
      <c r="M277" s="8">
        <v>119250000</v>
      </c>
      <c r="N277" s="8">
        <v>14190000000</v>
      </c>
      <c r="O277" s="6">
        <v>-0.52158105267972366</v>
      </c>
      <c r="P277" s="6">
        <v>0.59995659798053069</v>
      </c>
      <c r="Q277" s="6">
        <v>5.5621099008444863E-2</v>
      </c>
      <c r="R277">
        <v>0.21234841815685404</v>
      </c>
      <c r="T277" s="12">
        <f>MATCH(A277,'[1]Final List'!$A:$A,0)</f>
        <v>362</v>
      </c>
      <c r="U277" s="15" t="str">
        <f t="shared" si="8"/>
        <v>BLL</v>
      </c>
      <c r="V277" s="15" t="str">
        <f t="shared" si="9"/>
        <v>BALL CORP</v>
      </c>
    </row>
    <row r="278" spans="1:22" x14ac:dyDescent="0.25">
      <c r="A278" t="s">
        <v>5173</v>
      </c>
      <c r="B278" t="s">
        <v>5174</v>
      </c>
      <c r="C278" t="s">
        <v>2624</v>
      </c>
      <c r="D278">
        <v>57.26</v>
      </c>
      <c r="E278">
        <v>64.849999999999994</v>
      </c>
      <c r="F278" t="s">
        <v>1251</v>
      </c>
      <c r="G278" t="s">
        <v>5175</v>
      </c>
      <c r="H278">
        <v>20.97</v>
      </c>
      <c r="I278">
        <v>0.03</v>
      </c>
      <c r="J278" t="s">
        <v>5176</v>
      </c>
      <c r="K278" s="8">
        <v>14140000</v>
      </c>
      <c r="L278" s="8">
        <v>1340000</v>
      </c>
      <c r="M278" s="8">
        <v>65129999.999999993</v>
      </c>
      <c r="N278" s="8">
        <v>8480000000</v>
      </c>
      <c r="O278" s="6">
        <v>-0.38152688112683503</v>
      </c>
      <c r="P278" s="6">
        <v>0.59995659798053069</v>
      </c>
      <c r="Q278" s="6">
        <v>-4.1801132690395676E-2</v>
      </c>
      <c r="R278">
        <v>0.21113258295777965</v>
      </c>
      <c r="T278" s="12">
        <f>MATCH(A278,'[1]Final List'!$A:$A,0)</f>
        <v>479</v>
      </c>
      <c r="U278" s="15" t="str">
        <f t="shared" si="8"/>
        <v>FBHS</v>
      </c>
      <c r="V278" s="15" t="str">
        <f t="shared" si="9"/>
        <v>FORTUNE BRANDS HOME &amp; SECURI</v>
      </c>
    </row>
    <row r="279" spans="1:22" x14ac:dyDescent="0.25">
      <c r="A279" t="s">
        <v>6584</v>
      </c>
      <c r="B279" t="s">
        <v>6585</v>
      </c>
      <c r="C279" t="s">
        <v>6586</v>
      </c>
      <c r="D279">
        <v>69.11</v>
      </c>
      <c r="E279">
        <v>71.27</v>
      </c>
      <c r="F279" t="s">
        <v>2474</v>
      </c>
      <c r="G279" t="s">
        <v>6587</v>
      </c>
      <c r="H279">
        <v>36.35</v>
      </c>
      <c r="I279">
        <v>0.05</v>
      </c>
      <c r="J279" t="s">
        <v>6588</v>
      </c>
      <c r="K279" s="8">
        <v>35090000</v>
      </c>
      <c r="L279" s="8">
        <v>2370000</v>
      </c>
      <c r="M279" s="8">
        <v>177420000</v>
      </c>
      <c r="N279" s="8">
        <v>8529999999.999999</v>
      </c>
      <c r="O279" s="6">
        <v>1.1040132281720814</v>
      </c>
      <c r="P279" s="6">
        <v>0</v>
      </c>
      <c r="Q279" s="6">
        <v>-4.0948048349775376E-2</v>
      </c>
      <c r="R279">
        <v>0.20851823112948367</v>
      </c>
      <c r="T279" s="12">
        <f>MATCH(A279,'[1]Final List'!$A:$A,0)</f>
        <v>536</v>
      </c>
      <c r="U279" s="15" t="str">
        <f t="shared" si="8"/>
        <v>ALK</v>
      </c>
      <c r="V279" s="15" t="str">
        <f t="shared" si="9"/>
        <v>ALASKA AIR GROUP INC</v>
      </c>
    </row>
    <row r="280" spans="1:22" x14ac:dyDescent="0.25">
      <c r="A280" t="s">
        <v>7871</v>
      </c>
      <c r="B280" t="s">
        <v>7872</v>
      </c>
      <c r="C280" t="s">
        <v>7873</v>
      </c>
      <c r="D280">
        <v>283.37</v>
      </c>
      <c r="E280">
        <v>331.01</v>
      </c>
      <c r="F280" t="s">
        <v>4397</v>
      </c>
      <c r="G280" t="s">
        <v>1848</v>
      </c>
      <c r="H280">
        <v>41.24</v>
      </c>
      <c r="I280">
        <v>7.0000000000000007E-2</v>
      </c>
      <c r="J280" t="s">
        <v>7874</v>
      </c>
      <c r="K280" s="8">
        <v>790150000</v>
      </c>
      <c r="L280" s="8">
        <v>6860000</v>
      </c>
      <c r="M280" s="8">
        <v>1940000000</v>
      </c>
      <c r="N280" s="8">
        <v>47870000000</v>
      </c>
      <c r="O280" s="6">
        <v>1.5763338480987199</v>
      </c>
      <c r="P280" s="6">
        <v>-0.59995659798053069</v>
      </c>
      <c r="Q280" s="6">
        <v>0.63025871085029239</v>
      </c>
      <c r="R280">
        <v>0.20436608388456634</v>
      </c>
      <c r="T280" s="12">
        <f>MATCH(A280,'[1]Final List'!$A:$A,0)</f>
        <v>111</v>
      </c>
      <c r="U280" s="15" t="str">
        <f t="shared" si="8"/>
        <v>TSLA</v>
      </c>
      <c r="V280" s="15" t="str">
        <f t="shared" si="9"/>
        <v>TESLA INC</v>
      </c>
    </row>
    <row r="281" spans="1:22" x14ac:dyDescent="0.25">
      <c r="A281" t="s">
        <v>3234</v>
      </c>
      <c r="B281" t="s">
        <v>3235</v>
      </c>
      <c r="C281" t="s">
        <v>3236</v>
      </c>
      <c r="D281">
        <v>22.79</v>
      </c>
      <c r="E281">
        <v>34.369999999999997</v>
      </c>
      <c r="F281" t="s">
        <v>3237</v>
      </c>
      <c r="G281" t="s">
        <v>3238</v>
      </c>
      <c r="H281">
        <v>45.38</v>
      </c>
      <c r="I281">
        <v>0.06</v>
      </c>
      <c r="J281" t="s">
        <v>2312</v>
      </c>
      <c r="K281" s="8">
        <v>13160000</v>
      </c>
      <c r="L281" s="8">
        <v>2280000</v>
      </c>
      <c r="M281" s="8">
        <v>21660000</v>
      </c>
      <c r="N281" s="8">
        <v>2160000000</v>
      </c>
      <c r="O281" s="6">
        <v>1.9762126551531747</v>
      </c>
      <c r="P281" s="6">
        <v>-0.29997829899026518</v>
      </c>
      <c r="Q281" s="6">
        <v>-0.14963099334480412</v>
      </c>
      <c r="R281">
        <v>0.20036408353206112</v>
      </c>
      <c r="T281" s="12" t="e">
        <f>MATCH(A281,'[1]Final List'!$A:$A,0)</f>
        <v>#N/A</v>
      </c>
      <c r="U281" s="15" t="str">
        <f t="shared" si="8"/>
        <v>PDCO</v>
      </c>
      <c r="V281" s="15" t="str">
        <f t="shared" si="9"/>
        <v>PATTERSON COS INC</v>
      </c>
    </row>
    <row r="282" spans="1:22" x14ac:dyDescent="0.25">
      <c r="A282" t="s">
        <v>6038</v>
      </c>
      <c r="B282" t="s">
        <v>6039</v>
      </c>
      <c r="C282" t="s">
        <v>4126</v>
      </c>
      <c r="D282">
        <v>23.32</v>
      </c>
      <c r="E282">
        <v>26.03</v>
      </c>
      <c r="F282" t="s">
        <v>1322</v>
      </c>
      <c r="G282" t="s">
        <v>6040</v>
      </c>
      <c r="H282">
        <v>27.47</v>
      </c>
      <c r="I282">
        <v>0.04</v>
      </c>
      <c r="J282" t="s">
        <v>6041</v>
      </c>
      <c r="K282" s="8">
        <v>35880000</v>
      </c>
      <c r="L282" s="8">
        <v>5610000</v>
      </c>
      <c r="M282" s="8">
        <v>116460000</v>
      </c>
      <c r="N282" s="8">
        <v>10750000000</v>
      </c>
      <c r="O282" s="6">
        <v>0.24630216376542469</v>
      </c>
      <c r="P282" s="6">
        <v>0.29997829899026535</v>
      </c>
      <c r="Q282" s="6">
        <v>-3.0711036262331516E-3</v>
      </c>
      <c r="R282">
        <v>0.19832825116034766</v>
      </c>
      <c r="T282" s="12">
        <f>MATCH(A282,'[1]Final List'!$A:$A,0)</f>
        <v>371</v>
      </c>
      <c r="U282" s="15" t="str">
        <f t="shared" si="8"/>
        <v>COG</v>
      </c>
      <c r="V282" s="15" t="str">
        <f t="shared" si="9"/>
        <v>CABOT OIL &amp; GAS CORP</v>
      </c>
    </row>
    <row r="283" spans="1:22" x14ac:dyDescent="0.25">
      <c r="A283" t="s">
        <v>5947</v>
      </c>
      <c r="B283" t="s">
        <v>5948</v>
      </c>
      <c r="C283" t="s">
        <v>5949</v>
      </c>
      <c r="D283">
        <v>46.9</v>
      </c>
      <c r="E283">
        <v>42.51</v>
      </c>
      <c r="F283" t="s">
        <v>335</v>
      </c>
      <c r="G283" t="s">
        <v>5950</v>
      </c>
      <c r="H283">
        <v>28.68</v>
      </c>
      <c r="I283">
        <v>0.04</v>
      </c>
      <c r="J283" t="s">
        <v>5951</v>
      </c>
      <c r="K283" s="8">
        <v>10400000</v>
      </c>
      <c r="L283" s="8">
        <v>1460000</v>
      </c>
      <c r="M283" s="8">
        <v>109270000</v>
      </c>
      <c r="N283" s="8">
        <v>6140000000</v>
      </c>
      <c r="O283" s="6">
        <v>0.36317495519921467</v>
      </c>
      <c r="P283" s="6">
        <v>0.29997829899026535</v>
      </c>
      <c r="Q283" s="6">
        <v>-8.1725479831426653E-2</v>
      </c>
      <c r="R283">
        <v>0.1981064965855476</v>
      </c>
      <c r="T283" s="12">
        <f>MATCH(A283,'[1]Final List'!$A:$A,0)</f>
        <v>620</v>
      </c>
      <c r="U283" s="15" t="str">
        <f t="shared" si="8"/>
        <v>FLS</v>
      </c>
      <c r="V283" s="15" t="str">
        <f t="shared" si="9"/>
        <v>FLOWSERVE CORP</v>
      </c>
    </row>
    <row r="284" spans="1:22" x14ac:dyDescent="0.25">
      <c r="A284" t="s">
        <v>7114</v>
      </c>
      <c r="B284" t="s">
        <v>7115</v>
      </c>
      <c r="C284" t="s">
        <v>7116</v>
      </c>
      <c r="D284">
        <v>233.02</v>
      </c>
      <c r="E284">
        <v>214.28</v>
      </c>
      <c r="F284" t="s">
        <v>3935</v>
      </c>
      <c r="G284" t="s">
        <v>7117</v>
      </c>
      <c r="H284">
        <v>21.56</v>
      </c>
      <c r="I284">
        <v>0.05</v>
      </c>
      <c r="J284" t="s">
        <v>7118</v>
      </c>
      <c r="K284" s="8">
        <v>53890000</v>
      </c>
      <c r="L284" s="8">
        <v>1330000</v>
      </c>
      <c r="M284" s="8">
        <v>283380000</v>
      </c>
      <c r="N284" s="8">
        <v>62040000000</v>
      </c>
      <c r="O284" s="6">
        <v>-0.32453932166738381</v>
      </c>
      <c r="P284" s="6">
        <v>0</v>
      </c>
      <c r="Q284" s="6">
        <v>0.87202281298209106</v>
      </c>
      <c r="R284">
        <v>0.19669897956115051</v>
      </c>
      <c r="T284" s="12">
        <f>MATCH(A284,'[1]Final List'!$A:$A,0)</f>
        <v>114</v>
      </c>
      <c r="U284" s="15" t="str">
        <f t="shared" si="8"/>
        <v>BDX</v>
      </c>
      <c r="V284" s="15" t="str">
        <f t="shared" si="9"/>
        <v>BECTON DICKINSON AND CO</v>
      </c>
    </row>
    <row r="285" spans="1:22" x14ac:dyDescent="0.25">
      <c r="A285" t="s">
        <v>6924</v>
      </c>
      <c r="B285" t="s">
        <v>6925</v>
      </c>
      <c r="C285" t="s">
        <v>6926</v>
      </c>
      <c r="D285">
        <v>146.04</v>
      </c>
      <c r="E285">
        <v>142.99</v>
      </c>
      <c r="F285" t="s">
        <v>5960</v>
      </c>
      <c r="G285" t="s">
        <v>6927</v>
      </c>
      <c r="H285">
        <v>25.42</v>
      </c>
      <c r="I285">
        <v>0.05</v>
      </c>
      <c r="J285" t="s">
        <v>6928</v>
      </c>
      <c r="K285" s="8">
        <v>94880000</v>
      </c>
      <c r="L285" s="8">
        <v>2440000</v>
      </c>
      <c r="M285" s="8">
        <v>230760000</v>
      </c>
      <c r="N285" s="8">
        <v>47290000000</v>
      </c>
      <c r="O285" s="6">
        <v>4.8294541914789213E-2</v>
      </c>
      <c r="P285" s="6">
        <v>0</v>
      </c>
      <c r="Q285" s="6">
        <v>0.62036293249909669</v>
      </c>
      <c r="R285">
        <v>0.19576778813268686</v>
      </c>
      <c r="T285" s="12">
        <f>MATCH(A285,'[1]Final List'!$A:$A,0)</f>
        <v>132</v>
      </c>
      <c r="U285" s="15" t="str">
        <f t="shared" si="8"/>
        <v>DE</v>
      </c>
      <c r="V285" s="15" t="str">
        <f t="shared" si="9"/>
        <v>DEERE &amp; CO</v>
      </c>
    </row>
    <row r="286" spans="1:22" x14ac:dyDescent="0.25">
      <c r="A286" t="s">
        <v>6799</v>
      </c>
      <c r="B286" t="s">
        <v>6800</v>
      </c>
      <c r="C286" t="s">
        <v>6801</v>
      </c>
      <c r="D286">
        <v>61.64</v>
      </c>
      <c r="E286">
        <v>63.82</v>
      </c>
      <c r="F286" t="s">
        <v>2043</v>
      </c>
      <c r="G286" t="s">
        <v>6802</v>
      </c>
      <c r="H286">
        <v>28.1</v>
      </c>
      <c r="I286">
        <v>0.04</v>
      </c>
      <c r="J286" t="s">
        <v>6803</v>
      </c>
      <c r="K286" s="8">
        <v>33750000</v>
      </c>
      <c r="L286" s="8">
        <v>2080000</v>
      </c>
      <c r="M286" s="8">
        <v>205860000</v>
      </c>
      <c r="N286" s="8">
        <v>7640000000</v>
      </c>
      <c r="O286" s="6">
        <v>0.30715328657805935</v>
      </c>
      <c r="P286" s="6">
        <v>0.29997829899026535</v>
      </c>
      <c r="Q286" s="6">
        <v>-5.6132949612817055E-2</v>
      </c>
      <c r="R286">
        <v>0.19457992192689944</v>
      </c>
      <c r="T286" s="12">
        <f>MATCH(A286,'[1]Final List'!$A:$A,0)</f>
        <v>533</v>
      </c>
      <c r="U286" s="15" t="str">
        <f t="shared" si="8"/>
        <v>TSCO</v>
      </c>
      <c r="V286" s="15" t="str">
        <f t="shared" si="9"/>
        <v>TRACTOR SUPPLY COMPANY</v>
      </c>
    </row>
    <row r="287" spans="1:22" x14ac:dyDescent="0.25">
      <c r="A287" t="s">
        <v>6033</v>
      </c>
      <c r="B287" t="s">
        <v>6034</v>
      </c>
      <c r="C287" t="s">
        <v>6035</v>
      </c>
      <c r="D287">
        <v>24.33</v>
      </c>
      <c r="E287">
        <v>26.9</v>
      </c>
      <c r="F287" t="s">
        <v>1292</v>
      </c>
      <c r="G287" t="s">
        <v>6036</v>
      </c>
      <c r="H287">
        <v>27.86</v>
      </c>
      <c r="I287">
        <v>0.04</v>
      </c>
      <c r="J287" t="s">
        <v>6037</v>
      </c>
      <c r="K287" s="8">
        <v>31920000</v>
      </c>
      <c r="L287" s="8">
        <v>5420000</v>
      </c>
      <c r="M287" s="8">
        <v>116060000</v>
      </c>
      <c r="N287" s="8">
        <v>8490000000</v>
      </c>
      <c r="O287" s="6">
        <v>0.28397190645896037</v>
      </c>
      <c r="P287" s="6">
        <v>0.29997829899026535</v>
      </c>
      <c r="Q287" s="6">
        <v>-4.1630515822271612E-2</v>
      </c>
      <c r="R287">
        <v>0.19429437604024324</v>
      </c>
      <c r="T287" s="12">
        <f>MATCH(A287,'[1]Final List'!$A:$A,0)</f>
        <v>486</v>
      </c>
      <c r="U287" s="15" t="str">
        <f t="shared" si="8"/>
        <v>JNPR</v>
      </c>
      <c r="V287" s="15" t="str">
        <f t="shared" si="9"/>
        <v>JUNIPER NETWORKS INC</v>
      </c>
    </row>
    <row r="288" spans="1:22" x14ac:dyDescent="0.25">
      <c r="A288" t="s">
        <v>7006</v>
      </c>
      <c r="B288" t="s">
        <v>7007</v>
      </c>
      <c r="C288" t="s">
        <v>7008</v>
      </c>
      <c r="D288">
        <v>227.2</v>
      </c>
      <c r="E288">
        <v>214.66</v>
      </c>
      <c r="F288" t="s">
        <v>352</v>
      </c>
      <c r="G288" t="s">
        <v>7009</v>
      </c>
      <c r="H288">
        <v>22.44</v>
      </c>
      <c r="I288">
        <v>0.05</v>
      </c>
      <c r="J288" t="s">
        <v>7010</v>
      </c>
      <c r="K288" s="8">
        <v>83220000</v>
      </c>
      <c r="L288" s="8">
        <v>1600000</v>
      </c>
      <c r="M288" s="8">
        <v>251700000</v>
      </c>
      <c r="N288" s="8">
        <v>58130000000</v>
      </c>
      <c r="O288" s="6">
        <v>-0.23954092789735454</v>
      </c>
      <c r="P288" s="6">
        <v>0</v>
      </c>
      <c r="Q288" s="6">
        <v>0.805311617545582</v>
      </c>
      <c r="R288">
        <v>0.19368529968420367</v>
      </c>
      <c r="T288" s="12">
        <f>MATCH(A288,'[1]Final List'!$A:$A,0)</f>
        <v>97</v>
      </c>
      <c r="U288" s="15" t="str">
        <f t="shared" si="8"/>
        <v>ANTM</v>
      </c>
      <c r="V288" s="15" t="str">
        <f t="shared" si="9"/>
        <v>ANTHEM INC</v>
      </c>
    </row>
    <row r="289" spans="1:22" x14ac:dyDescent="0.25">
      <c r="A289" t="s">
        <v>5910</v>
      </c>
      <c r="B289" t="s">
        <v>5911</v>
      </c>
      <c r="C289" t="s">
        <v>5912</v>
      </c>
      <c r="D289">
        <v>36.5</v>
      </c>
      <c r="E289">
        <v>35.630000000000003</v>
      </c>
      <c r="F289" t="s">
        <v>1724</v>
      </c>
      <c r="G289" t="s">
        <v>5913</v>
      </c>
      <c r="H289">
        <v>18.440000000000001</v>
      </c>
      <c r="I289">
        <v>0.03</v>
      </c>
      <c r="J289" t="s">
        <v>5914</v>
      </c>
      <c r="K289" s="8">
        <v>29120000</v>
      </c>
      <c r="L289" s="8">
        <v>3200000</v>
      </c>
      <c r="M289" s="8">
        <v>105380000</v>
      </c>
      <c r="N289" s="8">
        <v>14360000000</v>
      </c>
      <c r="O289" s="6">
        <v>-0.62589726321566819</v>
      </c>
      <c r="P289" s="6">
        <v>0.59995659798053069</v>
      </c>
      <c r="Q289" s="6">
        <v>5.8521585766553946E-2</v>
      </c>
      <c r="R289">
        <v>0.19235532207709788</v>
      </c>
      <c r="T289" s="12">
        <f>MATCH(A289,'[1]Final List'!$A:$A,0)</f>
        <v>359</v>
      </c>
      <c r="U289" s="15" t="str">
        <f t="shared" si="8"/>
        <v>CAG</v>
      </c>
      <c r="V289" s="15" t="str">
        <f t="shared" si="9"/>
        <v>CONAGRA BRANDS INC</v>
      </c>
    </row>
    <row r="290" spans="1:22" x14ac:dyDescent="0.25">
      <c r="A290" t="s">
        <v>5997</v>
      </c>
      <c r="B290" t="s">
        <v>5998</v>
      </c>
      <c r="C290" t="s">
        <v>5999</v>
      </c>
      <c r="D290">
        <v>60.41</v>
      </c>
      <c r="E290">
        <v>64.14</v>
      </c>
      <c r="F290" t="s">
        <v>550</v>
      </c>
      <c r="G290" t="s">
        <v>6000</v>
      </c>
      <c r="H290">
        <v>16.350000000000001</v>
      </c>
      <c r="I290">
        <v>0.03</v>
      </c>
      <c r="J290" t="s">
        <v>5962</v>
      </c>
      <c r="K290" s="8">
        <v>25840000</v>
      </c>
      <c r="L290" s="8">
        <v>2220000</v>
      </c>
      <c r="M290" s="8">
        <v>113820000</v>
      </c>
      <c r="N290" s="8">
        <v>22240000000</v>
      </c>
      <c r="O290" s="6">
        <v>-0.82776844841948705</v>
      </c>
      <c r="P290" s="6">
        <v>0.59995659798053069</v>
      </c>
      <c r="Q290" s="6">
        <v>0.19296767784831637</v>
      </c>
      <c r="R290">
        <v>0.19231491266086284</v>
      </c>
      <c r="T290" s="12">
        <f>MATCH(A290,'[1]Final List'!$A:$A,0)</f>
        <v>217</v>
      </c>
      <c r="U290" s="15" t="str">
        <f t="shared" si="8"/>
        <v>EQR</v>
      </c>
      <c r="V290" s="15" t="str">
        <f t="shared" si="9"/>
        <v>EQUITY RESIDENTIAL</v>
      </c>
    </row>
    <row r="291" spans="1:22" x14ac:dyDescent="0.25">
      <c r="A291" t="s">
        <v>5481</v>
      </c>
      <c r="B291" t="s">
        <v>5482</v>
      </c>
      <c r="C291" t="s">
        <v>5483</v>
      </c>
      <c r="D291">
        <v>20.74</v>
      </c>
      <c r="E291">
        <v>26.53</v>
      </c>
      <c r="F291" t="s">
        <v>2151</v>
      </c>
      <c r="G291" t="s">
        <v>5484</v>
      </c>
      <c r="H291">
        <v>51.63</v>
      </c>
      <c r="I291">
        <v>7.0000000000000007E-2</v>
      </c>
      <c r="J291" t="s">
        <v>4820</v>
      </c>
      <c r="K291" s="8">
        <v>23900000</v>
      </c>
      <c r="L291" s="8">
        <v>2940000</v>
      </c>
      <c r="M291" s="8">
        <v>79510000</v>
      </c>
      <c r="N291" s="8">
        <v>6150000000</v>
      </c>
      <c r="O291" s="6">
        <v>2.5798944290880397</v>
      </c>
      <c r="P291" s="6">
        <v>-0.59995659798053069</v>
      </c>
      <c r="Q291" s="6">
        <v>-8.1554862963302582E-2</v>
      </c>
      <c r="R291">
        <v>0.19153412793835187</v>
      </c>
      <c r="T291" s="12">
        <f>MATCH(A291,'[1]Final List'!$A:$A,0)</f>
        <v>540</v>
      </c>
      <c r="U291" s="15" t="str">
        <f t="shared" si="8"/>
        <v>EXEL</v>
      </c>
      <c r="V291" s="15" t="str">
        <f t="shared" si="9"/>
        <v>EXELIXIS INC</v>
      </c>
    </row>
    <row r="292" spans="1:22" x14ac:dyDescent="0.25">
      <c r="A292" t="s">
        <v>5521</v>
      </c>
      <c r="B292" t="s">
        <v>5522</v>
      </c>
      <c r="C292" t="s">
        <v>5523</v>
      </c>
      <c r="D292">
        <v>34.75</v>
      </c>
      <c r="E292">
        <v>33.67</v>
      </c>
      <c r="F292" t="s">
        <v>2474</v>
      </c>
      <c r="G292" t="s">
        <v>5524</v>
      </c>
      <c r="H292">
        <v>18.239999999999998</v>
      </c>
      <c r="I292">
        <v>0.03</v>
      </c>
      <c r="J292" t="s">
        <v>5525</v>
      </c>
      <c r="K292" s="8">
        <v>16079999.999999998</v>
      </c>
      <c r="L292" s="8">
        <v>2370000</v>
      </c>
      <c r="M292" s="8">
        <v>81990000</v>
      </c>
      <c r="N292" s="8">
        <v>14490000000</v>
      </c>
      <c r="O292" s="6">
        <v>-0.64521507998158412</v>
      </c>
      <c r="P292" s="6">
        <v>0.59995659798053069</v>
      </c>
      <c r="Q292" s="6">
        <v>6.073960505216678E-2</v>
      </c>
      <c r="R292">
        <v>0.18915716450959857</v>
      </c>
      <c r="T292" s="12">
        <f>MATCH(A292,'[1]Final List'!$A:$A,0)</f>
        <v>368</v>
      </c>
      <c r="U292" s="15" t="str">
        <f t="shared" si="8"/>
        <v>CA</v>
      </c>
      <c r="V292" s="15" t="str">
        <f t="shared" si="9"/>
        <v>CA INC</v>
      </c>
    </row>
    <row r="293" spans="1:22" x14ac:dyDescent="0.25">
      <c r="A293" t="s">
        <v>4774</v>
      </c>
      <c r="B293" t="s">
        <v>4775</v>
      </c>
      <c r="C293" t="s">
        <v>2946</v>
      </c>
      <c r="D293">
        <v>65.709999999999994</v>
      </c>
      <c r="E293">
        <v>65.62</v>
      </c>
      <c r="F293" t="s">
        <v>358</v>
      </c>
      <c r="G293" t="s">
        <v>4776</v>
      </c>
      <c r="H293">
        <v>16.329999999999998</v>
      </c>
      <c r="I293">
        <v>0.03</v>
      </c>
      <c r="J293" t="s">
        <v>4777</v>
      </c>
      <c r="K293" s="8">
        <v>18160000</v>
      </c>
      <c r="L293" s="8">
        <v>1610000</v>
      </c>
      <c r="M293" s="8">
        <v>51440000</v>
      </c>
      <c r="N293" s="8">
        <v>21660000000</v>
      </c>
      <c r="O293" s="6">
        <v>-0.82970023009607896</v>
      </c>
      <c r="P293" s="6">
        <v>0.59995659798053069</v>
      </c>
      <c r="Q293" s="6">
        <v>0.18307189949712066</v>
      </c>
      <c r="R293">
        <v>0.18895982282018575</v>
      </c>
      <c r="T293" s="12">
        <f>MATCH(A293,'[1]Final List'!$A:$A,0)</f>
        <v>267</v>
      </c>
      <c r="U293" s="15" t="str">
        <f t="shared" si="8"/>
        <v>RSG</v>
      </c>
      <c r="V293" s="15" t="str">
        <f t="shared" si="9"/>
        <v>REPUBLIC SERVICES INC</v>
      </c>
    </row>
    <row r="294" spans="1:22" x14ac:dyDescent="0.25">
      <c r="A294" t="s">
        <v>7412</v>
      </c>
      <c r="B294" t="s">
        <v>7413</v>
      </c>
      <c r="C294" t="s">
        <v>7414</v>
      </c>
      <c r="D294">
        <v>119.6</v>
      </c>
      <c r="E294">
        <v>116.82</v>
      </c>
      <c r="F294" t="s">
        <v>7415</v>
      </c>
      <c r="G294" t="s">
        <v>7416</v>
      </c>
      <c r="H294">
        <v>27.86</v>
      </c>
      <c r="I294">
        <v>0.05</v>
      </c>
      <c r="J294" t="s">
        <v>7417</v>
      </c>
      <c r="K294" s="8">
        <v>104030000</v>
      </c>
      <c r="L294" s="8">
        <v>3590000</v>
      </c>
      <c r="M294" s="8">
        <v>406410000</v>
      </c>
      <c r="N294" s="8">
        <v>36680000000</v>
      </c>
      <c r="O294" s="6">
        <v>0.28397190645896037</v>
      </c>
      <c r="P294" s="6">
        <v>0</v>
      </c>
      <c r="Q294" s="6">
        <v>0.43933843541946477</v>
      </c>
      <c r="R294">
        <v>0.1885959119176315</v>
      </c>
      <c r="T294" s="12">
        <f>MATCH(A294,'[1]Final List'!$A:$A,0)</f>
        <v>170</v>
      </c>
      <c r="U294" s="15" t="str">
        <f t="shared" si="8"/>
        <v>EA</v>
      </c>
      <c r="V294" s="15" t="str">
        <f t="shared" si="9"/>
        <v>ELECTRONIC ARTS INC</v>
      </c>
    </row>
    <row r="295" spans="1:22" x14ac:dyDescent="0.25">
      <c r="A295" t="s">
        <v>5915</v>
      </c>
      <c r="B295" t="s">
        <v>5916</v>
      </c>
      <c r="C295" t="s">
        <v>5917</v>
      </c>
      <c r="D295">
        <v>39</v>
      </c>
      <c r="E295">
        <v>36.92</v>
      </c>
      <c r="F295" t="s">
        <v>1973</v>
      </c>
      <c r="G295" t="s">
        <v>5918</v>
      </c>
      <c r="H295">
        <v>34.99</v>
      </c>
      <c r="I295">
        <v>0.05</v>
      </c>
      <c r="J295" t="s">
        <v>5909</v>
      </c>
      <c r="K295" s="8">
        <v>33810000</v>
      </c>
      <c r="L295" s="8">
        <v>3290000</v>
      </c>
      <c r="M295" s="8">
        <v>105640000</v>
      </c>
      <c r="N295" s="8">
        <v>9100000000</v>
      </c>
      <c r="O295" s="6">
        <v>0.97265207416385469</v>
      </c>
      <c r="P295" s="6">
        <v>0</v>
      </c>
      <c r="Q295" s="6">
        <v>-3.1222886866703711E-2</v>
      </c>
      <c r="R295">
        <v>0.18516354877275984</v>
      </c>
      <c r="T295" s="12">
        <f>MATCH(A295,'[1]Final List'!$A:$A,0)</f>
        <v>511</v>
      </c>
      <c r="U295" s="15" t="str">
        <f t="shared" si="8"/>
        <v>CF</v>
      </c>
      <c r="V295" s="15" t="str">
        <f t="shared" si="9"/>
        <v>CF INDUSTRIES HOLDINGS INC</v>
      </c>
    </row>
    <row r="296" spans="1:22" x14ac:dyDescent="0.25">
      <c r="A296" t="s">
        <v>4999</v>
      </c>
      <c r="B296" t="s">
        <v>5000</v>
      </c>
      <c r="C296" t="s">
        <v>5001</v>
      </c>
      <c r="D296">
        <v>27.26</v>
      </c>
      <c r="E296">
        <v>28.55</v>
      </c>
      <c r="F296" t="s">
        <v>603</v>
      </c>
      <c r="G296" t="s">
        <v>5002</v>
      </c>
      <c r="H296">
        <v>28.38</v>
      </c>
      <c r="I296">
        <v>0.04</v>
      </c>
      <c r="J296" t="s">
        <v>3941</v>
      </c>
      <c r="K296" s="8">
        <v>13850000</v>
      </c>
      <c r="L296" s="8">
        <v>2340000</v>
      </c>
      <c r="M296" s="8">
        <v>58360000</v>
      </c>
      <c r="N296" s="8">
        <v>4670000000</v>
      </c>
      <c r="O296" s="6">
        <v>0.33419823005034105</v>
      </c>
      <c r="P296" s="6">
        <v>0.29997829899026535</v>
      </c>
      <c r="Q296" s="6">
        <v>-0.10680615944566406</v>
      </c>
      <c r="R296">
        <v>0.18478694767150167</v>
      </c>
      <c r="T296" s="12">
        <f>MATCH(A296,'[1]Final List'!$A:$A,0)</f>
        <v>623</v>
      </c>
      <c r="U296" s="15" t="str">
        <f t="shared" si="8"/>
        <v>JBL</v>
      </c>
      <c r="V296" s="15" t="str">
        <f t="shared" si="9"/>
        <v>JABIL INC</v>
      </c>
    </row>
    <row r="297" spans="1:22" x14ac:dyDescent="0.25">
      <c r="A297" t="s">
        <v>5636</v>
      </c>
      <c r="B297" t="s">
        <v>5637</v>
      </c>
      <c r="C297" t="s">
        <v>5638</v>
      </c>
      <c r="D297">
        <v>41.01</v>
      </c>
      <c r="E297">
        <v>47.65</v>
      </c>
      <c r="F297" t="s">
        <v>1602</v>
      </c>
      <c r="G297" t="s">
        <v>5639</v>
      </c>
      <c r="H297">
        <v>27.6</v>
      </c>
      <c r="I297">
        <v>0.04</v>
      </c>
      <c r="J297" t="s">
        <v>3590</v>
      </c>
      <c r="K297" s="8">
        <v>25790000</v>
      </c>
      <c r="L297" s="8">
        <v>2530000</v>
      </c>
      <c r="M297" s="8">
        <v>88460000</v>
      </c>
      <c r="N297" s="8">
        <v>6880000000</v>
      </c>
      <c r="O297" s="6">
        <v>0.25885874466327013</v>
      </c>
      <c r="P297" s="6">
        <v>0.29997829899026535</v>
      </c>
      <c r="Q297" s="6">
        <v>-6.9099831590245922E-2</v>
      </c>
      <c r="R297">
        <v>0.18103094895071295</v>
      </c>
      <c r="T297" s="12">
        <f>MATCH(A297,'[1]Final List'!$A:$A,0)</f>
        <v>528</v>
      </c>
      <c r="U297" s="15" t="str">
        <f t="shared" si="8"/>
        <v>HOG</v>
      </c>
      <c r="V297" s="15" t="str">
        <f t="shared" si="9"/>
        <v>HARLEY-DAVIDSON INC</v>
      </c>
    </row>
    <row r="298" spans="1:22" x14ac:dyDescent="0.25">
      <c r="A298" t="s">
        <v>5433</v>
      </c>
      <c r="B298" t="s">
        <v>5434</v>
      </c>
      <c r="C298" t="s">
        <v>5435</v>
      </c>
      <c r="D298">
        <v>72.22</v>
      </c>
      <c r="E298">
        <v>74.7</v>
      </c>
      <c r="F298" t="s">
        <v>1140</v>
      </c>
      <c r="G298" t="s">
        <v>5436</v>
      </c>
      <c r="H298">
        <v>25.21</v>
      </c>
      <c r="I298">
        <v>0.04</v>
      </c>
      <c r="J298" t="s">
        <v>3195</v>
      </c>
      <c r="K298" s="8">
        <v>20010000</v>
      </c>
      <c r="L298" s="8">
        <v>1400000</v>
      </c>
      <c r="M298" s="8">
        <v>76260000</v>
      </c>
      <c r="N298" s="8">
        <v>15790000000</v>
      </c>
      <c r="O298" s="6">
        <v>2.8010834310577659E-2</v>
      </c>
      <c r="P298" s="6">
        <v>0.29997829899026535</v>
      </c>
      <c r="Q298" s="6">
        <v>8.2919797908295095E-2</v>
      </c>
      <c r="R298">
        <v>0.18046725572973674</v>
      </c>
      <c r="T298" s="12">
        <f>MATCH(A298,'[1]Final List'!$A:$A,0)</f>
        <v>318</v>
      </c>
      <c r="U298" s="15" t="str">
        <f t="shared" si="8"/>
        <v>LNC</v>
      </c>
      <c r="V298" s="15" t="str">
        <f t="shared" si="9"/>
        <v>LINCOLN NATIONAL CORP</v>
      </c>
    </row>
    <row r="299" spans="1:22" x14ac:dyDescent="0.25">
      <c r="A299" t="s">
        <v>4857</v>
      </c>
      <c r="B299" t="s">
        <v>4858</v>
      </c>
      <c r="C299" t="s">
        <v>4859</v>
      </c>
      <c r="D299">
        <v>41.47</v>
      </c>
      <c r="E299">
        <v>44.17</v>
      </c>
      <c r="F299" t="s">
        <v>585</v>
      </c>
      <c r="G299" t="s">
        <v>4860</v>
      </c>
      <c r="H299">
        <v>27.61</v>
      </c>
      <c r="I299">
        <v>0.04</v>
      </c>
      <c r="J299" t="s">
        <v>3696</v>
      </c>
      <c r="K299" s="8">
        <v>21040000</v>
      </c>
      <c r="L299" s="8">
        <v>2290000</v>
      </c>
      <c r="M299" s="8">
        <v>53580000</v>
      </c>
      <c r="N299" s="8">
        <v>6300000000</v>
      </c>
      <c r="O299" s="6">
        <v>0.25982463550156576</v>
      </c>
      <c r="P299" s="6">
        <v>0.29997829899026535</v>
      </c>
      <c r="Q299" s="6">
        <v>-7.8995609941441627E-2</v>
      </c>
      <c r="R299">
        <v>0.17825539361301335</v>
      </c>
      <c r="T299" s="12">
        <f>MATCH(A299,'[1]Final List'!$A:$A,0)</f>
        <v>555</v>
      </c>
      <c r="U299" s="15" t="str">
        <f t="shared" si="8"/>
        <v>TOL</v>
      </c>
      <c r="V299" s="15" t="str">
        <f t="shared" si="9"/>
        <v>TOLL BROTHERS INC</v>
      </c>
    </row>
    <row r="300" spans="1:22" x14ac:dyDescent="0.25">
      <c r="A300" t="s">
        <v>6029</v>
      </c>
      <c r="B300" t="s">
        <v>6030</v>
      </c>
      <c r="C300" t="s">
        <v>4209</v>
      </c>
      <c r="D300">
        <v>61.36</v>
      </c>
      <c r="E300">
        <v>67.47</v>
      </c>
      <c r="F300" t="s">
        <v>1296</v>
      </c>
      <c r="G300" t="s">
        <v>6031</v>
      </c>
      <c r="H300">
        <v>26.24</v>
      </c>
      <c r="I300">
        <v>0.04</v>
      </c>
      <c r="J300" t="s">
        <v>6032</v>
      </c>
      <c r="K300" s="8">
        <v>37130000</v>
      </c>
      <c r="L300" s="8">
        <v>2150000</v>
      </c>
      <c r="M300" s="8">
        <v>116040000</v>
      </c>
      <c r="N300" s="8">
        <v>11450000000</v>
      </c>
      <c r="O300" s="6">
        <v>0.12749759065504321</v>
      </c>
      <c r="P300" s="6">
        <v>0.29997829899026535</v>
      </c>
      <c r="Q300" s="6">
        <v>8.8720771424513276E-3</v>
      </c>
      <c r="R300">
        <v>0.17815029076887673</v>
      </c>
      <c r="T300" s="12">
        <f>MATCH(A300,'[1]Final List'!$A:$A,0)</f>
        <v>374</v>
      </c>
      <c r="U300" s="15" t="str">
        <f t="shared" si="8"/>
        <v>KMX</v>
      </c>
      <c r="V300" s="15" t="str">
        <f t="shared" si="9"/>
        <v>CARMAX INC</v>
      </c>
    </row>
    <row r="301" spans="1:22" x14ac:dyDescent="0.25">
      <c r="A301" t="s">
        <v>7426</v>
      </c>
      <c r="B301" t="s">
        <v>7427</v>
      </c>
      <c r="C301" t="s">
        <v>7428</v>
      </c>
      <c r="D301">
        <v>138.19999999999999</v>
      </c>
      <c r="E301">
        <v>141.30000000000001</v>
      </c>
      <c r="F301" t="s">
        <v>7429</v>
      </c>
      <c r="G301" t="s">
        <v>7430</v>
      </c>
      <c r="H301">
        <v>20.84</v>
      </c>
      <c r="I301">
        <v>0.05</v>
      </c>
      <c r="J301" t="s">
        <v>7431</v>
      </c>
      <c r="K301" s="8">
        <v>70400000</v>
      </c>
      <c r="L301" s="8">
        <v>2500000</v>
      </c>
      <c r="M301" s="8">
        <v>411690000</v>
      </c>
      <c r="N301" s="8">
        <v>61030000000</v>
      </c>
      <c r="O301" s="6">
        <v>-0.39408346202468014</v>
      </c>
      <c r="P301" s="6">
        <v>0</v>
      </c>
      <c r="Q301" s="6">
        <v>0.85479050930156053</v>
      </c>
      <c r="R301">
        <v>0.17762046038553209</v>
      </c>
      <c r="T301" s="12">
        <f>MATCH(A301,'[1]Final List'!$A:$A,0)</f>
        <v>78</v>
      </c>
      <c r="U301" s="15" t="str">
        <f t="shared" si="8"/>
        <v>AMT</v>
      </c>
      <c r="V301" s="15" t="str">
        <f t="shared" si="9"/>
        <v>AMERICAN TOWER CORP</v>
      </c>
    </row>
    <row r="302" spans="1:22" x14ac:dyDescent="0.25">
      <c r="A302" t="s">
        <v>5760</v>
      </c>
      <c r="B302" t="s">
        <v>5761</v>
      </c>
      <c r="C302" t="s">
        <v>3936</v>
      </c>
      <c r="D302">
        <v>56.75</v>
      </c>
      <c r="E302">
        <v>55.93</v>
      </c>
      <c r="F302" t="s">
        <v>482</v>
      </c>
      <c r="G302" t="s">
        <v>5762</v>
      </c>
      <c r="H302">
        <v>25.75</v>
      </c>
      <c r="I302">
        <v>0.04</v>
      </c>
      <c r="J302" t="s">
        <v>5763</v>
      </c>
      <c r="K302" s="8">
        <v>32729999.999999996</v>
      </c>
      <c r="L302" s="8">
        <v>2000000</v>
      </c>
      <c r="M302" s="8">
        <v>94620000</v>
      </c>
      <c r="N302" s="8">
        <v>12710000000</v>
      </c>
      <c r="O302" s="6">
        <v>8.0168939578549925E-2</v>
      </c>
      <c r="P302" s="6">
        <v>0.29997829899026535</v>
      </c>
      <c r="Q302" s="6">
        <v>3.036980252608339E-2</v>
      </c>
      <c r="R302">
        <v>0.17513387816866766</v>
      </c>
      <c r="T302" s="12">
        <f>MATCH(A302,'[1]Final List'!$A:$A,0)</f>
        <v>390</v>
      </c>
      <c r="U302" s="15" t="str">
        <f t="shared" si="8"/>
        <v>NCLH</v>
      </c>
      <c r="V302" s="15" t="str">
        <f t="shared" si="9"/>
        <v>NORWEGIAN CRUISE LINE HOLDIN</v>
      </c>
    </row>
    <row r="303" spans="1:22" x14ac:dyDescent="0.25">
      <c r="A303" t="s">
        <v>5651</v>
      </c>
      <c r="B303" t="s">
        <v>5652</v>
      </c>
      <c r="C303" t="s">
        <v>5653</v>
      </c>
      <c r="D303">
        <v>49.13</v>
      </c>
      <c r="E303">
        <v>54.64</v>
      </c>
      <c r="F303" t="s">
        <v>5654</v>
      </c>
      <c r="G303" t="s">
        <v>5655</v>
      </c>
      <c r="H303">
        <v>17.649999999999999</v>
      </c>
      <c r="I303">
        <v>0.03</v>
      </c>
      <c r="J303" t="s">
        <v>5656</v>
      </c>
      <c r="K303" s="8">
        <v>23540000</v>
      </c>
      <c r="L303" s="8">
        <v>1990000</v>
      </c>
      <c r="M303" s="8">
        <v>89140000</v>
      </c>
      <c r="N303" s="8">
        <v>13970000000</v>
      </c>
      <c r="O303" s="6">
        <v>-0.70220263944103545</v>
      </c>
      <c r="P303" s="6">
        <v>0.59995659798053069</v>
      </c>
      <c r="Q303" s="6">
        <v>5.1867527909715452E-2</v>
      </c>
      <c r="R303">
        <v>0.17509802947497288</v>
      </c>
      <c r="T303" s="12">
        <f>MATCH(A303,'[1]Final List'!$A:$A,0)</f>
        <v>323</v>
      </c>
      <c r="U303" s="15" t="str">
        <f t="shared" si="8"/>
        <v>O</v>
      </c>
      <c r="V303" s="15" t="str">
        <f t="shared" si="9"/>
        <v>REALTY INCOME CORP</v>
      </c>
    </row>
    <row r="304" spans="1:22" x14ac:dyDescent="0.25">
      <c r="A304" t="s">
        <v>6250</v>
      </c>
      <c r="B304" t="s">
        <v>6251</v>
      </c>
      <c r="C304" t="s">
        <v>6252</v>
      </c>
      <c r="D304">
        <v>82.4</v>
      </c>
      <c r="E304">
        <v>87.16</v>
      </c>
      <c r="F304" t="s">
        <v>1357</v>
      </c>
      <c r="G304" t="s">
        <v>6253</v>
      </c>
      <c r="H304">
        <v>26.14</v>
      </c>
      <c r="I304">
        <v>0.04</v>
      </c>
      <c r="J304" t="s">
        <v>3902</v>
      </c>
      <c r="K304" s="8">
        <v>24040000</v>
      </c>
      <c r="L304" s="8">
        <v>1320000</v>
      </c>
      <c r="M304" s="8">
        <v>131449999.99999999</v>
      </c>
      <c r="N304" s="8">
        <v>11080000000</v>
      </c>
      <c r="O304" s="6">
        <v>0.11783868227208556</v>
      </c>
      <c r="P304" s="6">
        <v>0.29997829899026535</v>
      </c>
      <c r="Q304" s="6">
        <v>2.5592530218609597E-3</v>
      </c>
      <c r="R304">
        <v>0.17432466185610809</v>
      </c>
      <c r="T304" s="12">
        <f>MATCH(A304,'[1]Final List'!$A:$A,0)</f>
        <v>393</v>
      </c>
      <c r="U304" s="15" t="str">
        <f t="shared" si="8"/>
        <v>FMC</v>
      </c>
      <c r="V304" s="15" t="str">
        <f t="shared" si="9"/>
        <v>FMC CORP</v>
      </c>
    </row>
    <row r="305" spans="1:22" x14ac:dyDescent="0.25">
      <c r="A305" t="s">
        <v>7526</v>
      </c>
      <c r="B305" t="s">
        <v>7527</v>
      </c>
      <c r="C305" t="s">
        <v>7528</v>
      </c>
      <c r="D305">
        <v>98.61</v>
      </c>
      <c r="E305">
        <v>95.88</v>
      </c>
      <c r="F305" t="s">
        <v>550</v>
      </c>
      <c r="G305" t="s">
        <v>7529</v>
      </c>
      <c r="H305">
        <v>19.75</v>
      </c>
      <c r="I305">
        <v>0.04</v>
      </c>
      <c r="J305" t="s">
        <v>7530</v>
      </c>
      <c r="K305" s="8">
        <v>40280000</v>
      </c>
      <c r="L305" s="8">
        <v>2220000</v>
      </c>
      <c r="M305" s="8">
        <v>474520000</v>
      </c>
      <c r="N305" s="8">
        <v>34820000000</v>
      </c>
      <c r="O305" s="6">
        <v>-0.49936556339892058</v>
      </c>
      <c r="P305" s="6">
        <v>0.29997829899026535</v>
      </c>
      <c r="Q305" s="6">
        <v>0.40760369794838885</v>
      </c>
      <c r="R305">
        <v>0.17239714619986521</v>
      </c>
      <c r="T305" s="12">
        <f>MATCH(A305,'[1]Final List'!$A:$A,0)</f>
        <v>161</v>
      </c>
      <c r="U305" s="15" t="str">
        <f t="shared" si="8"/>
        <v>ALL</v>
      </c>
      <c r="V305" s="15" t="str">
        <f t="shared" si="9"/>
        <v>ALLSTATE CORP</v>
      </c>
    </row>
    <row r="306" spans="1:22" x14ac:dyDescent="0.25">
      <c r="A306" t="s">
        <v>4910</v>
      </c>
      <c r="B306" t="s">
        <v>4911</v>
      </c>
      <c r="C306" t="s">
        <v>4912</v>
      </c>
      <c r="D306">
        <v>58.09</v>
      </c>
      <c r="E306">
        <v>57.67</v>
      </c>
      <c r="F306" t="s">
        <v>233</v>
      </c>
      <c r="G306" t="s">
        <v>4913</v>
      </c>
      <c r="H306">
        <v>18.309999999999999</v>
      </c>
      <c r="I306">
        <v>0.03</v>
      </c>
      <c r="J306" t="s">
        <v>4914</v>
      </c>
      <c r="K306" s="8">
        <v>11860000</v>
      </c>
      <c r="L306" s="8">
        <v>1140000</v>
      </c>
      <c r="M306" s="8">
        <v>55510000</v>
      </c>
      <c r="N306" s="8">
        <v>10950000000</v>
      </c>
      <c r="O306" s="6">
        <v>-0.63845384411351369</v>
      </c>
      <c r="P306" s="6">
        <v>0.59995659798053069</v>
      </c>
      <c r="Q306" s="6">
        <v>3.4123373624812798E-4</v>
      </c>
      <c r="R306">
        <v>0.17238990028843704</v>
      </c>
      <c r="T306" s="12">
        <f>MATCH(A306,'[1]Final List'!$A:$A,0)</f>
        <v>427</v>
      </c>
      <c r="U306" s="15" t="str">
        <f t="shared" si="8"/>
        <v>GRMN</v>
      </c>
      <c r="V306" s="15" t="str">
        <f t="shared" si="9"/>
        <v>GARMIN LTD</v>
      </c>
    </row>
    <row r="307" spans="1:22" x14ac:dyDescent="0.25">
      <c r="A307" t="s">
        <v>7697</v>
      </c>
      <c r="B307" t="s">
        <v>7698</v>
      </c>
      <c r="C307" t="s">
        <v>7699</v>
      </c>
      <c r="D307">
        <v>159.88999999999999</v>
      </c>
      <c r="E307">
        <v>188.44</v>
      </c>
      <c r="F307" t="s">
        <v>7700</v>
      </c>
      <c r="G307" t="s">
        <v>7701</v>
      </c>
      <c r="H307">
        <v>29.84</v>
      </c>
      <c r="I307">
        <v>0.06</v>
      </c>
      <c r="J307" t="s">
        <v>7702</v>
      </c>
      <c r="K307" s="8">
        <v>156480000</v>
      </c>
      <c r="L307" s="8">
        <v>3370000</v>
      </c>
      <c r="M307" s="8">
        <v>724840000</v>
      </c>
      <c r="N307" s="8">
        <v>55280000000</v>
      </c>
      <c r="O307" s="6">
        <v>0.47521829244152564</v>
      </c>
      <c r="P307" s="6">
        <v>-0.29997829899026518</v>
      </c>
      <c r="Q307" s="6">
        <v>0.75668581013022373</v>
      </c>
      <c r="R307">
        <v>0.17206025203223968</v>
      </c>
      <c r="T307" s="12">
        <f>MATCH(A307,'[1]Final List'!$A:$A,0)</f>
        <v>94</v>
      </c>
      <c r="U307" s="15" t="str">
        <f t="shared" si="8"/>
        <v>AGN</v>
      </c>
      <c r="V307" s="15" t="str">
        <f t="shared" si="9"/>
        <v>ALLERGAN PLC</v>
      </c>
    </row>
    <row r="308" spans="1:22" x14ac:dyDescent="0.25">
      <c r="A308" t="s">
        <v>6431</v>
      </c>
      <c r="B308" t="s">
        <v>6432</v>
      </c>
      <c r="C308" t="s">
        <v>6433</v>
      </c>
      <c r="D308">
        <v>68.349999999999994</v>
      </c>
      <c r="E308">
        <v>52.52</v>
      </c>
      <c r="F308" t="s">
        <v>793</v>
      </c>
      <c r="G308" t="s">
        <v>6434</v>
      </c>
      <c r="H308">
        <v>31.72</v>
      </c>
      <c r="I308">
        <v>0.05</v>
      </c>
      <c r="J308" t="s">
        <v>6435</v>
      </c>
      <c r="K308" s="8">
        <v>39360000</v>
      </c>
      <c r="L308" s="8">
        <v>3040000</v>
      </c>
      <c r="M308" s="8">
        <v>154090000</v>
      </c>
      <c r="N308" s="8">
        <v>18310000000</v>
      </c>
      <c r="O308" s="6">
        <v>0.65680577004113294</v>
      </c>
      <c r="P308" s="6">
        <v>0</v>
      </c>
      <c r="Q308" s="6">
        <v>0.12591524867555923</v>
      </c>
      <c r="R308">
        <v>0.16913572861089438</v>
      </c>
      <c r="T308" s="12">
        <f>MATCH(A308,'[1]Final List'!$A:$A,0)</f>
        <v>394</v>
      </c>
      <c r="U308" s="15" t="str">
        <f t="shared" si="8"/>
        <v>NTAP</v>
      </c>
      <c r="V308" s="15" t="str">
        <f t="shared" si="9"/>
        <v>NETAPP INC</v>
      </c>
    </row>
    <row r="309" spans="1:22" x14ac:dyDescent="0.25">
      <c r="A309" t="s">
        <v>5429</v>
      </c>
      <c r="B309" t="s">
        <v>5430</v>
      </c>
      <c r="C309" t="s">
        <v>2925</v>
      </c>
      <c r="D309">
        <v>56.63</v>
      </c>
      <c r="E309">
        <v>58.3</v>
      </c>
      <c r="F309" t="s">
        <v>1082</v>
      </c>
      <c r="G309" t="s">
        <v>5431</v>
      </c>
      <c r="H309">
        <v>17.329999999999998</v>
      </c>
      <c r="I309">
        <v>0.03</v>
      </c>
      <c r="J309" t="s">
        <v>5432</v>
      </c>
      <c r="K309" s="8">
        <v>17950000</v>
      </c>
      <c r="L309" s="8">
        <v>1580000</v>
      </c>
      <c r="M309" s="8">
        <v>75850000</v>
      </c>
      <c r="N309" s="8">
        <v>13740000000</v>
      </c>
      <c r="O309" s="6">
        <v>-0.73311114626650054</v>
      </c>
      <c r="P309" s="6">
        <v>0.59995659798053069</v>
      </c>
      <c r="Q309" s="6">
        <v>4.7943339942861977E-2</v>
      </c>
      <c r="R309">
        <v>0.16773907171982383</v>
      </c>
      <c r="T309" s="12">
        <f>MATCH(A309,'[1]Final List'!$A:$A,0)</f>
        <v>338</v>
      </c>
      <c r="U309" s="15" t="str">
        <f t="shared" si="8"/>
        <v>AEE</v>
      </c>
      <c r="V309" s="15" t="str">
        <f t="shared" si="9"/>
        <v>AMEREN CORPORATION</v>
      </c>
    </row>
    <row r="310" spans="1:22" x14ac:dyDescent="0.25">
      <c r="A310" t="s">
        <v>5864</v>
      </c>
      <c r="B310" t="s">
        <v>5865</v>
      </c>
      <c r="C310" t="s">
        <v>5866</v>
      </c>
      <c r="D310">
        <v>79.25</v>
      </c>
      <c r="E310">
        <v>79.69</v>
      </c>
      <c r="F310" t="s">
        <v>1444</v>
      </c>
      <c r="G310" t="s">
        <v>5867</v>
      </c>
      <c r="H310">
        <v>17.11</v>
      </c>
      <c r="I310">
        <v>0.03</v>
      </c>
      <c r="J310" t="s">
        <v>5868</v>
      </c>
      <c r="K310" s="8">
        <v>20150000</v>
      </c>
      <c r="L310" s="8">
        <v>1350000</v>
      </c>
      <c r="M310" s="8">
        <v>102810000</v>
      </c>
      <c r="N310" s="8">
        <v>14380000000</v>
      </c>
      <c r="O310" s="6">
        <v>-0.75436074470900771</v>
      </c>
      <c r="P310" s="6">
        <v>0.59995659798053069</v>
      </c>
      <c r="Q310" s="6">
        <v>5.8862819502802075E-2</v>
      </c>
      <c r="R310">
        <v>0.16676499589930441</v>
      </c>
      <c r="T310" s="12">
        <f>MATCH(A310,'[1]Final List'!$A:$A,0)</f>
        <v>334</v>
      </c>
      <c r="U310" s="15" t="str">
        <f t="shared" si="8"/>
        <v>ETR</v>
      </c>
      <c r="V310" s="15" t="str">
        <f t="shared" si="9"/>
        <v>ENTERGY CORP</v>
      </c>
    </row>
    <row r="311" spans="1:22" x14ac:dyDescent="0.25">
      <c r="A311" t="s">
        <v>5063</v>
      </c>
      <c r="B311" t="s">
        <v>5064</v>
      </c>
      <c r="C311" t="s">
        <v>3128</v>
      </c>
      <c r="D311">
        <v>44.11</v>
      </c>
      <c r="E311">
        <v>44.99</v>
      </c>
      <c r="F311" t="s">
        <v>585</v>
      </c>
      <c r="G311" t="s">
        <v>5065</v>
      </c>
      <c r="H311">
        <v>18.96</v>
      </c>
      <c r="I311">
        <v>0.03</v>
      </c>
      <c r="J311" t="s">
        <v>4330</v>
      </c>
      <c r="K311" s="8">
        <v>20310000</v>
      </c>
      <c r="L311" s="8">
        <v>2290000</v>
      </c>
      <c r="M311" s="8">
        <v>61920000</v>
      </c>
      <c r="N311" s="8">
        <v>7340000000</v>
      </c>
      <c r="O311" s="6">
        <v>-0.5756709396242875</v>
      </c>
      <c r="P311" s="6">
        <v>0.59995659798053069</v>
      </c>
      <c r="Q311" s="6">
        <v>-6.1251455656538972E-2</v>
      </c>
      <c r="R311">
        <v>0.16646867436844615</v>
      </c>
      <c r="T311" s="12">
        <f>MATCH(A311,'[1]Final List'!$A:$A,0)</f>
        <v>462</v>
      </c>
      <c r="U311" s="15" t="str">
        <f t="shared" si="8"/>
        <v>SEE</v>
      </c>
      <c r="V311" s="15" t="str">
        <f t="shared" si="9"/>
        <v>SEALED AIR CORP</v>
      </c>
    </row>
    <row r="312" spans="1:22" x14ac:dyDescent="0.25">
      <c r="A312" t="s">
        <v>5031</v>
      </c>
      <c r="B312" t="s">
        <v>5032</v>
      </c>
      <c r="C312" t="s">
        <v>5033</v>
      </c>
      <c r="D312">
        <v>55.37</v>
      </c>
      <c r="E312">
        <v>45.79</v>
      </c>
      <c r="F312" t="s">
        <v>216</v>
      </c>
      <c r="G312" t="s">
        <v>5034</v>
      </c>
      <c r="H312">
        <v>25.07</v>
      </c>
      <c r="I312">
        <v>0.05</v>
      </c>
      <c r="J312" t="s">
        <v>5035</v>
      </c>
      <c r="K312" s="8">
        <v>10230000</v>
      </c>
      <c r="L312" s="8">
        <v>1030000</v>
      </c>
      <c r="M312" s="8">
        <v>60650000</v>
      </c>
      <c r="N312" s="8">
        <v>42800000000</v>
      </c>
      <c r="O312" s="6">
        <v>1.4488362574436626E-2</v>
      </c>
      <c r="P312" s="6">
        <v>0</v>
      </c>
      <c r="Q312" s="6">
        <v>0.54375595871139193</v>
      </c>
      <c r="R312">
        <v>0.16602446012830488</v>
      </c>
      <c r="T312" s="12" t="e">
        <f>MATCH(A312,'[1]Final List'!$A:$A,0)</f>
        <v>#N/A</v>
      </c>
      <c r="U312" s="15" t="str">
        <f t="shared" si="8"/>
        <v>SCCO</v>
      </c>
      <c r="V312" s="15" t="str">
        <f t="shared" si="9"/>
        <v>SOUTHERN COPPER CORP</v>
      </c>
    </row>
    <row r="313" spans="1:22" x14ac:dyDescent="0.25">
      <c r="A313" t="s">
        <v>3961</v>
      </c>
      <c r="B313" t="s">
        <v>3962</v>
      </c>
      <c r="C313" t="s">
        <v>1981</v>
      </c>
      <c r="D313">
        <v>24.42</v>
      </c>
      <c r="E313">
        <v>25.16</v>
      </c>
      <c r="F313" t="s">
        <v>1643</v>
      </c>
      <c r="G313" t="s">
        <v>3963</v>
      </c>
      <c r="H313">
        <v>26.09</v>
      </c>
      <c r="I313">
        <v>0.04</v>
      </c>
      <c r="J313" t="s">
        <v>3964</v>
      </c>
      <c r="K313" s="8">
        <v>9280000</v>
      </c>
      <c r="L313" s="8">
        <v>2009999.9999999998</v>
      </c>
      <c r="M313" s="8">
        <v>33229999.999999996</v>
      </c>
      <c r="N313" s="8">
        <v>8720000000</v>
      </c>
      <c r="O313" s="6">
        <v>0.11300922808060658</v>
      </c>
      <c r="P313" s="6">
        <v>0.29997829899026535</v>
      </c>
      <c r="Q313" s="6">
        <v>-3.7706327855418144E-2</v>
      </c>
      <c r="R313">
        <v>0.16127909675462854</v>
      </c>
      <c r="T313" s="12" t="e">
        <f>MATCH(A313,'[1]Final List'!$A:$A,0)</f>
        <v>#N/A</v>
      </c>
      <c r="U313" s="15" t="str">
        <f t="shared" si="8"/>
        <v>LUK</v>
      </c>
      <c r="V313" s="15" t="str">
        <f t="shared" si="9"/>
        <v>LEUCADIA NATIONAL CORP</v>
      </c>
    </row>
    <row r="314" spans="1:22" x14ac:dyDescent="0.25">
      <c r="A314" t="s">
        <v>6804</v>
      </c>
      <c r="B314" t="s">
        <v>6805</v>
      </c>
      <c r="C314" t="s">
        <v>4488</v>
      </c>
      <c r="D314">
        <v>50.21</v>
      </c>
      <c r="E314">
        <v>43.68</v>
      </c>
      <c r="F314" t="s">
        <v>1076</v>
      </c>
      <c r="G314" t="s">
        <v>6806</v>
      </c>
      <c r="H314">
        <v>25.21</v>
      </c>
      <c r="I314">
        <v>0.04</v>
      </c>
      <c r="J314" t="s">
        <v>6807</v>
      </c>
      <c r="K314" s="8">
        <v>14750000</v>
      </c>
      <c r="L314" s="8">
        <v>1470000</v>
      </c>
      <c r="M314" s="8">
        <v>205910000</v>
      </c>
      <c r="N314" s="8">
        <v>11760000000</v>
      </c>
      <c r="O314" s="6">
        <v>2.8010834310577659E-2</v>
      </c>
      <c r="P314" s="6">
        <v>0.29997829899026535</v>
      </c>
      <c r="Q314" s="6">
        <v>1.416120005429731E-2</v>
      </c>
      <c r="R314">
        <v>0.15983967637353741</v>
      </c>
      <c r="T314" s="12" t="e">
        <f>MATCH(A314,'[1]Final List'!$A:$A,0)</f>
        <v>#N/A</v>
      </c>
      <c r="U314" s="15" t="str">
        <f t="shared" si="8"/>
        <v>SSNC</v>
      </c>
      <c r="V314" s="15" t="str">
        <f t="shared" si="9"/>
        <v>SS&amp;C TECHNOLOGIES HOLDINGS</v>
      </c>
    </row>
    <row r="315" spans="1:22" x14ac:dyDescent="0.25">
      <c r="A315" t="s">
        <v>6854</v>
      </c>
      <c r="B315" t="s">
        <v>6855</v>
      </c>
      <c r="C315" t="s">
        <v>6856</v>
      </c>
      <c r="D315">
        <v>27.5</v>
      </c>
      <c r="E315">
        <v>30.37</v>
      </c>
      <c r="F315" t="s">
        <v>1506</v>
      </c>
      <c r="G315" t="s">
        <v>6857</v>
      </c>
      <c r="H315">
        <v>22.1</v>
      </c>
      <c r="I315">
        <v>0.04</v>
      </c>
      <c r="J315" t="s">
        <v>6858</v>
      </c>
      <c r="K315" s="8">
        <v>45710000</v>
      </c>
      <c r="L315" s="8">
        <v>6550000</v>
      </c>
      <c r="M315" s="8">
        <v>217490000</v>
      </c>
      <c r="N315" s="8">
        <v>23350000000</v>
      </c>
      <c r="O315" s="6">
        <v>-0.27238121639941115</v>
      </c>
      <c r="P315" s="6">
        <v>0.29997829899026535</v>
      </c>
      <c r="Q315" s="6">
        <v>0.21190615021008746</v>
      </c>
      <c r="R315">
        <v>0.15908475127827668</v>
      </c>
      <c r="T315" s="12">
        <f>MATCH(A315,'[1]Final List'!$A:$A,0)</f>
        <v>197</v>
      </c>
      <c r="U315" s="15" t="str">
        <f t="shared" si="8"/>
        <v>GLW</v>
      </c>
      <c r="V315" s="15" t="str">
        <f t="shared" si="9"/>
        <v>CORNING INC</v>
      </c>
    </row>
    <row r="316" spans="1:22" x14ac:dyDescent="0.25">
      <c r="A316" t="s">
        <v>7325</v>
      </c>
      <c r="B316" t="s">
        <v>7326</v>
      </c>
      <c r="C316" t="s">
        <v>7327</v>
      </c>
      <c r="D316">
        <v>177.1</v>
      </c>
      <c r="E316">
        <v>170.26</v>
      </c>
      <c r="F316" t="s">
        <v>2077</v>
      </c>
      <c r="G316" t="s">
        <v>7328</v>
      </c>
      <c r="H316">
        <v>20.66</v>
      </c>
      <c r="I316">
        <v>0.05</v>
      </c>
      <c r="J316" t="s">
        <v>7329</v>
      </c>
      <c r="K316" s="8">
        <v>118450000</v>
      </c>
      <c r="L316" s="8">
        <v>2910000</v>
      </c>
      <c r="M316" s="8">
        <v>376540000</v>
      </c>
      <c r="N316" s="8">
        <v>57940000000</v>
      </c>
      <c r="O316" s="6">
        <v>-0.41146949711400421</v>
      </c>
      <c r="P316" s="6">
        <v>0</v>
      </c>
      <c r="Q316" s="6">
        <v>0.80206989705122478</v>
      </c>
      <c r="R316">
        <v>0.15832706969256657</v>
      </c>
      <c r="T316" s="12">
        <f>MATCH(A316,'[1]Final List'!$A:$A,0)</f>
        <v>95</v>
      </c>
      <c r="U316" s="15" t="str">
        <f t="shared" si="8"/>
        <v>AET</v>
      </c>
      <c r="V316" s="15" t="str">
        <f t="shared" si="9"/>
        <v>AETNA INC</v>
      </c>
    </row>
    <row r="317" spans="1:22" x14ac:dyDescent="0.25">
      <c r="A317" t="s">
        <v>6411</v>
      </c>
      <c r="B317" t="s">
        <v>6412</v>
      </c>
      <c r="C317" t="s">
        <v>6413</v>
      </c>
      <c r="D317">
        <v>111.24</v>
      </c>
      <c r="E317">
        <v>116.92</v>
      </c>
      <c r="F317" t="s">
        <v>1140</v>
      </c>
      <c r="G317" t="s">
        <v>6414</v>
      </c>
      <c r="H317">
        <v>22.22</v>
      </c>
      <c r="I317">
        <v>0.04</v>
      </c>
      <c r="J317" t="s">
        <v>6415</v>
      </c>
      <c r="K317" s="8">
        <v>33430000</v>
      </c>
      <c r="L317" s="8">
        <v>1400000</v>
      </c>
      <c r="M317" s="8">
        <v>152940000</v>
      </c>
      <c r="N317" s="8">
        <v>22600000000</v>
      </c>
      <c r="O317" s="6">
        <v>-0.26079052633986199</v>
      </c>
      <c r="P317" s="6">
        <v>0.29997829899026535</v>
      </c>
      <c r="Q317" s="6">
        <v>0.19910988510078267</v>
      </c>
      <c r="R317">
        <v>0.15756400975739507</v>
      </c>
      <c r="T317" s="12">
        <f>MATCH(A317,'[1]Final List'!$A:$A,0)</f>
        <v>248</v>
      </c>
      <c r="U317" s="15" t="str">
        <f t="shared" si="8"/>
        <v>ZBH</v>
      </c>
      <c r="V317" s="15" t="str">
        <f t="shared" si="9"/>
        <v>ZIMMER BIOMET HOLDINGS INC</v>
      </c>
    </row>
    <row r="318" spans="1:22" x14ac:dyDescent="0.25">
      <c r="A318" t="s">
        <v>7452</v>
      </c>
      <c r="B318" t="s">
        <v>7453</v>
      </c>
      <c r="C318" t="s">
        <v>7212</v>
      </c>
      <c r="D318">
        <v>98.52</v>
      </c>
      <c r="E318">
        <v>116.19</v>
      </c>
      <c r="F318" t="s">
        <v>554</v>
      </c>
      <c r="G318" t="s">
        <v>7454</v>
      </c>
      <c r="H318">
        <v>19.03</v>
      </c>
      <c r="I318">
        <v>0.04</v>
      </c>
      <c r="J318" t="s">
        <v>7455</v>
      </c>
      <c r="K318" s="8">
        <v>53330000</v>
      </c>
      <c r="L318" s="8">
        <v>2380000</v>
      </c>
      <c r="M318" s="8">
        <v>426180000</v>
      </c>
      <c r="N318" s="8">
        <v>34420000000</v>
      </c>
      <c r="O318" s="6">
        <v>-0.56890970375621697</v>
      </c>
      <c r="P318" s="6">
        <v>0.29997829899026535</v>
      </c>
      <c r="Q318" s="6">
        <v>0.40077902322342629</v>
      </c>
      <c r="R318">
        <v>0.15644091571091717</v>
      </c>
      <c r="T318" s="12">
        <f>MATCH(A318,'[1]Final List'!$A:$A,0)</f>
        <v>138</v>
      </c>
      <c r="U318" s="15" t="str">
        <f t="shared" si="8"/>
        <v>KMB</v>
      </c>
      <c r="V318" s="15" t="str">
        <f t="shared" si="9"/>
        <v>KIMBERLY-CLARK CORP</v>
      </c>
    </row>
    <row r="319" spans="1:22" x14ac:dyDescent="0.25">
      <c r="A319" t="s">
        <v>5957</v>
      </c>
      <c r="B319" t="s">
        <v>5958</v>
      </c>
      <c r="C319" t="s">
        <v>5959</v>
      </c>
      <c r="D319">
        <v>53.71</v>
      </c>
      <c r="E319">
        <v>56.6</v>
      </c>
      <c r="F319" t="s">
        <v>5960</v>
      </c>
      <c r="G319" t="s">
        <v>5961</v>
      </c>
      <c r="H319">
        <v>22.23</v>
      </c>
      <c r="I319">
        <v>0.04</v>
      </c>
      <c r="J319" t="s">
        <v>5962</v>
      </c>
      <c r="K319" s="8">
        <v>29400000</v>
      </c>
      <c r="L319" s="8">
        <v>2440000</v>
      </c>
      <c r="M319" s="8">
        <v>109540000</v>
      </c>
      <c r="N319" s="8">
        <v>22240000000</v>
      </c>
      <c r="O319" s="6">
        <v>-0.25982463550156609</v>
      </c>
      <c r="P319" s="6">
        <v>0.29997829899026535</v>
      </c>
      <c r="Q319" s="6">
        <v>0.19296767784831637</v>
      </c>
      <c r="R319">
        <v>0.15591452574931436</v>
      </c>
      <c r="T319" s="12">
        <f>MATCH(A319,'[1]Final List'!$A:$A,0)</f>
        <v>246</v>
      </c>
      <c r="U319" s="15" t="str">
        <f t="shared" si="8"/>
        <v>IP</v>
      </c>
      <c r="V319" s="15" t="str">
        <f t="shared" si="9"/>
        <v>INTERNATIONAL PAPER CO</v>
      </c>
    </row>
    <row r="320" spans="1:22" x14ac:dyDescent="0.25">
      <c r="A320" t="s">
        <v>6339</v>
      </c>
      <c r="B320" t="s">
        <v>6340</v>
      </c>
      <c r="C320" t="s">
        <v>6341</v>
      </c>
      <c r="D320">
        <v>90.74</v>
      </c>
      <c r="E320">
        <v>87.53</v>
      </c>
      <c r="F320" t="s">
        <v>791</v>
      </c>
      <c r="G320" t="s">
        <v>6342</v>
      </c>
      <c r="H320">
        <v>30.53</v>
      </c>
      <c r="I320">
        <v>0.05</v>
      </c>
      <c r="J320" t="s">
        <v>6343</v>
      </c>
      <c r="K320" s="8">
        <v>43970000</v>
      </c>
      <c r="L320" s="8">
        <v>2029999.9999999998</v>
      </c>
      <c r="M320" s="8">
        <v>141090000</v>
      </c>
      <c r="N320" s="8">
        <v>19930000000</v>
      </c>
      <c r="O320" s="6">
        <v>0.54186476028393493</v>
      </c>
      <c r="P320" s="6">
        <v>0</v>
      </c>
      <c r="Q320" s="6">
        <v>0.1535551813116576</v>
      </c>
      <c r="R320">
        <v>0.15443950645028426</v>
      </c>
      <c r="T320" s="12">
        <f>MATCH(A320,'[1]Final List'!$A:$A,0)</f>
        <v>312</v>
      </c>
      <c r="U320" s="15" t="str">
        <f t="shared" si="8"/>
        <v>ABC</v>
      </c>
      <c r="V320" s="15" t="str">
        <f t="shared" si="9"/>
        <v>AMERISOURCEBERGEN CORP</v>
      </c>
    </row>
    <row r="321" spans="1:22" x14ac:dyDescent="0.25">
      <c r="A321" t="s">
        <v>4866</v>
      </c>
      <c r="B321" t="s">
        <v>4867</v>
      </c>
      <c r="C321" t="s">
        <v>4868</v>
      </c>
      <c r="D321">
        <v>56.48</v>
      </c>
      <c r="E321">
        <v>55.22</v>
      </c>
      <c r="F321" t="s">
        <v>4869</v>
      </c>
      <c r="G321" t="s">
        <v>4870</v>
      </c>
      <c r="H321">
        <v>26.77</v>
      </c>
      <c r="I321">
        <v>0.04</v>
      </c>
      <c r="J321" t="s">
        <v>4871</v>
      </c>
      <c r="K321" s="8">
        <v>9200000</v>
      </c>
      <c r="L321" s="8">
        <v>962620</v>
      </c>
      <c r="M321" s="8">
        <v>53680000</v>
      </c>
      <c r="N321" s="8">
        <v>4720000000</v>
      </c>
      <c r="O321" s="6">
        <v>0.17868980508471988</v>
      </c>
      <c r="P321" s="6">
        <v>0.29997829899026535</v>
      </c>
      <c r="Q321" s="6">
        <v>-0.10595307510504373</v>
      </c>
      <c r="R321">
        <v>0.15394118798056355</v>
      </c>
      <c r="T321" s="12" t="e">
        <f>MATCH(A321,'[1]Final List'!$A:$A,0)</f>
        <v>#N/A</v>
      </c>
      <c r="U321" s="15" t="str">
        <f t="shared" si="8"/>
        <v>AXS</v>
      </c>
      <c r="V321" s="15" t="str">
        <f t="shared" si="9"/>
        <v>AXIS CAPITAL HOLDINGS LTD</v>
      </c>
    </row>
    <row r="322" spans="1:22" x14ac:dyDescent="0.25">
      <c r="A322" t="s">
        <v>6747</v>
      </c>
      <c r="B322" t="s">
        <v>6748</v>
      </c>
      <c r="C322" t="s">
        <v>6749</v>
      </c>
      <c r="D322">
        <v>25.85</v>
      </c>
      <c r="E322">
        <v>29.24</v>
      </c>
      <c r="F322" t="s">
        <v>3283</v>
      </c>
      <c r="G322" t="s">
        <v>6750</v>
      </c>
      <c r="H322">
        <v>22.25</v>
      </c>
      <c r="I322">
        <v>0.04</v>
      </c>
      <c r="J322" t="s">
        <v>6751</v>
      </c>
      <c r="K322" s="8">
        <v>40780000</v>
      </c>
      <c r="L322" s="8">
        <v>6800000</v>
      </c>
      <c r="M322" s="8">
        <v>199650000</v>
      </c>
      <c r="N322" s="8">
        <v>21390000000</v>
      </c>
      <c r="O322" s="6">
        <v>-0.25789285382497457</v>
      </c>
      <c r="P322" s="6">
        <v>0.29997829899026535</v>
      </c>
      <c r="Q322" s="6">
        <v>0.17846524405777092</v>
      </c>
      <c r="R322">
        <v>0.15195015194746903</v>
      </c>
      <c r="T322" s="12">
        <f>MATCH(A322,'[1]Final List'!$A:$A,0)</f>
        <v>232</v>
      </c>
      <c r="U322" s="15" t="str">
        <f t="shared" si="8"/>
        <v>WMB</v>
      </c>
      <c r="V322" s="15" t="str">
        <f t="shared" si="9"/>
        <v>WILLIAMS COS INC</v>
      </c>
    </row>
    <row r="323" spans="1:22" x14ac:dyDescent="0.25">
      <c r="A323" t="s">
        <v>5624</v>
      </c>
      <c r="B323" t="s">
        <v>5625</v>
      </c>
      <c r="C323" t="s">
        <v>3360</v>
      </c>
      <c r="D323">
        <v>40.43</v>
      </c>
      <c r="E323">
        <v>35.14</v>
      </c>
      <c r="F323" t="s">
        <v>380</v>
      </c>
      <c r="G323" t="s">
        <v>5626</v>
      </c>
      <c r="H323">
        <v>35.1</v>
      </c>
      <c r="I323">
        <v>0.05</v>
      </c>
      <c r="J323" t="s">
        <v>2060</v>
      </c>
      <c r="K323" s="8">
        <v>12180000</v>
      </c>
      <c r="L323" s="8">
        <v>1670000</v>
      </c>
      <c r="M323" s="8">
        <v>87420000</v>
      </c>
      <c r="N323" s="8">
        <v>1870000000</v>
      </c>
      <c r="O323" s="6">
        <v>0.98327687338510827</v>
      </c>
      <c r="P323" s="6">
        <v>0</v>
      </c>
      <c r="Q323" s="6">
        <v>-0.15457888252040197</v>
      </c>
      <c r="R323">
        <v>0.15028170992090106</v>
      </c>
      <c r="T323" s="12">
        <f>MATCH(A323,'[1]Final List'!$A:$A,0)</f>
        <v>701</v>
      </c>
      <c r="U323" s="15" t="str">
        <f t="shared" ref="U323:U386" si="10">LEFT(A323,LEN(A323)-10)</f>
        <v>EAT</v>
      </c>
      <c r="V323" s="15" t="str">
        <f t="shared" ref="V323:V386" si="11">B323</f>
        <v>BRINKER INTERNATIONAL INC</v>
      </c>
    </row>
    <row r="324" spans="1:22" x14ac:dyDescent="0.25">
      <c r="A324" t="s">
        <v>5495</v>
      </c>
      <c r="B324" t="s">
        <v>5496</v>
      </c>
      <c r="C324" t="s">
        <v>5497</v>
      </c>
      <c r="D324">
        <v>91.05</v>
      </c>
      <c r="E324">
        <v>87.62</v>
      </c>
      <c r="F324" t="s">
        <v>1198</v>
      </c>
      <c r="G324" t="s">
        <v>5498</v>
      </c>
      <c r="H324">
        <v>24.61</v>
      </c>
      <c r="I324">
        <v>0.04</v>
      </c>
      <c r="J324" t="s">
        <v>5499</v>
      </c>
      <c r="K324" s="8">
        <v>32049999.999999996</v>
      </c>
      <c r="L324" s="8">
        <v>1590000</v>
      </c>
      <c r="M324" s="8">
        <v>80000000</v>
      </c>
      <c r="N324" s="8">
        <v>11270000000</v>
      </c>
      <c r="O324" s="6">
        <v>-2.9942615987169529E-2</v>
      </c>
      <c r="P324" s="6">
        <v>0.29997829899026535</v>
      </c>
      <c r="Q324" s="6">
        <v>5.8009735162181759E-3</v>
      </c>
      <c r="R324">
        <v>0.14574091835256422</v>
      </c>
      <c r="T324" s="12">
        <f>MATCH(A324,'[1]Final List'!$A:$A,0)</f>
        <v>461</v>
      </c>
      <c r="U324" s="15" t="str">
        <f t="shared" si="10"/>
        <v>DRI</v>
      </c>
      <c r="V324" s="15" t="str">
        <f t="shared" si="11"/>
        <v>DARDEN RESTAURANTS INC</v>
      </c>
    </row>
    <row r="325" spans="1:22" x14ac:dyDescent="0.25">
      <c r="A325" t="s">
        <v>7282</v>
      </c>
      <c r="B325" t="s">
        <v>7283</v>
      </c>
      <c r="C325" t="s">
        <v>7284</v>
      </c>
      <c r="D325">
        <v>228.26</v>
      </c>
      <c r="E325">
        <v>213.53</v>
      </c>
      <c r="F325" t="s">
        <v>369</v>
      </c>
      <c r="G325" t="s">
        <v>7285</v>
      </c>
      <c r="H325">
        <v>16</v>
      </c>
      <c r="I325">
        <v>0.04</v>
      </c>
      <c r="J325" t="s">
        <v>7286</v>
      </c>
      <c r="K325" s="8">
        <v>72420000</v>
      </c>
      <c r="L325" s="8">
        <v>1620000</v>
      </c>
      <c r="M325" s="8">
        <v>354600000</v>
      </c>
      <c r="N325" s="8">
        <v>43700000000</v>
      </c>
      <c r="O325" s="6">
        <v>-0.86157462775983973</v>
      </c>
      <c r="P325" s="6">
        <v>0.29997829899026535</v>
      </c>
      <c r="Q325" s="6">
        <v>0.55911147684255769</v>
      </c>
      <c r="R325">
        <v>0.14540766699593202</v>
      </c>
      <c r="T325" s="12">
        <f>MATCH(A325,'[1]Final List'!$A:$A,0)</f>
        <v>131</v>
      </c>
      <c r="U325" s="15" t="str">
        <f t="shared" si="10"/>
        <v>STZ</v>
      </c>
      <c r="V325" s="15" t="str">
        <f t="shared" si="11"/>
        <v>CONSTELLATION BRANDS INC-A</v>
      </c>
    </row>
    <row r="326" spans="1:22" x14ac:dyDescent="0.25">
      <c r="A326" t="s">
        <v>6679</v>
      </c>
      <c r="B326" t="s">
        <v>6680</v>
      </c>
      <c r="C326" t="s">
        <v>6681</v>
      </c>
      <c r="D326">
        <v>110.39</v>
      </c>
      <c r="E326">
        <v>128.69999999999999</v>
      </c>
      <c r="F326" t="s">
        <v>6682</v>
      </c>
      <c r="G326" t="s">
        <v>6683</v>
      </c>
      <c r="H326">
        <v>38.64</v>
      </c>
      <c r="I326">
        <v>0.06</v>
      </c>
      <c r="J326" t="s">
        <v>6684</v>
      </c>
      <c r="K326" s="8">
        <v>80460000</v>
      </c>
      <c r="L326" s="8">
        <v>2620000</v>
      </c>
      <c r="M326" s="8">
        <v>191510000</v>
      </c>
      <c r="N326" s="8">
        <v>16760000000.000002</v>
      </c>
      <c r="O326" s="6">
        <v>1.3252022301418158</v>
      </c>
      <c r="P326" s="6">
        <v>-0.29997829899026518</v>
      </c>
      <c r="Q326" s="6">
        <v>9.9469634116329336E-2</v>
      </c>
      <c r="R326">
        <v>0.1448921867681294</v>
      </c>
      <c r="T326" s="12">
        <f>MATCH(A326,'[1]Final List'!$A:$A,0)</f>
        <v>290</v>
      </c>
      <c r="U326" s="15" t="str">
        <f t="shared" si="10"/>
        <v>EXPE</v>
      </c>
      <c r="V326" s="15" t="str">
        <f t="shared" si="11"/>
        <v>EXPEDIA GROUP INC</v>
      </c>
    </row>
    <row r="327" spans="1:22" x14ac:dyDescent="0.25">
      <c r="A327" t="s">
        <v>6397</v>
      </c>
      <c r="B327" t="s">
        <v>6398</v>
      </c>
      <c r="C327" t="s">
        <v>6163</v>
      </c>
      <c r="D327">
        <v>83.26</v>
      </c>
      <c r="E327">
        <v>88.18</v>
      </c>
      <c r="F327" t="s">
        <v>431</v>
      </c>
      <c r="G327" t="s">
        <v>6399</v>
      </c>
      <c r="H327">
        <v>22.03</v>
      </c>
      <c r="I327">
        <v>0.04</v>
      </c>
      <c r="J327" t="s">
        <v>6400</v>
      </c>
      <c r="K327" s="8">
        <v>31750000</v>
      </c>
      <c r="L327" s="8">
        <v>1810000</v>
      </c>
      <c r="M327" s="8">
        <v>150390000</v>
      </c>
      <c r="N327" s="8">
        <v>20810000000</v>
      </c>
      <c r="O327" s="6">
        <v>-0.27914245226748169</v>
      </c>
      <c r="P327" s="6">
        <v>0.29997829899026535</v>
      </c>
      <c r="Q327" s="6">
        <v>0.16856946570657522</v>
      </c>
      <c r="R327">
        <v>0.14473149875360891</v>
      </c>
      <c r="T327" s="12">
        <f>MATCH(A327,'[1]Final List'!$A:$A,0)</f>
        <v>266</v>
      </c>
      <c r="U327" s="15" t="str">
        <f t="shared" si="10"/>
        <v>IR</v>
      </c>
      <c r="V327" s="15" t="str">
        <f t="shared" si="11"/>
        <v>INGERSOLL-RAND PLC</v>
      </c>
    </row>
    <row r="328" spans="1:22" x14ac:dyDescent="0.25">
      <c r="A328" t="s">
        <v>5212</v>
      </c>
      <c r="B328" t="s">
        <v>5213</v>
      </c>
      <c r="C328" t="s">
        <v>5214</v>
      </c>
      <c r="D328">
        <v>53.05</v>
      </c>
      <c r="E328">
        <v>50.99</v>
      </c>
      <c r="F328" t="s">
        <v>1450</v>
      </c>
      <c r="G328" t="s">
        <v>5215</v>
      </c>
      <c r="H328">
        <v>24.54</v>
      </c>
      <c r="I328">
        <v>0.04</v>
      </c>
      <c r="J328" t="s">
        <v>5216</v>
      </c>
      <c r="K328" s="8">
        <v>17180000</v>
      </c>
      <c r="L328" s="8">
        <v>1440000</v>
      </c>
      <c r="M328" s="8">
        <v>66060000</v>
      </c>
      <c r="N328" s="8">
        <v>11180000000</v>
      </c>
      <c r="O328" s="6">
        <v>-3.6703851855240048E-2</v>
      </c>
      <c r="P328" s="6">
        <v>0.29997829899026535</v>
      </c>
      <c r="Q328" s="6">
        <v>4.2654217031015997E-3</v>
      </c>
      <c r="R328">
        <v>0.14392800563501512</v>
      </c>
      <c r="T328" s="12">
        <f>MATCH(A328,'[1]Final List'!$A:$A,0)</f>
        <v>441</v>
      </c>
      <c r="U328" s="15" t="str">
        <f t="shared" si="10"/>
        <v>BWA</v>
      </c>
      <c r="V328" s="15" t="str">
        <f t="shared" si="11"/>
        <v>BORGWARNER INC</v>
      </c>
    </row>
    <row r="329" spans="1:22" x14ac:dyDescent="0.25">
      <c r="A329" t="s">
        <v>3724</v>
      </c>
      <c r="B329" t="s">
        <v>3725</v>
      </c>
      <c r="C329" t="s">
        <v>3726</v>
      </c>
      <c r="D329">
        <v>38.6</v>
      </c>
      <c r="E329">
        <v>36.56</v>
      </c>
      <c r="F329" t="s">
        <v>243</v>
      </c>
      <c r="G329" t="s">
        <v>3727</v>
      </c>
      <c r="H329">
        <v>17.72</v>
      </c>
      <c r="I329">
        <v>0.03</v>
      </c>
      <c r="J329" t="s">
        <v>3728</v>
      </c>
      <c r="K329" s="8">
        <v>8210000.0000000009</v>
      </c>
      <c r="L329" s="8">
        <v>1110000</v>
      </c>
      <c r="M329" s="8">
        <v>28830000</v>
      </c>
      <c r="N329" s="8">
        <v>7320000000</v>
      </c>
      <c r="O329" s="6">
        <v>-0.69544140357296491</v>
      </c>
      <c r="P329" s="6">
        <v>0.59995659798053069</v>
      </c>
      <c r="Q329" s="6">
        <v>-6.1592689392787101E-2</v>
      </c>
      <c r="R329">
        <v>0.14241221145783625</v>
      </c>
      <c r="T329" s="12" t="e">
        <f>MATCH(A329,'[1]Final List'!$A:$A,0)</f>
        <v>#N/A</v>
      </c>
      <c r="U329" s="15" t="str">
        <f t="shared" si="10"/>
        <v>SCI</v>
      </c>
      <c r="V329" s="15" t="str">
        <f t="shared" si="11"/>
        <v>SERVICE CORP INTERNATIONAL</v>
      </c>
    </row>
    <row r="330" spans="1:22" x14ac:dyDescent="0.25">
      <c r="A330" t="s">
        <v>6482</v>
      </c>
      <c r="B330" t="s">
        <v>6483</v>
      </c>
      <c r="C330" t="s">
        <v>6484</v>
      </c>
      <c r="D330">
        <v>84.4</v>
      </c>
      <c r="E330">
        <v>89.19</v>
      </c>
      <c r="F330" t="s">
        <v>2853</v>
      </c>
      <c r="G330" t="s">
        <v>6485</v>
      </c>
      <c r="H330">
        <v>29.89</v>
      </c>
      <c r="I330">
        <v>0.05</v>
      </c>
      <c r="J330" t="s">
        <v>6486</v>
      </c>
      <c r="K330" s="8">
        <v>57450000</v>
      </c>
      <c r="L330" s="8">
        <v>2730000</v>
      </c>
      <c r="M330" s="8">
        <v>160620000</v>
      </c>
      <c r="N330" s="8">
        <v>19780000000</v>
      </c>
      <c r="O330" s="6">
        <v>0.48004774663300465</v>
      </c>
      <c r="P330" s="6">
        <v>0</v>
      </c>
      <c r="Q330" s="6">
        <v>0.15099592828979663</v>
      </c>
      <c r="R330">
        <v>0.14130832781353991</v>
      </c>
      <c r="T330" s="12">
        <f>MATCH(A330,'[1]Final List'!$A:$A,0)</f>
        <v>262</v>
      </c>
      <c r="U330" s="15" t="str">
        <f t="shared" si="10"/>
        <v>MCHP</v>
      </c>
      <c r="V330" s="15" t="str">
        <f t="shared" si="11"/>
        <v>MICROCHIP TECHNOLOGY INC</v>
      </c>
    </row>
    <row r="331" spans="1:22" x14ac:dyDescent="0.25">
      <c r="A331" t="s">
        <v>4494</v>
      </c>
      <c r="B331" t="s">
        <v>4495</v>
      </c>
      <c r="C331" t="s">
        <v>4496</v>
      </c>
      <c r="D331">
        <v>37.76</v>
      </c>
      <c r="E331">
        <v>39.51</v>
      </c>
      <c r="F331" t="s">
        <v>318</v>
      </c>
      <c r="G331" t="s">
        <v>4497</v>
      </c>
      <c r="H331">
        <v>49.74</v>
      </c>
      <c r="I331">
        <v>7.0000000000000007E-2</v>
      </c>
      <c r="J331" t="s">
        <v>4498</v>
      </c>
      <c r="K331" s="8">
        <v>11180000</v>
      </c>
      <c r="L331" s="8">
        <v>1420000</v>
      </c>
      <c r="M331" s="8">
        <v>44390000</v>
      </c>
      <c r="N331" s="8">
        <v>3330000000</v>
      </c>
      <c r="O331" s="6">
        <v>2.3973410606501364</v>
      </c>
      <c r="P331" s="6">
        <v>-0.59995659798053069</v>
      </c>
      <c r="Q331" s="6">
        <v>-0.12966881977428862</v>
      </c>
      <c r="R331">
        <v>0.14058926720747539</v>
      </c>
      <c r="T331" s="12">
        <f>MATCH(A331,'[1]Final List'!$A:$A,0)</f>
        <v>684</v>
      </c>
      <c r="U331" s="15" t="str">
        <f t="shared" si="10"/>
        <v>ACHC</v>
      </c>
      <c r="V331" s="15" t="str">
        <f t="shared" si="11"/>
        <v>ACADIA HEALTHCARE CO INC</v>
      </c>
    </row>
    <row r="332" spans="1:22" x14ac:dyDescent="0.25">
      <c r="A332" t="s">
        <v>5257</v>
      </c>
      <c r="B332" t="s">
        <v>5258</v>
      </c>
      <c r="C332" t="s">
        <v>5259</v>
      </c>
      <c r="D332">
        <v>22.05</v>
      </c>
      <c r="E332">
        <v>25.49</v>
      </c>
      <c r="F332" t="s">
        <v>967</v>
      </c>
      <c r="G332" t="s">
        <v>5260</v>
      </c>
      <c r="H332">
        <v>32.24</v>
      </c>
      <c r="I332">
        <v>0.05</v>
      </c>
      <c r="J332" t="s">
        <v>5261</v>
      </c>
      <c r="K332" s="8">
        <v>17610000</v>
      </c>
      <c r="L332" s="8">
        <v>3680000</v>
      </c>
      <c r="M332" s="8">
        <v>68510000</v>
      </c>
      <c r="N332" s="8">
        <v>10650000000</v>
      </c>
      <c r="O332" s="6">
        <v>0.70703209363251407</v>
      </c>
      <c r="P332" s="6">
        <v>0</v>
      </c>
      <c r="Q332" s="6">
        <v>-4.777272307473792E-3</v>
      </c>
      <c r="R332">
        <v>0.13997323703426068</v>
      </c>
      <c r="T332" s="12">
        <f>MATCH(A332,'[1]Final List'!$A:$A,0)</f>
        <v>420</v>
      </c>
      <c r="U332" s="15" t="str">
        <f t="shared" si="10"/>
        <v>ARNC</v>
      </c>
      <c r="V332" s="15" t="str">
        <f t="shared" si="11"/>
        <v>ARCONIC INC</v>
      </c>
    </row>
    <row r="333" spans="1:22" x14ac:dyDescent="0.25">
      <c r="A333" t="s">
        <v>4355</v>
      </c>
      <c r="B333" t="s">
        <v>4356</v>
      </c>
      <c r="C333" t="s">
        <v>4357</v>
      </c>
      <c r="D333">
        <v>41.19</v>
      </c>
      <c r="E333">
        <v>39.630000000000003</v>
      </c>
      <c r="F333" t="s">
        <v>1713</v>
      </c>
      <c r="G333" t="s">
        <v>4358</v>
      </c>
      <c r="H333">
        <v>25.71</v>
      </c>
      <c r="I333">
        <v>0.04</v>
      </c>
      <c r="J333" t="s">
        <v>4359</v>
      </c>
      <c r="K333" s="8">
        <v>12330000</v>
      </c>
      <c r="L333" s="8">
        <v>1540000</v>
      </c>
      <c r="M333" s="8">
        <v>41040000</v>
      </c>
      <c r="N333" s="8">
        <v>5700000000</v>
      </c>
      <c r="O333" s="6">
        <v>7.6305376225366872E-2</v>
      </c>
      <c r="P333" s="6">
        <v>0.29997829899026535</v>
      </c>
      <c r="Q333" s="6">
        <v>-8.9232622028885461E-2</v>
      </c>
      <c r="R333">
        <v>0.1384804381315404</v>
      </c>
      <c r="T333" s="12">
        <f>MATCH(A333,'[1]Final List'!$A:$A,0)</f>
        <v>586</v>
      </c>
      <c r="U333" s="15" t="str">
        <f t="shared" si="10"/>
        <v>ALSN</v>
      </c>
      <c r="V333" s="15" t="str">
        <f t="shared" si="11"/>
        <v>ALLISON TRANSMISSION HOLDING</v>
      </c>
    </row>
    <row r="334" spans="1:22" x14ac:dyDescent="0.25">
      <c r="A334" t="s">
        <v>4525</v>
      </c>
      <c r="B334" t="s">
        <v>4526</v>
      </c>
      <c r="C334" t="s">
        <v>1909</v>
      </c>
      <c r="D334">
        <v>32.51</v>
      </c>
      <c r="E334">
        <v>34.04</v>
      </c>
      <c r="F334" t="s">
        <v>312</v>
      </c>
      <c r="G334" t="s">
        <v>4527</v>
      </c>
      <c r="H334">
        <v>17.690000000000001</v>
      </c>
      <c r="I334">
        <v>0.03</v>
      </c>
      <c r="J334" t="s">
        <v>4528</v>
      </c>
      <c r="K334" s="8">
        <v>8890000</v>
      </c>
      <c r="L334" s="8">
        <v>1410000</v>
      </c>
      <c r="M334" s="8">
        <v>45040000</v>
      </c>
      <c r="N334" s="8">
        <v>6490000000</v>
      </c>
      <c r="O334" s="6">
        <v>-0.69833907608785206</v>
      </c>
      <c r="P334" s="6">
        <v>0.59995659798053069</v>
      </c>
      <c r="Q334" s="6">
        <v>-7.5753889447084416E-2</v>
      </c>
      <c r="R334">
        <v>0.13758431693856962</v>
      </c>
      <c r="T334" s="12" t="e">
        <f>MATCH(A334,'[1]Final List'!$A:$A,0)</f>
        <v>#N/A</v>
      </c>
      <c r="U334" s="15" t="str">
        <f t="shared" si="10"/>
        <v>OGE</v>
      </c>
      <c r="V334" s="15" t="str">
        <f t="shared" si="11"/>
        <v>OGE ENERGY CORP</v>
      </c>
    </row>
    <row r="335" spans="1:22" x14ac:dyDescent="0.25">
      <c r="A335" t="s">
        <v>4053</v>
      </c>
      <c r="B335" t="s">
        <v>4054</v>
      </c>
      <c r="C335" t="s">
        <v>2173</v>
      </c>
      <c r="D335">
        <v>53.12</v>
      </c>
      <c r="E335">
        <v>49.38</v>
      </c>
      <c r="F335" t="s">
        <v>4055</v>
      </c>
      <c r="G335" t="s">
        <v>4056</v>
      </c>
      <c r="H335">
        <v>17.48</v>
      </c>
      <c r="I335">
        <v>0.03</v>
      </c>
      <c r="J335" t="s">
        <v>4057</v>
      </c>
      <c r="K335" s="8">
        <v>10610000</v>
      </c>
      <c r="L335" s="8">
        <v>980710</v>
      </c>
      <c r="M335" s="8">
        <v>35000000</v>
      </c>
      <c r="N335" s="8">
        <v>7140000000</v>
      </c>
      <c r="O335" s="6">
        <v>-0.71862278369206356</v>
      </c>
      <c r="P335" s="6">
        <v>0.59995659798053069</v>
      </c>
      <c r="Q335" s="6">
        <v>-6.4663793019020255E-2</v>
      </c>
      <c r="R335">
        <v>0.13685460434614655</v>
      </c>
      <c r="T335" s="12" t="e">
        <f>MATCH(A335,'[1]Final List'!$A:$A,0)</f>
        <v>#N/A</v>
      </c>
      <c r="U335" s="15" t="str">
        <f t="shared" si="10"/>
        <v>KAR</v>
      </c>
      <c r="V335" s="15" t="str">
        <f t="shared" si="11"/>
        <v>KAR AUCTION SERVICES INC</v>
      </c>
    </row>
    <row r="336" spans="1:22" x14ac:dyDescent="0.25">
      <c r="A336" t="s">
        <v>4663</v>
      </c>
      <c r="B336" t="s">
        <v>4664</v>
      </c>
      <c r="C336" t="s">
        <v>1922</v>
      </c>
      <c r="D336">
        <v>31.65</v>
      </c>
      <c r="E336">
        <v>32.69</v>
      </c>
      <c r="F336" t="s">
        <v>1450</v>
      </c>
      <c r="G336" t="s">
        <v>4665</v>
      </c>
      <c r="H336">
        <v>25.77</v>
      </c>
      <c r="I336">
        <v>0.04</v>
      </c>
      <c r="J336" t="s">
        <v>1869</v>
      </c>
      <c r="K336" s="8">
        <v>8960000</v>
      </c>
      <c r="L336" s="8">
        <v>1440000</v>
      </c>
      <c r="M336" s="8">
        <v>48110000</v>
      </c>
      <c r="N336" s="8">
        <v>4760000000</v>
      </c>
      <c r="O336" s="6">
        <v>8.2100721255141451E-2</v>
      </c>
      <c r="P336" s="6">
        <v>0.29997829899026535</v>
      </c>
      <c r="Q336" s="6">
        <v>-0.10527060763254747</v>
      </c>
      <c r="R336">
        <v>0.13482811145639673</v>
      </c>
      <c r="T336" s="12" t="e">
        <f>MATCH(A336,'[1]Final List'!$A:$A,0)</f>
        <v>#N/A</v>
      </c>
      <c r="U336" s="15" t="str">
        <f t="shared" si="10"/>
        <v>TRN</v>
      </c>
      <c r="V336" s="15" t="str">
        <f t="shared" si="11"/>
        <v>TRINITY INDUSTRIES INC</v>
      </c>
    </row>
    <row r="337" spans="1:22" x14ac:dyDescent="0.25">
      <c r="A337" t="s">
        <v>7387</v>
      </c>
      <c r="B337" t="s">
        <v>7388</v>
      </c>
      <c r="C337" t="s">
        <v>7389</v>
      </c>
      <c r="D337">
        <v>49.48</v>
      </c>
      <c r="E337">
        <v>59.54</v>
      </c>
      <c r="F337" t="s">
        <v>1011</v>
      </c>
      <c r="G337" t="s">
        <v>7390</v>
      </c>
      <c r="H337">
        <v>23.99</v>
      </c>
      <c r="I337">
        <v>0.04</v>
      </c>
      <c r="J337" t="s">
        <v>7391</v>
      </c>
      <c r="K337" s="8">
        <v>27020000</v>
      </c>
      <c r="L337" s="8">
        <v>2100000</v>
      </c>
      <c r="M337" s="8">
        <v>396130000</v>
      </c>
      <c r="N337" s="8">
        <v>11250000000</v>
      </c>
      <c r="O337" s="6">
        <v>-8.982784796150825E-2</v>
      </c>
      <c r="P337" s="6">
        <v>0.29997829899026535</v>
      </c>
      <c r="Q337" s="6">
        <v>5.4597397799700477E-3</v>
      </c>
      <c r="R337">
        <v>0.13366150183682204</v>
      </c>
      <c r="T337" s="12">
        <f>MATCH(A337,'[1]Final List'!$A:$A,0)</f>
        <v>342</v>
      </c>
      <c r="U337" s="15" t="str">
        <f t="shared" si="10"/>
        <v>XRAY</v>
      </c>
      <c r="V337" s="15" t="str">
        <f t="shared" si="11"/>
        <v>DENTSPLY SIRONA INC</v>
      </c>
    </row>
    <row r="338" spans="1:22" x14ac:dyDescent="0.25">
      <c r="A338" t="s">
        <v>6839</v>
      </c>
      <c r="B338" t="s">
        <v>6840</v>
      </c>
      <c r="C338" t="s">
        <v>6841</v>
      </c>
      <c r="D338">
        <v>53.8</v>
      </c>
      <c r="E338">
        <v>53.04</v>
      </c>
      <c r="F338" t="s">
        <v>1151</v>
      </c>
      <c r="G338" t="s">
        <v>6842</v>
      </c>
      <c r="H338">
        <v>30.6</v>
      </c>
      <c r="I338">
        <v>0.05</v>
      </c>
      <c r="J338" t="s">
        <v>5441</v>
      </c>
      <c r="K338" s="8">
        <v>28560000</v>
      </c>
      <c r="L338" s="8">
        <v>2430000</v>
      </c>
      <c r="M338" s="8">
        <v>212870000</v>
      </c>
      <c r="N338" s="8">
        <v>15130000000</v>
      </c>
      <c r="O338" s="6">
        <v>0.54862599615200536</v>
      </c>
      <c r="P338" s="6">
        <v>0</v>
      </c>
      <c r="Q338" s="6">
        <v>7.1659084612106877E-2</v>
      </c>
      <c r="R338">
        <v>0.13122292461403315</v>
      </c>
      <c r="T338" s="12">
        <f>MATCH(A338,'[1]Final List'!$A:$A,0)</f>
        <v>341</v>
      </c>
      <c r="U338" s="15" t="str">
        <f t="shared" si="10"/>
        <v>MXIM</v>
      </c>
      <c r="V338" s="15" t="str">
        <f t="shared" si="11"/>
        <v>MAXIM INTEGRATED PRODUCTS</v>
      </c>
    </row>
    <row r="339" spans="1:22" x14ac:dyDescent="0.25">
      <c r="A339" t="s">
        <v>4595</v>
      </c>
      <c r="B339" t="s">
        <v>4596</v>
      </c>
      <c r="C339" t="s">
        <v>4597</v>
      </c>
      <c r="D339">
        <v>51.94</v>
      </c>
      <c r="E339">
        <v>40.380000000000003</v>
      </c>
      <c r="F339" t="s">
        <v>278</v>
      </c>
      <c r="G339" t="s">
        <v>4598</v>
      </c>
      <c r="H339">
        <v>23.64</v>
      </c>
      <c r="I339">
        <v>0.04</v>
      </c>
      <c r="J339" t="s">
        <v>4599</v>
      </c>
      <c r="K339" s="8">
        <v>10480000</v>
      </c>
      <c r="L339" s="8">
        <v>1300000</v>
      </c>
      <c r="M339" s="8">
        <v>46490000</v>
      </c>
      <c r="N339" s="8">
        <v>12050000000</v>
      </c>
      <c r="O339" s="6">
        <v>-0.12363402730186049</v>
      </c>
      <c r="P339" s="6">
        <v>0.29997829899026535</v>
      </c>
      <c r="Q339" s="6">
        <v>1.9109089229895168E-2</v>
      </c>
      <c r="R339">
        <v>0.13099507080372913</v>
      </c>
      <c r="T339" s="12" t="e">
        <f>MATCH(A339,'[1]Final List'!$A:$A,0)</f>
        <v>#N/A</v>
      </c>
      <c r="U339" s="15" t="str">
        <f t="shared" si="10"/>
        <v>CPRT</v>
      </c>
      <c r="V339" s="15" t="str">
        <f t="shared" si="11"/>
        <v>COPART INC</v>
      </c>
    </row>
    <row r="340" spans="1:22" x14ac:dyDescent="0.25">
      <c r="A340" t="s">
        <v>5983</v>
      </c>
      <c r="B340" t="s">
        <v>5984</v>
      </c>
      <c r="C340" t="s">
        <v>5985</v>
      </c>
      <c r="D340">
        <v>73.239999999999995</v>
      </c>
      <c r="E340">
        <v>75.430000000000007</v>
      </c>
      <c r="F340" t="s">
        <v>5986</v>
      </c>
      <c r="G340" t="s">
        <v>5981</v>
      </c>
      <c r="H340">
        <v>58.08</v>
      </c>
      <c r="I340">
        <v>0.08</v>
      </c>
      <c r="J340" t="s">
        <v>5987</v>
      </c>
      <c r="K340" s="8">
        <v>38100000</v>
      </c>
      <c r="L340" s="8">
        <v>1920000</v>
      </c>
      <c r="M340" s="8">
        <v>112430000</v>
      </c>
      <c r="N340" s="8">
        <v>6510000000</v>
      </c>
      <c r="O340" s="6">
        <v>3</v>
      </c>
      <c r="P340" s="6">
        <v>-0.89993489697079587</v>
      </c>
      <c r="Q340" s="6">
        <v>-7.5412655710836288E-2</v>
      </c>
      <c r="R340">
        <v>0.12740875480135128</v>
      </c>
      <c r="T340" s="12">
        <f>MATCH(A340,'[1]Final List'!$A:$A,0)</f>
        <v>612</v>
      </c>
      <c r="U340" s="15" t="str">
        <f t="shared" si="10"/>
        <v>W</v>
      </c>
      <c r="V340" s="15" t="str">
        <f t="shared" si="11"/>
        <v>WAYFAIR INC- CLASS A</v>
      </c>
    </row>
    <row r="341" spans="1:22" x14ac:dyDescent="0.25">
      <c r="A341" t="s">
        <v>4915</v>
      </c>
      <c r="B341" t="s">
        <v>4916</v>
      </c>
      <c r="C341" t="s">
        <v>4917</v>
      </c>
      <c r="D341">
        <v>73.3</v>
      </c>
      <c r="E341">
        <v>61.04</v>
      </c>
      <c r="F341" t="s">
        <v>1178</v>
      </c>
      <c r="G341" t="s">
        <v>4918</v>
      </c>
      <c r="H341">
        <v>60.3</v>
      </c>
      <c r="I341">
        <v>0.08</v>
      </c>
      <c r="J341" t="s">
        <v>4919</v>
      </c>
      <c r="K341" s="8">
        <v>26130000</v>
      </c>
      <c r="L341" s="8">
        <v>1360000</v>
      </c>
      <c r="M341" s="8">
        <v>55540000</v>
      </c>
      <c r="N341" s="8">
        <v>6460000000</v>
      </c>
      <c r="O341" s="6">
        <v>3</v>
      </c>
      <c r="P341" s="6">
        <v>-0.89993489697079587</v>
      </c>
      <c r="Q341" s="6">
        <v>-7.6265740051456601E-2</v>
      </c>
      <c r="R341">
        <v>0.12715282949916518</v>
      </c>
      <c r="T341" s="12">
        <f>MATCH(A341,'[1]Final List'!$A:$A,0)</f>
        <v>640</v>
      </c>
      <c r="U341" s="15" t="str">
        <f t="shared" si="10"/>
        <v>DXCM</v>
      </c>
      <c r="V341" s="15" t="str">
        <f t="shared" si="11"/>
        <v>DEXCOM INC</v>
      </c>
    </row>
    <row r="342" spans="1:22" x14ac:dyDescent="0.25">
      <c r="A342" t="s">
        <v>6086</v>
      </c>
      <c r="B342" t="s">
        <v>6087</v>
      </c>
      <c r="C342" t="s">
        <v>6088</v>
      </c>
      <c r="D342">
        <v>56.74</v>
      </c>
      <c r="E342">
        <v>43.68</v>
      </c>
      <c r="F342" t="s">
        <v>352</v>
      </c>
      <c r="G342" t="s">
        <v>6084</v>
      </c>
      <c r="H342">
        <v>24.06</v>
      </c>
      <c r="I342">
        <v>0.04</v>
      </c>
      <c r="J342" t="s">
        <v>4933</v>
      </c>
      <c r="K342" s="8">
        <v>13790000</v>
      </c>
      <c r="L342" s="8">
        <v>1600000</v>
      </c>
      <c r="M342" s="8">
        <v>121860000</v>
      </c>
      <c r="N342" s="8">
        <v>9530000000</v>
      </c>
      <c r="O342" s="6">
        <v>-8.3066612093437728E-2</v>
      </c>
      <c r="P342" s="6">
        <v>0.29997829899026535</v>
      </c>
      <c r="Q342" s="6">
        <v>-2.388636153736896E-2</v>
      </c>
      <c r="R342">
        <v>0.12620991861523445</v>
      </c>
      <c r="T342" s="12">
        <f>MATCH(A342,'[1]Final List'!$A:$A,0)</f>
        <v>565</v>
      </c>
      <c r="U342" s="15" t="str">
        <f t="shared" si="10"/>
        <v>FTNT</v>
      </c>
      <c r="V342" s="15" t="str">
        <f t="shared" si="11"/>
        <v>FORTINET INC</v>
      </c>
    </row>
    <row r="343" spans="1:22" x14ac:dyDescent="0.25">
      <c r="A343" t="s">
        <v>5008</v>
      </c>
      <c r="B343" t="s">
        <v>5009</v>
      </c>
      <c r="C343" t="s">
        <v>5010</v>
      </c>
      <c r="D343">
        <v>35.119999999999997</v>
      </c>
      <c r="E343">
        <v>37.450000000000003</v>
      </c>
      <c r="F343" t="s">
        <v>352</v>
      </c>
      <c r="G343" t="s">
        <v>5011</v>
      </c>
      <c r="H343">
        <v>16.32</v>
      </c>
      <c r="I343">
        <v>0.03</v>
      </c>
      <c r="J343" t="s">
        <v>5012</v>
      </c>
      <c r="K343" s="8">
        <v>12370000</v>
      </c>
      <c r="L343" s="8">
        <v>1600000</v>
      </c>
      <c r="M343" s="8">
        <v>58900000</v>
      </c>
      <c r="N343" s="8">
        <v>9400000000</v>
      </c>
      <c r="O343" s="6">
        <v>-0.83066612093437453</v>
      </c>
      <c r="P343" s="6">
        <v>0.59995659798053069</v>
      </c>
      <c r="Q343" s="6">
        <v>-2.610438082298179E-2</v>
      </c>
      <c r="R343">
        <v>0.12601376055649588</v>
      </c>
      <c r="T343" s="12" t="e">
        <f>MATCH(A343,'[1]Final List'!$A:$A,0)</f>
        <v>#N/A</v>
      </c>
      <c r="U343" s="15" t="str">
        <f t="shared" si="10"/>
        <v>UDR</v>
      </c>
      <c r="V343" s="15" t="str">
        <f t="shared" si="11"/>
        <v>UDR INC</v>
      </c>
    </row>
    <row r="344" spans="1:22" x14ac:dyDescent="0.25">
      <c r="A344" t="s">
        <v>5289</v>
      </c>
      <c r="B344" t="s">
        <v>5290</v>
      </c>
      <c r="C344" t="s">
        <v>5291</v>
      </c>
      <c r="D344">
        <v>36.74</v>
      </c>
      <c r="E344">
        <v>40.25</v>
      </c>
      <c r="F344" t="s">
        <v>1411</v>
      </c>
      <c r="G344" t="s">
        <v>5292</v>
      </c>
      <c r="H344">
        <v>23.8</v>
      </c>
      <c r="I344">
        <v>0.04</v>
      </c>
      <c r="J344" t="s">
        <v>5293</v>
      </c>
      <c r="K344" s="8">
        <v>19230000</v>
      </c>
      <c r="L344" s="8">
        <v>2450000</v>
      </c>
      <c r="M344" s="8">
        <v>70040000</v>
      </c>
      <c r="N344" s="8">
        <v>10410000000</v>
      </c>
      <c r="O344" s="6">
        <v>-0.10817977388912793</v>
      </c>
      <c r="P344" s="6">
        <v>0.29997829899026535</v>
      </c>
      <c r="Q344" s="6">
        <v>-8.8720771424513276E-3</v>
      </c>
      <c r="R344">
        <v>0.12569157157457167</v>
      </c>
      <c r="T344" s="12">
        <f>MATCH(A344,'[1]Final List'!$A:$A,0)</f>
        <v>396</v>
      </c>
      <c r="U344" s="15" t="str">
        <f t="shared" si="10"/>
        <v>CDNS</v>
      </c>
      <c r="V344" s="15" t="str">
        <f t="shared" si="11"/>
        <v>CADENCE DESIGN SYS INC</v>
      </c>
    </row>
    <row r="345" spans="1:22" x14ac:dyDescent="0.25">
      <c r="A345" t="s">
        <v>7167</v>
      </c>
      <c r="B345" t="s">
        <v>7168</v>
      </c>
      <c r="C345" t="s">
        <v>7169</v>
      </c>
      <c r="D345">
        <v>148.33000000000001</v>
      </c>
      <c r="E345">
        <v>151.91999999999999</v>
      </c>
      <c r="F345" t="s">
        <v>7170</v>
      </c>
      <c r="G345" t="s">
        <v>7171</v>
      </c>
      <c r="H345">
        <v>26.14</v>
      </c>
      <c r="I345">
        <v>0.05</v>
      </c>
      <c r="J345" t="s">
        <v>7172</v>
      </c>
      <c r="K345" s="8">
        <v>68640000</v>
      </c>
      <c r="L345" s="8">
        <v>1950000</v>
      </c>
      <c r="M345" s="8">
        <v>305900000</v>
      </c>
      <c r="N345" s="8">
        <v>30610000000</v>
      </c>
      <c r="O345" s="6">
        <v>0.11783868227208556</v>
      </c>
      <c r="P345" s="6">
        <v>0</v>
      </c>
      <c r="Q345" s="6">
        <v>0.33577399646815792</v>
      </c>
      <c r="R345">
        <v>0.12429993539486447</v>
      </c>
      <c r="T345" s="12">
        <f>MATCH(A345,'[1]Final List'!$A:$A,0)</f>
        <v>192</v>
      </c>
      <c r="U345" s="15" t="str">
        <f t="shared" si="10"/>
        <v>MCK</v>
      </c>
      <c r="V345" s="15" t="str">
        <f t="shared" si="11"/>
        <v>MCKESSON CORP</v>
      </c>
    </row>
    <row r="346" spans="1:22" x14ac:dyDescent="0.25">
      <c r="A346" t="s">
        <v>5239</v>
      </c>
      <c r="B346" t="s">
        <v>5240</v>
      </c>
      <c r="C346" t="s">
        <v>5241</v>
      </c>
      <c r="D346">
        <v>58.98</v>
      </c>
      <c r="E346">
        <v>46.98</v>
      </c>
      <c r="F346" t="s">
        <v>233</v>
      </c>
      <c r="G346" t="s">
        <v>5242</v>
      </c>
      <c r="H346">
        <v>45.98</v>
      </c>
      <c r="I346">
        <v>7.0000000000000007E-2</v>
      </c>
      <c r="J346" t="s">
        <v>5243</v>
      </c>
      <c r="K346" s="8">
        <v>13440000</v>
      </c>
      <c r="L346" s="8">
        <v>1140000</v>
      </c>
      <c r="M346" s="8">
        <v>67420000</v>
      </c>
      <c r="N346" s="8">
        <v>13700000000</v>
      </c>
      <c r="O346" s="6">
        <v>2.0341661054509212</v>
      </c>
      <c r="P346" s="6">
        <v>-0.59995659798053069</v>
      </c>
      <c r="Q346" s="6">
        <v>4.7260872470365728E-2</v>
      </c>
      <c r="R346">
        <v>0.12103318384102864</v>
      </c>
      <c r="T346" s="12" t="e">
        <f>MATCH(A346,'[1]Final List'!$A:$A,0)</f>
        <v>#N/A</v>
      </c>
      <c r="U346" s="15" t="str">
        <f t="shared" si="10"/>
        <v>TEAM</v>
      </c>
      <c r="V346" s="15" t="str">
        <f t="shared" si="11"/>
        <v>ATLASSIAN CORP PLC-CLASS A</v>
      </c>
    </row>
    <row r="347" spans="1:22" x14ac:dyDescent="0.25">
      <c r="A347" t="s">
        <v>5013</v>
      </c>
      <c r="B347" t="s">
        <v>5014</v>
      </c>
      <c r="C347" t="s">
        <v>5015</v>
      </c>
      <c r="D347">
        <v>78.459999999999994</v>
      </c>
      <c r="E347">
        <v>84.38</v>
      </c>
      <c r="F347" t="s">
        <v>5016</v>
      </c>
      <c r="G347" t="s">
        <v>5017</v>
      </c>
      <c r="H347">
        <v>16.18</v>
      </c>
      <c r="I347">
        <v>0.03</v>
      </c>
      <c r="J347" t="s">
        <v>5018</v>
      </c>
      <c r="K347" s="8">
        <v>11690000</v>
      </c>
      <c r="L347" s="8">
        <v>798300</v>
      </c>
      <c r="M347" s="8">
        <v>59010000</v>
      </c>
      <c r="N347" s="8">
        <v>8780000000</v>
      </c>
      <c r="O347" s="6">
        <v>-0.8441885926705156</v>
      </c>
      <c r="P347" s="6">
        <v>0.59995659798053069</v>
      </c>
      <c r="Q347" s="6">
        <v>-3.6682626646673759E-2</v>
      </c>
      <c r="R347">
        <v>0.12013579246216009</v>
      </c>
      <c r="T347" s="12">
        <f>MATCH(A347,'[1]Final List'!$A:$A,0)</f>
        <v>475</v>
      </c>
      <c r="U347" s="15" t="str">
        <f t="shared" si="10"/>
        <v>PNW</v>
      </c>
      <c r="V347" s="15" t="str">
        <f t="shared" si="11"/>
        <v>PINNACLE WEST CAPITAL</v>
      </c>
    </row>
    <row r="348" spans="1:22" x14ac:dyDescent="0.25">
      <c r="A348" t="s">
        <v>7030</v>
      </c>
      <c r="B348" t="s">
        <v>7031</v>
      </c>
      <c r="C348" t="s">
        <v>7032</v>
      </c>
      <c r="D348">
        <v>156.6</v>
      </c>
      <c r="E348">
        <v>156.35</v>
      </c>
      <c r="F348" t="s">
        <v>1251</v>
      </c>
      <c r="G348" t="s">
        <v>7033</v>
      </c>
      <c r="H348">
        <v>19.87</v>
      </c>
      <c r="I348">
        <v>0.05</v>
      </c>
      <c r="J348" t="s">
        <v>7034</v>
      </c>
      <c r="K348" s="8">
        <v>37940000</v>
      </c>
      <c r="L348" s="8">
        <v>1340000</v>
      </c>
      <c r="M348" s="8">
        <v>259040000.00000003</v>
      </c>
      <c r="N348" s="8">
        <v>53120000000</v>
      </c>
      <c r="O348" s="6">
        <v>-0.48777487333937108</v>
      </c>
      <c r="P348" s="6">
        <v>0</v>
      </c>
      <c r="Q348" s="6">
        <v>0.71983256661542594</v>
      </c>
      <c r="R348">
        <v>0.11839479531675356</v>
      </c>
      <c r="T348" s="12">
        <f>MATCH(A348,'[1]Final List'!$A:$A,0)</f>
        <v>100</v>
      </c>
      <c r="U348" s="15" t="str">
        <f t="shared" si="10"/>
        <v>ITW</v>
      </c>
      <c r="V348" s="15" t="str">
        <f t="shared" si="11"/>
        <v>ILLINOIS TOOL WORKS</v>
      </c>
    </row>
    <row r="349" spans="1:22" x14ac:dyDescent="0.25">
      <c r="A349" t="s">
        <v>6057</v>
      </c>
      <c r="B349" t="s">
        <v>6058</v>
      </c>
      <c r="C349" t="s">
        <v>3243</v>
      </c>
      <c r="D349">
        <v>76.3</v>
      </c>
      <c r="E349">
        <v>72.06</v>
      </c>
      <c r="F349" t="s">
        <v>1076</v>
      </c>
      <c r="G349" t="s">
        <v>6059</v>
      </c>
      <c r="H349">
        <v>19.09</v>
      </c>
      <c r="I349">
        <v>0.04</v>
      </c>
      <c r="J349" t="s">
        <v>6060</v>
      </c>
      <c r="K349" s="8">
        <v>21680000</v>
      </c>
      <c r="L349" s="8">
        <v>1470000</v>
      </c>
      <c r="M349" s="8">
        <v>119240000</v>
      </c>
      <c r="N349" s="8">
        <v>26590000000</v>
      </c>
      <c r="O349" s="6">
        <v>-0.56311435872644233</v>
      </c>
      <c r="P349" s="6">
        <v>0.29997829899026535</v>
      </c>
      <c r="Q349" s="6">
        <v>0.26718601548228421</v>
      </c>
      <c r="R349">
        <v>0.11752208239452946</v>
      </c>
      <c r="T349" s="12">
        <f>MATCH(A349,'[1]Final List'!$A:$A,0)</f>
        <v>220</v>
      </c>
      <c r="U349" s="15" t="str">
        <f t="shared" si="10"/>
        <v>FTV</v>
      </c>
      <c r="V349" s="15" t="str">
        <f t="shared" si="11"/>
        <v>FORTIVE CORP</v>
      </c>
    </row>
    <row r="350" spans="1:22" x14ac:dyDescent="0.25">
      <c r="A350" t="s">
        <v>4610</v>
      </c>
      <c r="B350" t="s">
        <v>4611</v>
      </c>
      <c r="C350" t="s">
        <v>4612</v>
      </c>
      <c r="D350">
        <v>27.58</v>
      </c>
      <c r="E350">
        <v>30.03</v>
      </c>
      <c r="F350" t="s">
        <v>2474</v>
      </c>
      <c r="G350" t="s">
        <v>4613</v>
      </c>
      <c r="H350">
        <v>48.7</v>
      </c>
      <c r="I350">
        <v>7.0000000000000007E-2</v>
      </c>
      <c r="J350" t="s">
        <v>850</v>
      </c>
      <c r="K350" s="8">
        <v>18630000</v>
      </c>
      <c r="L350" s="8">
        <v>2370000</v>
      </c>
      <c r="M350" s="8">
        <v>46800000</v>
      </c>
      <c r="N350" s="8">
        <v>2230000000</v>
      </c>
      <c r="O350" s="6">
        <v>2.296888413467375</v>
      </c>
      <c r="P350" s="6">
        <v>-0.59995659798053069</v>
      </c>
      <c r="Q350" s="6">
        <v>-0.14843667526793566</v>
      </c>
      <c r="R350">
        <v>0.11486838112282896</v>
      </c>
      <c r="T350" s="12">
        <f>MATCH(A350,'[1]Final List'!$A:$A,0)</f>
        <v>672</v>
      </c>
      <c r="U350" s="15" t="str">
        <f t="shared" si="10"/>
        <v>SLCA</v>
      </c>
      <c r="V350" s="15" t="str">
        <f t="shared" si="11"/>
        <v>US SILICA HOLDINGS INC</v>
      </c>
    </row>
    <row r="351" spans="1:22" x14ac:dyDescent="0.25">
      <c r="A351" t="s">
        <v>5351</v>
      </c>
      <c r="B351" t="s">
        <v>5352</v>
      </c>
      <c r="C351" t="s">
        <v>5353</v>
      </c>
      <c r="D351">
        <v>41.69</v>
      </c>
      <c r="E351">
        <v>41.63</v>
      </c>
      <c r="F351" t="s">
        <v>1588</v>
      </c>
      <c r="G351" t="s">
        <v>5354</v>
      </c>
      <c r="H351">
        <v>15.64</v>
      </c>
      <c r="I351">
        <v>0.03</v>
      </c>
      <c r="J351" t="s">
        <v>5355</v>
      </c>
      <c r="K351" s="8">
        <v>12190000</v>
      </c>
      <c r="L351" s="8">
        <v>1710000</v>
      </c>
      <c r="M351" s="8">
        <v>72550000</v>
      </c>
      <c r="N351" s="8">
        <v>9650000000</v>
      </c>
      <c r="O351" s="6">
        <v>-0.89634669793848787</v>
      </c>
      <c r="P351" s="6">
        <v>0.59995659798053069</v>
      </c>
      <c r="Q351" s="6">
        <v>-2.1838959119880191E-2</v>
      </c>
      <c r="R351">
        <v>0.11415727166660371</v>
      </c>
      <c r="T351" s="12">
        <f>MATCH(A351,'[1]Final List'!$A:$A,0)</f>
        <v>466</v>
      </c>
      <c r="U351" s="15" t="str">
        <f t="shared" si="10"/>
        <v>LNT</v>
      </c>
      <c r="V351" s="15" t="str">
        <f t="shared" si="11"/>
        <v>ALLIANT ENERGY CORP</v>
      </c>
    </row>
    <row r="352" spans="1:22" x14ac:dyDescent="0.25">
      <c r="A352" t="s">
        <v>5723</v>
      </c>
      <c r="B352" t="s">
        <v>5724</v>
      </c>
      <c r="C352" t="s">
        <v>5725</v>
      </c>
      <c r="D352">
        <v>73.790000000000006</v>
      </c>
      <c r="E352">
        <v>75.849999999999994</v>
      </c>
      <c r="F352" t="s">
        <v>2052</v>
      </c>
      <c r="G352" t="s">
        <v>5726</v>
      </c>
      <c r="H352">
        <v>30.68</v>
      </c>
      <c r="I352">
        <v>0.05</v>
      </c>
      <c r="J352" t="s">
        <v>5727</v>
      </c>
      <c r="K352" s="8">
        <v>38840000</v>
      </c>
      <c r="L352" s="8">
        <v>2089999.9999999998</v>
      </c>
      <c r="M352" s="8">
        <v>91680000</v>
      </c>
      <c r="N352" s="8">
        <v>11390000000</v>
      </c>
      <c r="O352" s="6">
        <v>0.55635312285837146</v>
      </c>
      <c r="P352" s="6">
        <v>0</v>
      </c>
      <c r="Q352" s="6">
        <v>7.8483759337069428E-3</v>
      </c>
      <c r="R352">
        <v>0.11362513735178639</v>
      </c>
      <c r="T352" s="12">
        <f>MATCH(A352,'[1]Final List'!$A:$A,0)</f>
        <v>453</v>
      </c>
      <c r="U352" s="15" t="str">
        <f t="shared" si="10"/>
        <v>HSIC</v>
      </c>
      <c r="V352" s="15" t="str">
        <f t="shared" si="11"/>
        <v>HENRY SCHEIN INC</v>
      </c>
    </row>
    <row r="353" spans="1:22" x14ac:dyDescent="0.25">
      <c r="A353" t="s">
        <v>4142</v>
      </c>
      <c r="B353" t="s">
        <v>4143</v>
      </c>
      <c r="C353" t="s">
        <v>1813</v>
      </c>
      <c r="D353">
        <v>31.37</v>
      </c>
      <c r="E353">
        <v>31.4</v>
      </c>
      <c r="F353" t="s">
        <v>1256</v>
      </c>
      <c r="G353" t="s">
        <v>4144</v>
      </c>
      <c r="H353">
        <v>16.3</v>
      </c>
      <c r="I353">
        <v>0.03</v>
      </c>
      <c r="J353" t="s">
        <v>2802</v>
      </c>
      <c r="K353" s="8">
        <v>8470000</v>
      </c>
      <c r="L353" s="8">
        <v>1450000</v>
      </c>
      <c r="M353" s="8">
        <v>36150000</v>
      </c>
      <c r="N353" s="8">
        <v>6770000000</v>
      </c>
      <c r="O353" s="6">
        <v>-0.83259790261096611</v>
      </c>
      <c r="P353" s="6">
        <v>0.59995659798053069</v>
      </c>
      <c r="Q353" s="6">
        <v>-7.097661713961062E-2</v>
      </c>
      <c r="R353">
        <v>0.11216573332618893</v>
      </c>
      <c r="T353" s="12">
        <f>MATCH(A353,'[1]Final List'!$A:$A,0)</f>
        <v>560</v>
      </c>
      <c r="U353" s="15" t="str">
        <f t="shared" si="10"/>
        <v>GXP</v>
      </c>
      <c r="V353" s="15" t="str">
        <f t="shared" si="11"/>
        <v>GREAT PLAINS ENERGY INC</v>
      </c>
    </row>
    <row r="354" spans="1:22" x14ac:dyDescent="0.25">
      <c r="A354" t="s">
        <v>5485</v>
      </c>
      <c r="B354" t="s">
        <v>5486</v>
      </c>
      <c r="C354" t="s">
        <v>5487</v>
      </c>
      <c r="D354">
        <v>27.01</v>
      </c>
      <c r="E354">
        <v>31.16</v>
      </c>
      <c r="F354" t="s">
        <v>821</v>
      </c>
      <c r="G354" t="s">
        <v>5488</v>
      </c>
      <c r="H354">
        <v>24.13</v>
      </c>
      <c r="I354">
        <v>0.04</v>
      </c>
      <c r="J354" t="s">
        <v>5489</v>
      </c>
      <c r="K354" s="8">
        <v>18470000</v>
      </c>
      <c r="L354" s="8">
        <v>3100000</v>
      </c>
      <c r="M354" s="8">
        <v>79590000</v>
      </c>
      <c r="N354" s="8">
        <v>6500000000</v>
      </c>
      <c r="O354" s="6">
        <v>-7.6305376225367219E-2</v>
      </c>
      <c r="P354" s="6">
        <v>0.29997829899026535</v>
      </c>
      <c r="Q354" s="6">
        <v>-7.5583272578960345E-2</v>
      </c>
      <c r="R354">
        <v>0.11205309247637113</v>
      </c>
      <c r="T354" s="12">
        <f>MATCH(A354,'[1]Final List'!$A:$A,0)</f>
        <v>559</v>
      </c>
      <c r="U354" s="15" t="str">
        <f t="shared" si="10"/>
        <v>GT</v>
      </c>
      <c r="V354" s="15" t="str">
        <f t="shared" si="11"/>
        <v>GOODYEAR TIRE &amp; RUBBER CO</v>
      </c>
    </row>
    <row r="355" spans="1:22" x14ac:dyDescent="0.25">
      <c r="A355" t="s">
        <v>6182</v>
      </c>
      <c r="B355" t="s">
        <v>6183</v>
      </c>
      <c r="C355" t="s">
        <v>6184</v>
      </c>
      <c r="D355">
        <v>28.82</v>
      </c>
      <c r="E355">
        <v>29.37</v>
      </c>
      <c r="F355" t="s">
        <v>3080</v>
      </c>
      <c r="G355" t="s">
        <v>6185</v>
      </c>
      <c r="H355">
        <v>23.66</v>
      </c>
      <c r="I355">
        <v>0.04</v>
      </c>
      <c r="J355" t="s">
        <v>6186</v>
      </c>
      <c r="K355" s="8">
        <v>30180000</v>
      </c>
      <c r="L355" s="8">
        <v>4870000</v>
      </c>
      <c r="M355" s="8">
        <v>126580000</v>
      </c>
      <c r="N355" s="8">
        <v>8250000000</v>
      </c>
      <c r="O355" s="6">
        <v>-0.12170224562526896</v>
      </c>
      <c r="P355" s="6">
        <v>0.29997829899026535</v>
      </c>
      <c r="Q355" s="6">
        <v>-4.5725320657249151E-2</v>
      </c>
      <c r="R355">
        <v>0.11193110417290414</v>
      </c>
      <c r="T355" s="12">
        <f>MATCH(A355,'[1]Final List'!$A:$A,0)</f>
        <v>497</v>
      </c>
      <c r="U355" s="15" t="str">
        <f t="shared" si="10"/>
        <v>PHM</v>
      </c>
      <c r="V355" s="15" t="str">
        <f t="shared" si="11"/>
        <v>PULTEGROUP INC</v>
      </c>
    </row>
    <row r="356" spans="1:22" x14ac:dyDescent="0.25">
      <c r="A356" t="s">
        <v>7195</v>
      </c>
      <c r="B356" t="s">
        <v>7196</v>
      </c>
      <c r="C356" t="s">
        <v>7197</v>
      </c>
      <c r="D356">
        <v>88</v>
      </c>
      <c r="E356">
        <v>87.45</v>
      </c>
      <c r="F356" t="s">
        <v>750</v>
      </c>
      <c r="G356" t="s">
        <v>7198</v>
      </c>
      <c r="H356">
        <v>24.87</v>
      </c>
      <c r="I356">
        <v>0.05</v>
      </c>
      <c r="J356" t="s">
        <v>7199</v>
      </c>
      <c r="K356" s="8">
        <v>50070000</v>
      </c>
      <c r="L356" s="8">
        <v>2860000</v>
      </c>
      <c r="M356" s="8">
        <v>312700000</v>
      </c>
      <c r="N356" s="8">
        <v>32540000000</v>
      </c>
      <c r="O356" s="6">
        <v>-4.8294541914789893E-3</v>
      </c>
      <c r="P356" s="6">
        <v>0</v>
      </c>
      <c r="Q356" s="6">
        <v>0.36870305201610226</v>
      </c>
      <c r="R356">
        <v>0.10964502476653487</v>
      </c>
      <c r="T356" s="12">
        <f>MATCH(A356,'[1]Final List'!$A:$A,0)</f>
        <v>180</v>
      </c>
      <c r="U356" s="15" t="str">
        <f t="shared" si="10"/>
        <v>ADI</v>
      </c>
      <c r="V356" s="15" t="str">
        <f t="shared" si="11"/>
        <v>ANALOG DEVICES INC</v>
      </c>
    </row>
    <row r="357" spans="1:22" x14ac:dyDescent="0.25">
      <c r="A357" t="s">
        <v>4114</v>
      </c>
      <c r="B357" t="s">
        <v>4115</v>
      </c>
      <c r="C357" t="s">
        <v>1436</v>
      </c>
      <c r="D357">
        <v>52.24</v>
      </c>
      <c r="E357">
        <v>51.8</v>
      </c>
      <c r="F357" t="s">
        <v>4116</v>
      </c>
      <c r="G357" t="s">
        <v>4117</v>
      </c>
      <c r="H357">
        <v>15.95</v>
      </c>
      <c r="I357">
        <v>0.03</v>
      </c>
      <c r="J357" t="s">
        <v>3737</v>
      </c>
      <c r="K357" s="8">
        <v>6150000</v>
      </c>
      <c r="L357" s="8">
        <v>686950</v>
      </c>
      <c r="M357" s="8">
        <v>35700000</v>
      </c>
      <c r="N357" s="8">
        <v>7430000000</v>
      </c>
      <c r="O357" s="6">
        <v>-0.86640408195131868</v>
      </c>
      <c r="P357" s="6">
        <v>0.59995659798053069</v>
      </c>
      <c r="Q357" s="6">
        <v>-5.9715903843422395E-2</v>
      </c>
      <c r="R357">
        <v>0.10878271144697488</v>
      </c>
      <c r="T357" s="12" t="e">
        <f>MATCH(A357,'[1]Final List'!$A:$A,0)</f>
        <v>#N/A</v>
      </c>
      <c r="U357" s="15" t="str">
        <f t="shared" si="10"/>
        <v>WR</v>
      </c>
      <c r="V357" s="15" t="str">
        <f t="shared" si="11"/>
        <v>WESTAR ENERGY INC</v>
      </c>
    </row>
    <row r="358" spans="1:22" x14ac:dyDescent="0.25">
      <c r="A358" t="s">
        <v>2604</v>
      </c>
      <c r="B358" t="s">
        <v>2605</v>
      </c>
      <c r="C358" t="s">
        <v>2606</v>
      </c>
      <c r="D358">
        <v>30.49</v>
      </c>
      <c r="E358">
        <v>28.99</v>
      </c>
      <c r="F358" t="s">
        <v>2607</v>
      </c>
      <c r="G358" t="s">
        <v>2608</v>
      </c>
      <c r="H358">
        <v>47.86</v>
      </c>
      <c r="I358">
        <v>7.0000000000000007E-2</v>
      </c>
      <c r="J358" t="s">
        <v>2609</v>
      </c>
      <c r="K358" s="8">
        <v>6500000</v>
      </c>
      <c r="L358" s="8">
        <v>945260</v>
      </c>
      <c r="M358" s="8">
        <v>14080000</v>
      </c>
      <c r="N358" s="8">
        <v>4139999999.9999995</v>
      </c>
      <c r="O358" s="6">
        <v>2.2157535830505286</v>
      </c>
      <c r="P358" s="6">
        <v>-0.59995659798053069</v>
      </c>
      <c r="Q358" s="6">
        <v>-0.11584885345623945</v>
      </c>
      <c r="R358">
        <v>0.10841776158296856</v>
      </c>
      <c r="T358" s="12" t="e">
        <f>MATCH(A358,'[1]Final List'!$A:$A,0)</f>
        <v>#N/A</v>
      </c>
      <c r="U358" s="15" t="str">
        <f t="shared" si="10"/>
        <v>OMF</v>
      </c>
      <c r="V358" s="15" t="str">
        <f t="shared" si="11"/>
        <v>ONEMAIN HOLDINGS INC</v>
      </c>
    </row>
    <row r="359" spans="1:22" x14ac:dyDescent="0.25">
      <c r="A359" t="s">
        <v>4288</v>
      </c>
      <c r="B359" t="s">
        <v>4289</v>
      </c>
      <c r="C359" t="s">
        <v>4290</v>
      </c>
      <c r="D359">
        <v>65.569999999999993</v>
      </c>
      <c r="E359">
        <v>53.13</v>
      </c>
      <c r="F359" t="s">
        <v>318</v>
      </c>
      <c r="G359" t="s">
        <v>4291</v>
      </c>
      <c r="H359">
        <v>30.06</v>
      </c>
      <c r="I359">
        <v>0.05</v>
      </c>
      <c r="J359" t="s">
        <v>4292</v>
      </c>
      <c r="K359" s="8">
        <v>19530000</v>
      </c>
      <c r="L359" s="8">
        <v>1420000</v>
      </c>
      <c r="M359" s="8">
        <v>38460000</v>
      </c>
      <c r="N359" s="8">
        <v>12060000000</v>
      </c>
      <c r="O359" s="6">
        <v>0.49646789088403281</v>
      </c>
      <c r="P359" s="6">
        <v>0</v>
      </c>
      <c r="Q359" s="6">
        <v>1.9279706098019232E-2</v>
      </c>
      <c r="R359">
        <v>0.10507749000621233</v>
      </c>
      <c r="T359" s="12">
        <f>MATCH(A359,'[1]Final List'!$A:$A,0)</f>
        <v>478</v>
      </c>
      <c r="U359" s="15" t="str">
        <f t="shared" si="10"/>
        <v>TRU</v>
      </c>
      <c r="V359" s="15" t="str">
        <f t="shared" si="11"/>
        <v>TRANSUNION</v>
      </c>
    </row>
    <row r="360" spans="1:22" x14ac:dyDescent="0.25">
      <c r="A360" t="s">
        <v>6177</v>
      </c>
      <c r="B360" t="s">
        <v>6178</v>
      </c>
      <c r="C360" t="s">
        <v>6179</v>
      </c>
      <c r="D360">
        <v>33.85</v>
      </c>
      <c r="E360">
        <v>29.91</v>
      </c>
      <c r="F360" t="s">
        <v>1672</v>
      </c>
      <c r="G360" t="s">
        <v>6180</v>
      </c>
      <c r="H360">
        <v>23.48</v>
      </c>
      <c r="I360">
        <v>0.04</v>
      </c>
      <c r="J360" t="s">
        <v>6181</v>
      </c>
      <c r="K360" s="8">
        <v>15530000</v>
      </c>
      <c r="L360" s="8">
        <v>2720000</v>
      </c>
      <c r="M360" s="8">
        <v>126430000</v>
      </c>
      <c r="N360" s="8">
        <v>7290000000</v>
      </c>
      <c r="O360" s="6">
        <v>-0.13908828071459306</v>
      </c>
      <c r="P360" s="6">
        <v>0.29997829899026535</v>
      </c>
      <c r="Q360" s="6">
        <v>-6.2104539997159293E-2</v>
      </c>
      <c r="R360">
        <v>0.10354013135306626</v>
      </c>
      <c r="T360" s="12">
        <f>MATCH(A360,'[1]Final List'!$A:$A,0)</f>
        <v>594</v>
      </c>
      <c r="U360" s="15" t="str">
        <f t="shared" si="10"/>
        <v>USFD</v>
      </c>
      <c r="V360" s="15" t="str">
        <f t="shared" si="11"/>
        <v>US FOODS HOLDING CORP</v>
      </c>
    </row>
    <row r="361" spans="1:22" x14ac:dyDescent="0.25">
      <c r="A361" t="s">
        <v>7392</v>
      </c>
      <c r="B361" t="s">
        <v>7393</v>
      </c>
      <c r="C361" t="s">
        <v>7394</v>
      </c>
      <c r="D361">
        <v>137.76</v>
      </c>
      <c r="E361">
        <v>133.69999999999999</v>
      </c>
      <c r="F361" t="s">
        <v>380</v>
      </c>
      <c r="G361" t="s">
        <v>7395</v>
      </c>
      <c r="H361">
        <v>22.78</v>
      </c>
      <c r="I361">
        <v>0.05</v>
      </c>
      <c r="J361" t="s">
        <v>7396</v>
      </c>
      <c r="K361" s="8">
        <v>47020000</v>
      </c>
      <c r="L361" s="8">
        <v>1670000</v>
      </c>
      <c r="M361" s="8">
        <v>397830000</v>
      </c>
      <c r="N361" s="8">
        <v>39030000000</v>
      </c>
      <c r="O361" s="6">
        <v>-0.20670063939529787</v>
      </c>
      <c r="P361" s="6">
        <v>0</v>
      </c>
      <c r="Q361" s="6">
        <v>0.47943339942861979</v>
      </c>
      <c r="R361">
        <v>0.10248989194952635</v>
      </c>
      <c r="T361" s="12">
        <f>MATCH(A361,'[1]Final List'!$A:$A,0)</f>
        <v>159</v>
      </c>
      <c r="U361" s="15" t="str">
        <f t="shared" si="10"/>
        <v>NSC</v>
      </c>
      <c r="V361" s="15" t="str">
        <f t="shared" si="11"/>
        <v>NORFOLK SOUTHERN CORP</v>
      </c>
    </row>
    <row r="362" spans="1:22" x14ac:dyDescent="0.25">
      <c r="A362" t="s">
        <v>5019</v>
      </c>
      <c r="B362" t="s">
        <v>5020</v>
      </c>
      <c r="C362" t="s">
        <v>5021</v>
      </c>
      <c r="D362">
        <v>25.39</v>
      </c>
      <c r="E362">
        <v>28.78</v>
      </c>
      <c r="F362" t="s">
        <v>664</v>
      </c>
      <c r="G362" t="s">
        <v>5022</v>
      </c>
      <c r="H362">
        <v>24.01</v>
      </c>
      <c r="I362">
        <v>0.04</v>
      </c>
      <c r="J362" t="s">
        <v>3960</v>
      </c>
      <c r="K362" s="8">
        <v>19830000</v>
      </c>
      <c r="L362" s="8">
        <v>2590000</v>
      </c>
      <c r="M362" s="8">
        <v>59870000</v>
      </c>
      <c r="N362" s="8">
        <v>5040000000</v>
      </c>
      <c r="O362" s="6">
        <v>-8.7896066284916377E-2</v>
      </c>
      <c r="P362" s="6">
        <v>0.29997829899026535</v>
      </c>
      <c r="Q362" s="6">
        <v>-0.10049333532507369</v>
      </c>
      <c r="R362">
        <v>0.10226193564062729</v>
      </c>
      <c r="T362" s="12">
        <f>MATCH(A362,'[1]Final List'!$A:$A,0)</f>
        <v>604</v>
      </c>
      <c r="U362" s="15" t="str">
        <f t="shared" si="10"/>
        <v>OHI</v>
      </c>
      <c r="V362" s="15" t="str">
        <f t="shared" si="11"/>
        <v>OMEGA HEALTHCARE INVESTORS</v>
      </c>
    </row>
    <row r="363" spans="1:22" x14ac:dyDescent="0.25">
      <c r="A363" t="s">
        <v>6675</v>
      </c>
      <c r="B363" t="s">
        <v>6676</v>
      </c>
      <c r="C363" t="s">
        <v>3669</v>
      </c>
      <c r="D363">
        <v>45.73</v>
      </c>
      <c r="E363">
        <v>40.42</v>
      </c>
      <c r="F363" t="s">
        <v>637</v>
      </c>
      <c r="G363" t="s">
        <v>6677</v>
      </c>
      <c r="H363">
        <v>30.22</v>
      </c>
      <c r="I363">
        <v>0.05</v>
      </c>
      <c r="J363" t="s">
        <v>6678</v>
      </c>
      <c r="K363" s="8">
        <v>28120000</v>
      </c>
      <c r="L363" s="8">
        <v>2540000</v>
      </c>
      <c r="M363" s="8">
        <v>191190000</v>
      </c>
      <c r="N363" s="8">
        <v>10800000000</v>
      </c>
      <c r="O363" s="6">
        <v>0.5119221442967653</v>
      </c>
      <c r="P363" s="6">
        <v>0</v>
      </c>
      <c r="Q363" s="6">
        <v>-2.2180192856128319E-3</v>
      </c>
      <c r="R363">
        <v>0.10171902307366922</v>
      </c>
      <c r="T363" s="12">
        <f>MATCH(A363,'[1]Final List'!$A:$A,0)</f>
        <v>505</v>
      </c>
      <c r="U363" s="15" t="str">
        <f t="shared" si="10"/>
        <v>STLD</v>
      </c>
      <c r="V363" s="15" t="str">
        <f t="shared" si="11"/>
        <v>STEEL DYNAMICS INC</v>
      </c>
    </row>
    <row r="364" spans="1:22" x14ac:dyDescent="0.25">
      <c r="A364" t="s">
        <v>7769</v>
      </c>
      <c r="B364" t="s">
        <v>7770</v>
      </c>
      <c r="C364" t="s">
        <v>7771</v>
      </c>
      <c r="D364">
        <v>193.24</v>
      </c>
      <c r="E364">
        <v>157.97</v>
      </c>
      <c r="F364" t="s">
        <v>2702</v>
      </c>
      <c r="G364" t="s">
        <v>7772</v>
      </c>
      <c r="H364">
        <v>35.24</v>
      </c>
      <c r="I364">
        <v>0.06</v>
      </c>
      <c r="J364" t="s">
        <v>7773</v>
      </c>
      <c r="K364" s="8">
        <v>153060000</v>
      </c>
      <c r="L364" s="8">
        <v>3000000</v>
      </c>
      <c r="M364" s="8">
        <v>842540000</v>
      </c>
      <c r="N364" s="8">
        <v>20960000000</v>
      </c>
      <c r="O364" s="6">
        <v>0.99679934512124935</v>
      </c>
      <c r="P364" s="6">
        <v>-0.29997829899026518</v>
      </c>
      <c r="Q364" s="6">
        <v>0.17112871872843619</v>
      </c>
      <c r="R364">
        <v>0.10070933514764814</v>
      </c>
      <c r="T364" s="12">
        <f>MATCH(A364,'[1]Final List'!$A:$A,0)</f>
        <v>324</v>
      </c>
      <c r="U364" s="15" t="str">
        <f t="shared" si="10"/>
        <v>WYNN</v>
      </c>
      <c r="V364" s="15" t="str">
        <f t="shared" si="11"/>
        <v>WYNN RESORTS LTD</v>
      </c>
    </row>
    <row r="365" spans="1:22" x14ac:dyDescent="0.25">
      <c r="A365" t="s">
        <v>3254</v>
      </c>
      <c r="B365" t="s">
        <v>3255</v>
      </c>
      <c r="C365" t="s">
        <v>3256</v>
      </c>
      <c r="D365">
        <v>23.8</v>
      </c>
      <c r="E365">
        <v>26.05</v>
      </c>
      <c r="F365" t="s">
        <v>3257</v>
      </c>
      <c r="G365" t="s">
        <v>3258</v>
      </c>
      <c r="H365">
        <v>70.760000000000005</v>
      </c>
      <c r="I365">
        <v>0.08</v>
      </c>
      <c r="J365" t="s">
        <v>2278</v>
      </c>
      <c r="K365" s="8">
        <v>5730000</v>
      </c>
      <c r="L365" s="8">
        <v>945710</v>
      </c>
      <c r="M365" s="8">
        <v>22300000</v>
      </c>
      <c r="N365" s="8">
        <v>1270000000</v>
      </c>
      <c r="O365" s="6">
        <v>3</v>
      </c>
      <c r="P365" s="6">
        <v>-0.89993489697079587</v>
      </c>
      <c r="Q365" s="6">
        <v>-0.16481589460784582</v>
      </c>
      <c r="R365">
        <v>0.10058778313224841</v>
      </c>
      <c r="T365" s="12" t="e">
        <f>MATCH(A365,'[1]Final List'!$A:$A,0)</f>
        <v>#N/A</v>
      </c>
      <c r="U365" s="15" t="str">
        <f t="shared" si="10"/>
        <v>HCC</v>
      </c>
      <c r="V365" s="15" t="str">
        <f t="shared" si="11"/>
        <v>WARRIOR MET COAL INC</v>
      </c>
    </row>
    <row r="366" spans="1:22" x14ac:dyDescent="0.25">
      <c r="A366" t="s">
        <v>4447</v>
      </c>
      <c r="B366" t="s">
        <v>4448</v>
      </c>
      <c r="C366" t="s">
        <v>4449</v>
      </c>
      <c r="D366">
        <v>13.07</v>
      </c>
      <c r="E366">
        <v>26.32</v>
      </c>
      <c r="F366" t="s">
        <v>997</v>
      </c>
      <c r="G366" t="s">
        <v>4450</v>
      </c>
      <c r="H366">
        <v>74.42</v>
      </c>
      <c r="I366">
        <v>0.08</v>
      </c>
      <c r="J366" t="s">
        <v>751</v>
      </c>
      <c r="K366" s="8">
        <v>21170000</v>
      </c>
      <c r="L366" s="8">
        <v>3900000</v>
      </c>
      <c r="M366" s="8">
        <v>43570000</v>
      </c>
      <c r="N366" s="8">
        <v>1130000000</v>
      </c>
      <c r="O366" s="6">
        <v>3</v>
      </c>
      <c r="P366" s="6">
        <v>-0.89993489697079587</v>
      </c>
      <c r="Q366" s="6">
        <v>-0.1672045307615827</v>
      </c>
      <c r="R366">
        <v>9.9871192286127342E-2</v>
      </c>
      <c r="T366" s="12" t="e">
        <f>MATCH(A366,'[1]Final List'!$A:$A,0)</f>
        <v>#N/A</v>
      </c>
      <c r="U366" s="15" t="str">
        <f t="shared" si="10"/>
        <v>MNK</v>
      </c>
      <c r="V366" s="15" t="str">
        <f t="shared" si="11"/>
        <v>MALLINCKRODT PLC</v>
      </c>
    </row>
    <row r="367" spans="1:22" x14ac:dyDescent="0.25">
      <c r="A367" t="s">
        <v>5136</v>
      </c>
      <c r="B367" t="s">
        <v>5137</v>
      </c>
      <c r="C367" t="s">
        <v>5138</v>
      </c>
      <c r="D367">
        <v>48.79</v>
      </c>
      <c r="E367">
        <v>51.45</v>
      </c>
      <c r="F367" t="s">
        <v>1082</v>
      </c>
      <c r="G367" t="s">
        <v>5139</v>
      </c>
      <c r="H367">
        <v>22.36</v>
      </c>
      <c r="I367">
        <v>0.04</v>
      </c>
      <c r="J367" t="s">
        <v>5140</v>
      </c>
      <c r="K367" s="8">
        <v>14180000</v>
      </c>
      <c r="L367" s="8">
        <v>1580000</v>
      </c>
      <c r="M367" s="8">
        <v>64129999.999999993</v>
      </c>
      <c r="N367" s="8">
        <v>10790000000</v>
      </c>
      <c r="O367" s="6">
        <v>-0.24726805460372098</v>
      </c>
      <c r="P367" s="6">
        <v>0.29997829899026535</v>
      </c>
      <c r="Q367" s="6">
        <v>-2.388636153736896E-3</v>
      </c>
      <c r="R367">
        <v>9.981894772826741E-2</v>
      </c>
      <c r="T367" s="12">
        <f>MATCH(A367,'[1]Final List'!$A:$A,0)</f>
        <v>419</v>
      </c>
      <c r="U367" s="15" t="str">
        <f t="shared" si="10"/>
        <v>UNM</v>
      </c>
      <c r="V367" s="15" t="str">
        <f t="shared" si="11"/>
        <v>UNUM GROUP</v>
      </c>
    </row>
    <row r="368" spans="1:22" x14ac:dyDescent="0.25">
      <c r="A368" t="s">
        <v>7542</v>
      </c>
      <c r="B368" t="s">
        <v>7543</v>
      </c>
      <c r="C368" t="s">
        <v>7544</v>
      </c>
      <c r="D368">
        <v>146.9</v>
      </c>
      <c r="E368">
        <v>159.86000000000001</v>
      </c>
      <c r="F368" t="s">
        <v>1193</v>
      </c>
      <c r="G368" t="s">
        <v>7545</v>
      </c>
      <c r="H368">
        <v>20.87</v>
      </c>
      <c r="I368">
        <v>0.05</v>
      </c>
      <c r="J368" t="s">
        <v>7546</v>
      </c>
      <c r="K368" s="8">
        <v>70110000</v>
      </c>
      <c r="L368" s="8">
        <v>1850000</v>
      </c>
      <c r="M368" s="8">
        <v>477800000</v>
      </c>
      <c r="N368" s="8">
        <v>45550000000</v>
      </c>
      <c r="O368" s="6">
        <v>-0.39118578950979266</v>
      </c>
      <c r="P368" s="6">
        <v>0</v>
      </c>
      <c r="Q368" s="6">
        <v>0.59067559744550957</v>
      </c>
      <c r="R368">
        <v>9.8965521331694339E-2</v>
      </c>
      <c r="T368" s="12">
        <f>MATCH(A368,'[1]Final List'!$A:$A,0)</f>
        <v>112</v>
      </c>
      <c r="U368" s="15" t="str">
        <f t="shared" si="10"/>
        <v>SPG</v>
      </c>
      <c r="V368" s="15" t="str">
        <f t="shared" si="11"/>
        <v>SIMON PROPERTY GROUP INC</v>
      </c>
    </row>
    <row r="369" spans="1:22" x14ac:dyDescent="0.25">
      <c r="A369" t="s">
        <v>5804</v>
      </c>
      <c r="B369" t="s">
        <v>5805</v>
      </c>
      <c r="C369" t="s">
        <v>5806</v>
      </c>
      <c r="D369">
        <v>93.71</v>
      </c>
      <c r="E369">
        <v>82.61</v>
      </c>
      <c r="F369" t="s">
        <v>12</v>
      </c>
      <c r="G369" t="s">
        <v>5807</v>
      </c>
      <c r="H369">
        <v>21.67</v>
      </c>
      <c r="I369">
        <v>0.04</v>
      </c>
      <c r="J369" t="s">
        <v>5808</v>
      </c>
      <c r="K369" s="8">
        <v>30620000</v>
      </c>
      <c r="L369" s="8">
        <v>1550000</v>
      </c>
      <c r="M369" s="8">
        <v>97050000</v>
      </c>
      <c r="N369" s="8">
        <v>13070000000</v>
      </c>
      <c r="O369" s="6">
        <v>-0.31391452244612988</v>
      </c>
      <c r="P369" s="6">
        <v>0.29997829899026535</v>
      </c>
      <c r="Q369" s="6">
        <v>3.6512009778549695E-2</v>
      </c>
      <c r="R369">
        <v>9.8159847939471606E-2</v>
      </c>
      <c r="T369" s="12">
        <f>MATCH(A369,'[1]Final List'!$A:$A,0)</f>
        <v>435</v>
      </c>
      <c r="U369" s="15" t="str">
        <f t="shared" si="10"/>
        <v>CHRW</v>
      </c>
      <c r="V369" s="15" t="str">
        <f t="shared" si="11"/>
        <v>C.H. ROBINSON WORLDWIDE INC</v>
      </c>
    </row>
    <row r="370" spans="1:22" x14ac:dyDescent="0.25">
      <c r="A370" t="s">
        <v>5105</v>
      </c>
      <c r="B370" t="s">
        <v>5106</v>
      </c>
      <c r="C370" t="s">
        <v>2148</v>
      </c>
      <c r="D370">
        <v>42.93</v>
      </c>
      <c r="E370">
        <v>46.61</v>
      </c>
      <c r="F370" t="s">
        <v>3984</v>
      </c>
      <c r="G370" t="s">
        <v>5107</v>
      </c>
      <c r="H370">
        <v>23.63</v>
      </c>
      <c r="I370">
        <v>0.04</v>
      </c>
      <c r="J370" t="s">
        <v>5108</v>
      </c>
      <c r="K370" s="8">
        <v>10340000</v>
      </c>
      <c r="L370" s="8">
        <v>1250000</v>
      </c>
      <c r="M370" s="8">
        <v>62980000</v>
      </c>
      <c r="N370" s="8">
        <v>5650000000</v>
      </c>
      <c r="O370" s="6">
        <v>-0.12459991814015642</v>
      </c>
      <c r="P370" s="6">
        <v>0.29997829899026535</v>
      </c>
      <c r="Q370" s="6">
        <v>-9.0085706369505789E-2</v>
      </c>
      <c r="R370">
        <v>9.8043453956249638E-2</v>
      </c>
      <c r="T370" s="12" t="e">
        <f>MATCH(A370,'[1]Final List'!$A:$A,0)</f>
        <v>#N/A</v>
      </c>
      <c r="U370" s="15" t="str">
        <f t="shared" si="10"/>
        <v>LEG</v>
      </c>
      <c r="V370" s="15" t="str">
        <f t="shared" si="11"/>
        <v>LEGGETT &amp; PLATT INC</v>
      </c>
    </row>
    <row r="371" spans="1:22" x14ac:dyDescent="0.25">
      <c r="A371" t="s">
        <v>5048</v>
      </c>
      <c r="B371" t="s">
        <v>5049</v>
      </c>
      <c r="C371" t="s">
        <v>5050</v>
      </c>
      <c r="D371">
        <v>33.44</v>
      </c>
      <c r="E371">
        <v>36.799999999999997</v>
      </c>
      <c r="F371" t="s">
        <v>1193</v>
      </c>
      <c r="G371" t="s">
        <v>5051</v>
      </c>
      <c r="H371">
        <v>22.48</v>
      </c>
      <c r="I371">
        <v>0.04</v>
      </c>
      <c r="J371" t="s">
        <v>5052</v>
      </c>
      <c r="K371" s="8">
        <v>13800000</v>
      </c>
      <c r="L371" s="8">
        <v>1850000</v>
      </c>
      <c r="M371" s="8">
        <v>61330000</v>
      </c>
      <c r="N371" s="8">
        <v>9540000000</v>
      </c>
      <c r="O371" s="6">
        <v>-0.23567736454417146</v>
      </c>
      <c r="P371" s="6">
        <v>0.29997829899026535</v>
      </c>
      <c r="Q371" s="6">
        <v>-2.3715744669244896E-2</v>
      </c>
      <c r="R371">
        <v>9.5738953185524903E-2</v>
      </c>
      <c r="T371" s="12" t="e">
        <f>MATCH(A371,'[1]Final List'!$A:$A,0)</f>
        <v>#N/A</v>
      </c>
      <c r="U371" s="15" t="str">
        <f t="shared" si="10"/>
        <v>IRM</v>
      </c>
      <c r="V371" s="15" t="str">
        <f t="shared" si="11"/>
        <v>IRON MOUNTAIN INC</v>
      </c>
    </row>
    <row r="372" spans="1:22" x14ac:dyDescent="0.25">
      <c r="A372" t="s">
        <v>4782</v>
      </c>
      <c r="B372" t="s">
        <v>4783</v>
      </c>
      <c r="C372" t="s">
        <v>1649</v>
      </c>
      <c r="D372">
        <v>31.16</v>
      </c>
      <c r="E372">
        <v>34.380000000000003</v>
      </c>
      <c r="F372" t="s">
        <v>273</v>
      </c>
      <c r="G372" t="s">
        <v>4784</v>
      </c>
      <c r="H372">
        <v>31.63</v>
      </c>
      <c r="I372">
        <v>0.05</v>
      </c>
      <c r="J372" t="s">
        <v>3975</v>
      </c>
      <c r="K372" s="8">
        <v>7480000</v>
      </c>
      <c r="L372" s="8">
        <v>1270000</v>
      </c>
      <c r="M372" s="8">
        <v>51600000</v>
      </c>
      <c r="N372" s="8">
        <v>3690000000</v>
      </c>
      <c r="O372" s="6">
        <v>0.64811275249647093</v>
      </c>
      <c r="P372" s="6">
        <v>0</v>
      </c>
      <c r="Q372" s="6">
        <v>-0.12352661252182233</v>
      </c>
      <c r="R372">
        <v>9.2564566742747489E-2</v>
      </c>
      <c r="T372" s="12">
        <f>MATCH(A372,'[1]Final List'!$A:$A,0)</f>
        <v>656</v>
      </c>
      <c r="U372" s="15" t="str">
        <f t="shared" si="10"/>
        <v>NCR</v>
      </c>
      <c r="V372" s="15" t="str">
        <f t="shared" si="11"/>
        <v>NCR CORPORATION</v>
      </c>
    </row>
    <row r="373" spans="1:22" x14ac:dyDescent="0.25">
      <c r="A373" t="s">
        <v>6895</v>
      </c>
      <c r="B373" t="s">
        <v>6896</v>
      </c>
      <c r="C373" t="s">
        <v>6897</v>
      </c>
      <c r="D373">
        <v>51.96</v>
      </c>
      <c r="E373">
        <v>54.79</v>
      </c>
      <c r="F373" t="s">
        <v>1402</v>
      </c>
      <c r="G373" t="s">
        <v>6898</v>
      </c>
      <c r="H373">
        <v>19.86</v>
      </c>
      <c r="I373">
        <v>0.04</v>
      </c>
      <c r="J373" t="s">
        <v>6899</v>
      </c>
      <c r="K373" s="8">
        <v>21950000</v>
      </c>
      <c r="L373" s="8">
        <v>2270000</v>
      </c>
      <c r="M373" s="8">
        <v>222440000</v>
      </c>
      <c r="N373" s="8">
        <v>18750000000</v>
      </c>
      <c r="O373" s="6">
        <v>-0.48874076417766704</v>
      </c>
      <c r="P373" s="6">
        <v>0.29997829899026535</v>
      </c>
      <c r="Q373" s="6">
        <v>0.13342239087301805</v>
      </c>
      <c r="R373">
        <v>9.2267713921504679E-2</v>
      </c>
      <c r="T373" s="12">
        <f>MATCH(A373,'[1]Final List'!$A:$A,0)</f>
        <v>278</v>
      </c>
      <c r="U373" s="15" t="str">
        <f t="shared" si="10"/>
        <v>HIG</v>
      </c>
      <c r="V373" s="15" t="str">
        <f t="shared" si="11"/>
        <v>HARTFORD FINANCIAL SVCS GRP</v>
      </c>
    </row>
    <row r="374" spans="1:22" x14ac:dyDescent="0.25">
      <c r="A374" t="s">
        <v>5869</v>
      </c>
      <c r="B374" t="s">
        <v>5870</v>
      </c>
      <c r="C374" t="s">
        <v>5871</v>
      </c>
      <c r="D374">
        <v>27.6</v>
      </c>
      <c r="E374">
        <v>26.17</v>
      </c>
      <c r="F374" t="s">
        <v>870</v>
      </c>
      <c r="G374" t="s">
        <v>5872</v>
      </c>
      <c r="H374">
        <v>21.52</v>
      </c>
      <c r="I374">
        <v>0.04</v>
      </c>
      <c r="J374" t="s">
        <v>5873</v>
      </c>
      <c r="K374" s="8">
        <v>18340000</v>
      </c>
      <c r="L374" s="8">
        <v>3260000</v>
      </c>
      <c r="M374" s="8">
        <v>102950000</v>
      </c>
      <c r="N374" s="8">
        <v>11960000000</v>
      </c>
      <c r="O374" s="6">
        <v>-0.32840288502056686</v>
      </c>
      <c r="P374" s="6">
        <v>0.29997829899026535</v>
      </c>
      <c r="Q374" s="6">
        <v>1.7573537416778591E-2</v>
      </c>
      <c r="R374">
        <v>8.9580633716052877E-2</v>
      </c>
      <c r="T374" s="12">
        <f>MATCH(A374,'[1]Final List'!$A:$A,0)</f>
        <v>432</v>
      </c>
      <c r="U374" s="15" t="str">
        <f t="shared" si="10"/>
        <v>ALLY</v>
      </c>
      <c r="V374" s="15" t="str">
        <f t="shared" si="11"/>
        <v>ALLY FINANCIAL INC</v>
      </c>
    </row>
    <row r="375" spans="1:22" x14ac:dyDescent="0.25">
      <c r="A375" t="s">
        <v>5794</v>
      </c>
      <c r="B375" t="s">
        <v>5795</v>
      </c>
      <c r="C375" t="s">
        <v>5796</v>
      </c>
      <c r="D375">
        <v>95.7</v>
      </c>
      <c r="E375">
        <v>94.79</v>
      </c>
      <c r="F375" t="s">
        <v>369</v>
      </c>
      <c r="G375" t="s">
        <v>5797</v>
      </c>
      <c r="H375">
        <v>16.27</v>
      </c>
      <c r="I375">
        <v>0.04</v>
      </c>
      <c r="J375" t="s">
        <v>5798</v>
      </c>
      <c r="K375" s="8">
        <v>29150000</v>
      </c>
      <c r="L375" s="8">
        <v>1620000</v>
      </c>
      <c r="M375" s="8">
        <v>96490000</v>
      </c>
      <c r="N375" s="8">
        <v>31660000000</v>
      </c>
      <c r="O375" s="6">
        <v>-0.8354955751258536</v>
      </c>
      <c r="P375" s="6">
        <v>0.29997829899026535</v>
      </c>
      <c r="Q375" s="6">
        <v>0.35368876762118467</v>
      </c>
      <c r="R375">
        <v>8.8996664756317359E-2</v>
      </c>
      <c r="T375" s="12">
        <f>MATCH(A375,'[1]Final List'!$A:$A,0)</f>
        <v>183</v>
      </c>
      <c r="U375" s="15" t="str">
        <f t="shared" si="10"/>
        <v>FIS</v>
      </c>
      <c r="V375" s="15" t="str">
        <f t="shared" si="11"/>
        <v>FIDELITY NATIONAL INFO SERV</v>
      </c>
    </row>
    <row r="376" spans="1:22" x14ac:dyDescent="0.25">
      <c r="A376" t="s">
        <v>6081</v>
      </c>
      <c r="B376" t="s">
        <v>6082</v>
      </c>
      <c r="C376" t="s">
        <v>6083</v>
      </c>
      <c r="D376">
        <v>61.48</v>
      </c>
      <c r="E376">
        <v>49.34</v>
      </c>
      <c r="F376" t="s">
        <v>1178</v>
      </c>
      <c r="G376" t="s">
        <v>6084</v>
      </c>
      <c r="H376">
        <v>22.27</v>
      </c>
      <c r="I376">
        <v>0.04</v>
      </c>
      <c r="J376" t="s">
        <v>6085</v>
      </c>
      <c r="K376" s="8">
        <v>13930000</v>
      </c>
      <c r="L376" s="8">
        <v>1360000</v>
      </c>
      <c r="M376" s="8">
        <v>121860000</v>
      </c>
      <c r="N376" s="8">
        <v>8600000000</v>
      </c>
      <c r="O376" s="6">
        <v>-0.25596107214838304</v>
      </c>
      <c r="P376" s="6">
        <v>0.29997829899026535</v>
      </c>
      <c r="Q376" s="6">
        <v>-3.9753730272906906E-2</v>
      </c>
      <c r="R376">
        <v>8.6870815983583982E-2</v>
      </c>
      <c r="T376" s="12">
        <f>MATCH(A376,'[1]Final List'!$A:$A,0)</f>
        <v>577</v>
      </c>
      <c r="U376" s="15" t="str">
        <f t="shared" si="10"/>
        <v>FLR</v>
      </c>
      <c r="V376" s="15" t="str">
        <f t="shared" si="11"/>
        <v>FLUOR CORP</v>
      </c>
    </row>
    <row r="377" spans="1:22" x14ac:dyDescent="0.25">
      <c r="A377" t="s">
        <v>6042</v>
      </c>
      <c r="B377" t="s">
        <v>6043</v>
      </c>
      <c r="C377" t="s">
        <v>6044</v>
      </c>
      <c r="D377">
        <v>137.19</v>
      </c>
      <c r="E377">
        <v>119.83</v>
      </c>
      <c r="F377" t="s">
        <v>1076</v>
      </c>
      <c r="G377" t="s">
        <v>6045</v>
      </c>
      <c r="H377">
        <v>24.65</v>
      </c>
      <c r="I377">
        <v>0.05</v>
      </c>
      <c r="J377" t="s">
        <v>6046</v>
      </c>
      <c r="K377" s="8">
        <v>39150000</v>
      </c>
      <c r="L377" s="8">
        <v>1470000</v>
      </c>
      <c r="M377" s="8">
        <v>116640000</v>
      </c>
      <c r="N377" s="8">
        <v>28880000000</v>
      </c>
      <c r="O377" s="6">
        <v>-2.6079052633986476E-2</v>
      </c>
      <c r="P377" s="6">
        <v>0</v>
      </c>
      <c r="Q377" s="6">
        <v>0.30625727828269483</v>
      </c>
      <c r="R377">
        <v>8.6661372958011143E-2</v>
      </c>
      <c r="T377" s="12">
        <f>MATCH(A377,'[1]Final List'!$A:$A,0)</f>
        <v>254</v>
      </c>
      <c r="U377" s="15" t="str">
        <f t="shared" si="10"/>
        <v>EW</v>
      </c>
      <c r="V377" s="15" t="str">
        <f t="shared" si="11"/>
        <v>EDWARDS LIFESCIENCES CORP</v>
      </c>
    </row>
    <row r="378" spans="1:22" x14ac:dyDescent="0.25">
      <c r="A378" t="s">
        <v>7241</v>
      </c>
      <c r="B378" t="s">
        <v>7242</v>
      </c>
      <c r="C378" t="s">
        <v>7243</v>
      </c>
      <c r="D378">
        <v>104.95</v>
      </c>
      <c r="E378">
        <v>106.55</v>
      </c>
      <c r="F378" t="s">
        <v>659</v>
      </c>
      <c r="G378" t="s">
        <v>7244</v>
      </c>
      <c r="H378">
        <v>20.76</v>
      </c>
      <c r="I378">
        <v>0.05</v>
      </c>
      <c r="J378" t="s">
        <v>7245</v>
      </c>
      <c r="K378" s="8">
        <v>66500000</v>
      </c>
      <c r="L378" s="8">
        <v>2580000</v>
      </c>
      <c r="M378" s="8">
        <v>329210000</v>
      </c>
      <c r="N378" s="8">
        <v>43540000000</v>
      </c>
      <c r="O378" s="6">
        <v>-0.40181058873104625</v>
      </c>
      <c r="P378" s="6">
        <v>0</v>
      </c>
      <c r="Q378" s="6">
        <v>0.55638160695257266</v>
      </c>
      <c r="R378">
        <v>8.6552364339562524E-2</v>
      </c>
      <c r="T378" s="12">
        <f>MATCH(A378,'[1]Final List'!$A:$A,0)</f>
        <v>123</v>
      </c>
      <c r="U378" s="15" t="str">
        <f t="shared" si="10"/>
        <v>CCI</v>
      </c>
      <c r="V378" s="15" t="str">
        <f t="shared" si="11"/>
        <v>CROWN CASTLE INTL CORP</v>
      </c>
    </row>
    <row r="379" spans="1:22" x14ac:dyDescent="0.25">
      <c r="A379" t="s">
        <v>5697</v>
      </c>
      <c r="B379" t="s">
        <v>5698</v>
      </c>
      <c r="C379" t="s">
        <v>5699</v>
      </c>
      <c r="D379">
        <v>39.15</v>
      </c>
      <c r="E379">
        <v>36.01</v>
      </c>
      <c r="F379" t="s">
        <v>2043</v>
      </c>
      <c r="G379" t="s">
        <v>5700</v>
      </c>
      <c r="H379">
        <v>22.59</v>
      </c>
      <c r="I379">
        <v>0.04</v>
      </c>
      <c r="J379" t="s">
        <v>5701</v>
      </c>
      <c r="K379" s="8">
        <v>18940000</v>
      </c>
      <c r="L379" s="8">
        <v>2080000</v>
      </c>
      <c r="M379" s="8">
        <v>91010000</v>
      </c>
      <c r="N379" s="8">
        <v>7260000000</v>
      </c>
      <c r="O379" s="6">
        <v>-0.2250525653229179</v>
      </c>
      <c r="P379" s="6">
        <v>0.29997829899026535</v>
      </c>
      <c r="Q379" s="6">
        <v>-6.2616390601531485E-2</v>
      </c>
      <c r="R379">
        <v>8.6193719250089645E-2</v>
      </c>
      <c r="T379" s="12">
        <f>MATCH(A379,'[1]Final List'!$A:$A,0)</f>
        <v>575</v>
      </c>
      <c r="U379" s="15" t="str">
        <f t="shared" si="10"/>
        <v>HDS</v>
      </c>
      <c r="V379" s="15" t="str">
        <f t="shared" si="11"/>
        <v>HD SUPPLY HOLDINGS INC</v>
      </c>
    </row>
    <row r="380" spans="1:22" x14ac:dyDescent="0.25">
      <c r="A380" t="s">
        <v>4827</v>
      </c>
      <c r="B380" t="s">
        <v>4828</v>
      </c>
      <c r="C380" t="s">
        <v>2805</v>
      </c>
      <c r="D380">
        <v>33.49</v>
      </c>
      <c r="E380">
        <v>36.25</v>
      </c>
      <c r="F380" t="s">
        <v>1256</v>
      </c>
      <c r="G380" t="s">
        <v>4829</v>
      </c>
      <c r="H380">
        <v>23.17</v>
      </c>
      <c r="I380">
        <v>0.04</v>
      </c>
      <c r="J380" t="s">
        <v>3296</v>
      </c>
      <c r="K380" s="8">
        <v>9440000</v>
      </c>
      <c r="L380" s="8">
        <v>1450000</v>
      </c>
      <c r="M380" s="8">
        <v>53090000</v>
      </c>
      <c r="N380" s="8">
        <v>5030000000</v>
      </c>
      <c r="O380" s="6">
        <v>-0.16903089670176225</v>
      </c>
      <c r="P380" s="6">
        <v>0.29997829899026535</v>
      </c>
      <c r="Q380" s="6">
        <v>-0.10066395219319775</v>
      </c>
      <c r="R380">
        <v>8.5983784496820898E-2</v>
      </c>
      <c r="T380" s="12">
        <f>MATCH(A380,'[1]Final List'!$A:$A,0)</f>
        <v>603</v>
      </c>
      <c r="U380" s="15" t="str">
        <f t="shared" si="10"/>
        <v>PWR</v>
      </c>
      <c r="V380" s="15" t="str">
        <f t="shared" si="11"/>
        <v>QUANTA SERVICES INC</v>
      </c>
    </row>
    <row r="381" spans="1:22" x14ac:dyDescent="0.25">
      <c r="A381" t="s">
        <v>6047</v>
      </c>
      <c r="B381" t="s">
        <v>6048</v>
      </c>
      <c r="C381" t="s">
        <v>6049</v>
      </c>
      <c r="D381">
        <v>86.77</v>
      </c>
      <c r="E381">
        <v>76.06</v>
      </c>
      <c r="F381" t="s">
        <v>3984</v>
      </c>
      <c r="G381" t="s">
        <v>6050</v>
      </c>
      <c r="H381">
        <v>20.170000000000002</v>
      </c>
      <c r="I381">
        <v>0.04</v>
      </c>
      <c r="J381" t="s">
        <v>6051</v>
      </c>
      <c r="K381" s="8">
        <v>20170000</v>
      </c>
      <c r="L381" s="8">
        <v>1250000</v>
      </c>
      <c r="M381" s="8">
        <v>117490000</v>
      </c>
      <c r="N381" s="8">
        <v>15770000000</v>
      </c>
      <c r="O381" s="6">
        <v>-0.45879814819049752</v>
      </c>
      <c r="P381" s="6">
        <v>0.29997829899026535</v>
      </c>
      <c r="Q381" s="6">
        <v>8.2578564172046967E-2</v>
      </c>
      <c r="R381">
        <v>8.3003089108647246E-2</v>
      </c>
      <c r="T381" s="12">
        <f>MATCH(A381,'[1]Final List'!$A:$A,0)</f>
        <v>373</v>
      </c>
      <c r="U381" s="15" t="str">
        <f t="shared" si="10"/>
        <v>TSS</v>
      </c>
      <c r="V381" s="15" t="str">
        <f t="shared" si="11"/>
        <v>TOTAL SYSTEM SERVICES INC</v>
      </c>
    </row>
    <row r="382" spans="1:22" x14ac:dyDescent="0.25">
      <c r="A382" t="s">
        <v>5973</v>
      </c>
      <c r="B382" t="s">
        <v>5974</v>
      </c>
      <c r="C382" t="s">
        <v>3707</v>
      </c>
      <c r="D382">
        <v>71.09</v>
      </c>
      <c r="E382">
        <v>66.3</v>
      </c>
      <c r="F382" t="s">
        <v>1519</v>
      </c>
      <c r="G382" t="s">
        <v>5975</v>
      </c>
      <c r="H382">
        <v>16.57</v>
      </c>
      <c r="I382">
        <v>0.04</v>
      </c>
      <c r="J382" t="s">
        <v>5976</v>
      </c>
      <c r="K382" s="8">
        <v>28350000</v>
      </c>
      <c r="L382" s="8">
        <v>2060000</v>
      </c>
      <c r="M382" s="8">
        <v>110580000</v>
      </c>
      <c r="N382" s="8">
        <v>29230000000</v>
      </c>
      <c r="O382" s="6">
        <v>-0.80651884997697998</v>
      </c>
      <c r="P382" s="6">
        <v>0.29997829899026535</v>
      </c>
      <c r="Q382" s="6">
        <v>0.31222886866703708</v>
      </c>
      <c r="R382">
        <v>8.23540400998478E-2</v>
      </c>
      <c r="T382" s="12">
        <f>MATCH(A382,'[1]Final List'!$A:$A,0)</f>
        <v>207</v>
      </c>
      <c r="U382" s="15" t="str">
        <f t="shared" si="10"/>
        <v>FISV</v>
      </c>
      <c r="V382" s="15" t="str">
        <f t="shared" si="11"/>
        <v>FISERV INC</v>
      </c>
    </row>
    <row r="383" spans="1:22" x14ac:dyDescent="0.25">
      <c r="A383" t="s">
        <v>5575</v>
      </c>
      <c r="B383" t="s">
        <v>5576</v>
      </c>
      <c r="C383" t="s">
        <v>5577</v>
      </c>
      <c r="D383">
        <v>93.18</v>
      </c>
      <c r="E383">
        <v>105.88</v>
      </c>
      <c r="F383" t="s">
        <v>243</v>
      </c>
      <c r="G383" t="s">
        <v>5578</v>
      </c>
      <c r="H383">
        <v>19.02</v>
      </c>
      <c r="I383">
        <v>0.04</v>
      </c>
      <c r="J383" t="s">
        <v>5579</v>
      </c>
      <c r="K383" s="8">
        <v>22830000</v>
      </c>
      <c r="L383" s="8">
        <v>1110000</v>
      </c>
      <c r="M383" s="8">
        <v>84550000</v>
      </c>
      <c r="N383" s="8">
        <v>19560000000</v>
      </c>
      <c r="O383" s="6">
        <v>-0.56987559459451287</v>
      </c>
      <c r="P383" s="6">
        <v>0.29997829899026535</v>
      </c>
      <c r="Q383" s="6">
        <v>0.14724235719106724</v>
      </c>
      <c r="R383">
        <v>8.0186737733550256E-2</v>
      </c>
      <c r="T383" s="12">
        <f>MATCH(A383,'[1]Final List'!$A:$A,0)</f>
        <v>242</v>
      </c>
      <c r="U383" s="15" t="str">
        <f t="shared" si="10"/>
        <v>HSY</v>
      </c>
      <c r="V383" s="15" t="str">
        <f t="shared" si="11"/>
        <v>HERSHEY CO/THE</v>
      </c>
    </row>
    <row r="384" spans="1:22" x14ac:dyDescent="0.25">
      <c r="A384" t="s">
        <v>4981</v>
      </c>
      <c r="B384" t="s">
        <v>4982</v>
      </c>
      <c r="C384" t="s">
        <v>4983</v>
      </c>
      <c r="D384">
        <v>35.020000000000003</v>
      </c>
      <c r="E384">
        <v>31.08</v>
      </c>
      <c r="F384" t="s">
        <v>335</v>
      </c>
      <c r="G384" t="s">
        <v>4984</v>
      </c>
      <c r="H384">
        <v>30.92</v>
      </c>
      <c r="I384">
        <v>0.05</v>
      </c>
      <c r="J384" t="s">
        <v>1041</v>
      </c>
      <c r="K384" s="8">
        <v>7520000</v>
      </c>
      <c r="L384" s="8">
        <v>1460000</v>
      </c>
      <c r="M384" s="8">
        <v>57980000</v>
      </c>
      <c r="N384" s="8">
        <v>3950000000</v>
      </c>
      <c r="O384" s="6">
        <v>0.57953450297747056</v>
      </c>
      <c r="P384" s="6">
        <v>0</v>
      </c>
      <c r="Q384" s="6">
        <v>-0.11909057395059666</v>
      </c>
      <c r="R384">
        <v>8.0179728410315121E-2</v>
      </c>
      <c r="T384" s="12" t="e">
        <f>MATCH(A384,'[1]Final List'!$A:$A,0)</f>
        <v>#N/A</v>
      </c>
      <c r="U384" s="15" t="str">
        <f t="shared" si="10"/>
        <v>BYD</v>
      </c>
      <c r="V384" s="15" t="str">
        <f t="shared" si="11"/>
        <v>BOYD GAMING CORP</v>
      </c>
    </row>
    <row r="385" spans="1:22" x14ac:dyDescent="0.25">
      <c r="A385" t="s">
        <v>5462</v>
      </c>
      <c r="B385" t="s">
        <v>5463</v>
      </c>
      <c r="C385" t="s">
        <v>3335</v>
      </c>
      <c r="D385">
        <v>109.82</v>
      </c>
      <c r="E385">
        <v>95</v>
      </c>
      <c r="F385" t="s">
        <v>4001</v>
      </c>
      <c r="G385" t="s">
        <v>5464</v>
      </c>
      <c r="H385">
        <v>19.45</v>
      </c>
      <c r="I385">
        <v>0.04</v>
      </c>
      <c r="J385" t="s">
        <v>5465</v>
      </c>
      <c r="K385" s="8">
        <v>23160000</v>
      </c>
      <c r="L385" s="8">
        <v>1100000</v>
      </c>
      <c r="M385" s="8">
        <v>78270000</v>
      </c>
      <c r="N385" s="8">
        <v>17760000000</v>
      </c>
      <c r="O385" s="6">
        <v>-0.52834228854779419</v>
      </c>
      <c r="P385" s="6">
        <v>0.29997829899026535</v>
      </c>
      <c r="Q385" s="6">
        <v>0.11653132092873571</v>
      </c>
      <c r="R385">
        <v>7.9280088064194537E-2</v>
      </c>
      <c r="T385" s="12">
        <f>MATCH(A385,'[1]Final List'!$A:$A,0)</f>
        <v>347</v>
      </c>
      <c r="U385" s="15" t="str">
        <f t="shared" si="10"/>
        <v>MSI</v>
      </c>
      <c r="V385" s="15" t="str">
        <f t="shared" si="11"/>
        <v>MOTOROLA SOLUTIONS INC</v>
      </c>
    </row>
    <row r="386" spans="1:22" x14ac:dyDescent="0.25">
      <c r="A386" t="s">
        <v>4672</v>
      </c>
      <c r="B386" t="s">
        <v>4673</v>
      </c>
      <c r="C386" t="s">
        <v>4674</v>
      </c>
      <c r="D386">
        <v>37.78</v>
      </c>
      <c r="E386">
        <v>37.51</v>
      </c>
      <c r="F386" t="s">
        <v>4675</v>
      </c>
      <c r="G386" t="s">
        <v>4676</v>
      </c>
      <c r="H386">
        <v>21.38</v>
      </c>
      <c r="I386">
        <v>0.04</v>
      </c>
      <c r="J386" t="s">
        <v>4677</v>
      </c>
      <c r="K386" s="8">
        <v>10120000</v>
      </c>
      <c r="L386" s="8">
        <v>1570000</v>
      </c>
      <c r="M386" s="8">
        <v>48440000</v>
      </c>
      <c r="N386" s="8">
        <v>10310000000</v>
      </c>
      <c r="O386" s="6">
        <v>-0.34192535675670788</v>
      </c>
      <c r="P386" s="6">
        <v>0.29997829899026535</v>
      </c>
      <c r="Q386" s="6">
        <v>-1.0578245823691967E-2</v>
      </c>
      <c r="R386">
        <v>7.8430604396683506E-2</v>
      </c>
      <c r="T386" s="12">
        <f>MATCH(A386,'[1]Final List'!$A:$A,0)</f>
        <v>454</v>
      </c>
      <c r="U386" s="15" t="str">
        <f t="shared" si="10"/>
        <v>FNF</v>
      </c>
      <c r="V386" s="15" t="str">
        <f t="shared" si="11"/>
        <v>FNF GROUP</v>
      </c>
    </row>
    <row r="387" spans="1:22" x14ac:dyDescent="0.25">
      <c r="A387" t="s">
        <v>6963</v>
      </c>
      <c r="B387" t="s">
        <v>6964</v>
      </c>
      <c r="C387" t="s">
        <v>6965</v>
      </c>
      <c r="D387">
        <v>103.17</v>
      </c>
      <c r="E387">
        <v>115.95</v>
      </c>
      <c r="F387" t="s">
        <v>1024</v>
      </c>
      <c r="G387" t="s">
        <v>6966</v>
      </c>
      <c r="H387">
        <v>14.62</v>
      </c>
      <c r="I387">
        <v>0.04</v>
      </c>
      <c r="J387" t="s">
        <v>6967</v>
      </c>
      <c r="K387" s="8">
        <v>120510000</v>
      </c>
      <c r="L387" s="8">
        <v>4000000</v>
      </c>
      <c r="M387" s="8">
        <v>242050000</v>
      </c>
      <c r="N387" s="8">
        <v>35700000000</v>
      </c>
      <c r="O387" s="6">
        <v>-0.99486756344465799</v>
      </c>
      <c r="P387" s="6">
        <v>0.29997829899026535</v>
      </c>
      <c r="Q387" s="6">
        <v>0.4226179823433065</v>
      </c>
      <c r="R387">
        <v>7.7801031509193014E-2</v>
      </c>
      <c r="T387" s="12" t="e">
        <f>MATCH(A387,'[1]Final List'!$A:$A,0)</f>
        <v>#N/A</v>
      </c>
      <c r="U387" s="15" t="str">
        <f t="shared" ref="U387:U450" si="12">LEFT(A387,LEN(A387)-10)</f>
        <v>NXPI</v>
      </c>
      <c r="V387" s="15" t="str">
        <f t="shared" ref="V387:V450" si="13">B387</f>
        <v>NXP SEMICONDUCTORS NV</v>
      </c>
    </row>
    <row r="388" spans="1:22" x14ac:dyDescent="0.25">
      <c r="A388" t="s">
        <v>5728</v>
      </c>
      <c r="B388" t="s">
        <v>5729</v>
      </c>
      <c r="C388" t="s">
        <v>5730</v>
      </c>
      <c r="D388">
        <v>99.45</v>
      </c>
      <c r="E388">
        <v>100.55</v>
      </c>
      <c r="F388" t="s">
        <v>577</v>
      </c>
      <c r="G388" t="s">
        <v>5731</v>
      </c>
      <c r="H388">
        <v>20.45</v>
      </c>
      <c r="I388">
        <v>0.04</v>
      </c>
      <c r="J388" t="s">
        <v>5732</v>
      </c>
      <c r="K388" s="8">
        <v>22700000</v>
      </c>
      <c r="L388" s="8">
        <v>1120000</v>
      </c>
      <c r="M388" s="8">
        <v>92390000</v>
      </c>
      <c r="N388" s="8">
        <v>13510000000</v>
      </c>
      <c r="O388" s="6">
        <v>-0.43175320471821577</v>
      </c>
      <c r="P388" s="6">
        <v>0.29997829899026535</v>
      </c>
      <c r="Q388" s="6">
        <v>4.401915197600851E-2</v>
      </c>
      <c r="R388">
        <v>7.6844254144292065E-2</v>
      </c>
      <c r="T388" s="12">
        <f>MATCH(A388,'[1]Final List'!$A:$A,0)</f>
        <v>391</v>
      </c>
      <c r="U388" s="15" t="str">
        <f t="shared" si="12"/>
        <v>DGX</v>
      </c>
      <c r="V388" s="15" t="str">
        <f t="shared" si="13"/>
        <v>QUEST DIAGNOSTICS INC</v>
      </c>
    </row>
    <row r="389" spans="1:22" x14ac:dyDescent="0.25">
      <c r="A389" t="s">
        <v>5109</v>
      </c>
      <c r="B389" t="s">
        <v>5110</v>
      </c>
      <c r="C389" t="s">
        <v>5010</v>
      </c>
      <c r="D389">
        <v>30.33</v>
      </c>
      <c r="E389">
        <v>33.450000000000003</v>
      </c>
      <c r="F389" t="s">
        <v>1290</v>
      </c>
      <c r="G389" t="s">
        <v>5111</v>
      </c>
      <c r="H389">
        <v>30.3</v>
      </c>
      <c r="I389">
        <v>0.05</v>
      </c>
      <c r="J389" t="s">
        <v>3330</v>
      </c>
      <c r="K389" s="8">
        <v>12370000</v>
      </c>
      <c r="L389" s="8">
        <v>1910000</v>
      </c>
      <c r="M389" s="8">
        <v>63000000</v>
      </c>
      <c r="N389" s="8">
        <v>5070000000</v>
      </c>
      <c r="O389" s="6">
        <v>0.51964927100313185</v>
      </c>
      <c r="P389" s="6">
        <v>0</v>
      </c>
      <c r="Q389" s="6">
        <v>-9.9981484720701494E-2</v>
      </c>
      <c r="R389">
        <v>7.3935408784415929E-2</v>
      </c>
      <c r="T389" s="12">
        <f>MATCH(A389,'[1]Final List'!$A:$A,0)</f>
        <v>590</v>
      </c>
      <c r="U389" s="15" t="str">
        <f t="shared" si="12"/>
        <v>OLN</v>
      </c>
      <c r="V389" s="15" t="str">
        <f t="shared" si="13"/>
        <v>OLIN CORP</v>
      </c>
    </row>
    <row r="390" spans="1:22" x14ac:dyDescent="0.25">
      <c r="A390" t="s">
        <v>5472</v>
      </c>
      <c r="B390" t="s">
        <v>5473</v>
      </c>
      <c r="C390" t="s">
        <v>5474</v>
      </c>
      <c r="D390">
        <v>61.4</v>
      </c>
      <c r="E390">
        <v>58.12</v>
      </c>
      <c r="F390" t="s">
        <v>233</v>
      </c>
      <c r="G390" t="s">
        <v>5475</v>
      </c>
      <c r="H390">
        <v>22.51</v>
      </c>
      <c r="I390">
        <v>0.04</v>
      </c>
      <c r="J390" t="s">
        <v>4149</v>
      </c>
      <c r="K390" s="8">
        <v>15510000</v>
      </c>
      <c r="L390" s="8">
        <v>1140000</v>
      </c>
      <c r="M390" s="8">
        <v>78570000</v>
      </c>
      <c r="N390" s="8">
        <v>5080000000</v>
      </c>
      <c r="O390" s="6">
        <v>-0.232779692029284</v>
      </c>
      <c r="P390" s="6">
        <v>0.29997829899026535</v>
      </c>
      <c r="Q390" s="6">
        <v>-9.9810867852577437E-2</v>
      </c>
      <c r="R390">
        <v>7.3489950733502632E-2</v>
      </c>
      <c r="T390" s="12">
        <f>MATCH(A390,'[1]Final List'!$A:$A,0)</f>
        <v>621</v>
      </c>
      <c r="U390" s="15" t="str">
        <f t="shared" si="12"/>
        <v>DNKN</v>
      </c>
      <c r="V390" s="15" t="str">
        <f t="shared" si="13"/>
        <v>DUNKIN' BRANDS GROUP INC</v>
      </c>
    </row>
    <row r="391" spans="1:22" x14ac:dyDescent="0.25">
      <c r="A391" t="s">
        <v>6297</v>
      </c>
      <c r="B391" t="s">
        <v>6298</v>
      </c>
      <c r="C391" t="s">
        <v>6299</v>
      </c>
      <c r="D391">
        <v>86.54</v>
      </c>
      <c r="E391">
        <v>84.97</v>
      </c>
      <c r="F391" t="s">
        <v>391</v>
      </c>
      <c r="G391" t="s">
        <v>6300</v>
      </c>
      <c r="H391">
        <v>25.27</v>
      </c>
      <c r="I391">
        <v>0.05</v>
      </c>
      <c r="J391" t="s">
        <v>6301</v>
      </c>
      <c r="K391" s="8">
        <v>41730000</v>
      </c>
      <c r="L391" s="8">
        <v>1740000</v>
      </c>
      <c r="M391" s="8">
        <v>138280000</v>
      </c>
      <c r="N391" s="8">
        <v>22930000000</v>
      </c>
      <c r="O391" s="6">
        <v>3.3806179340352238E-2</v>
      </c>
      <c r="P391" s="6">
        <v>0</v>
      </c>
      <c r="Q391" s="6">
        <v>0.20474024174887678</v>
      </c>
      <c r="R391">
        <v>6.8183308392733483E-2</v>
      </c>
      <c r="T391" s="12" t="e">
        <f>MATCH(A391,'[1]Final List'!$A:$A,0)</f>
        <v>#N/A</v>
      </c>
      <c r="U391" s="15" t="str">
        <f t="shared" si="12"/>
        <v>APTV</v>
      </c>
      <c r="V391" s="15" t="str">
        <f t="shared" si="13"/>
        <v>APTIV PLC</v>
      </c>
    </row>
    <row r="392" spans="1:22" x14ac:dyDescent="0.25">
      <c r="A392" t="s">
        <v>4307</v>
      </c>
      <c r="B392" t="s">
        <v>4308</v>
      </c>
      <c r="C392" t="s">
        <v>2209</v>
      </c>
      <c r="D392">
        <v>25.32</v>
      </c>
      <c r="E392">
        <v>29.31</v>
      </c>
      <c r="F392" t="s">
        <v>3657</v>
      </c>
      <c r="G392" t="s">
        <v>4309</v>
      </c>
      <c r="H392">
        <v>30.35</v>
      </c>
      <c r="I392">
        <v>0.05</v>
      </c>
      <c r="J392" t="s">
        <v>2657</v>
      </c>
      <c r="K392" s="8">
        <v>10900000</v>
      </c>
      <c r="L392" s="8">
        <v>2020000</v>
      </c>
      <c r="M392" s="8">
        <v>39100000</v>
      </c>
      <c r="N392" s="8">
        <v>3310000000</v>
      </c>
      <c r="O392" s="6">
        <v>0.52447872519461081</v>
      </c>
      <c r="P392" s="6">
        <v>0</v>
      </c>
      <c r="Q392" s="6">
        <v>-0.13001005351053677</v>
      </c>
      <c r="R392">
        <v>6.5892728985761151E-2</v>
      </c>
      <c r="T392" s="12" t="e">
        <f>MATCH(A392,'[1]Final List'!$A:$A,0)</f>
        <v>#N/A</v>
      </c>
      <c r="U392" s="15" t="str">
        <f t="shared" si="12"/>
        <v>RLGY</v>
      </c>
      <c r="V392" s="15" t="str">
        <f t="shared" si="13"/>
        <v>REALOGY HOLDINGS CORP</v>
      </c>
    </row>
    <row r="393" spans="1:22" x14ac:dyDescent="0.25">
      <c r="A393" t="s">
        <v>4084</v>
      </c>
      <c r="B393" t="s">
        <v>4085</v>
      </c>
      <c r="C393" t="s">
        <v>4086</v>
      </c>
      <c r="D393">
        <v>39.51</v>
      </c>
      <c r="E393">
        <v>42.85</v>
      </c>
      <c r="F393" t="s">
        <v>2601</v>
      </c>
      <c r="G393" t="s">
        <v>4087</v>
      </c>
      <c r="H393">
        <v>30.42</v>
      </c>
      <c r="I393">
        <v>0.05</v>
      </c>
      <c r="J393" t="s">
        <v>1432</v>
      </c>
      <c r="K393" s="8">
        <v>12780000</v>
      </c>
      <c r="L393" s="8">
        <v>1390000</v>
      </c>
      <c r="M393" s="8">
        <v>35410000</v>
      </c>
      <c r="N393" s="8">
        <v>3040000000</v>
      </c>
      <c r="O393" s="6">
        <v>0.53123996106268134</v>
      </c>
      <c r="P393" s="6">
        <v>0</v>
      </c>
      <c r="Q393" s="6">
        <v>-0.13461670894988648</v>
      </c>
      <c r="R393">
        <v>6.5862979527570337E-2</v>
      </c>
      <c r="T393" s="12">
        <f>MATCH(A393,'[1]Final List'!$A:$A,0)</f>
        <v>657</v>
      </c>
      <c r="U393" s="15" t="str">
        <f t="shared" si="12"/>
        <v>TEX</v>
      </c>
      <c r="V393" s="15" t="str">
        <f t="shared" si="13"/>
        <v>TEREX CORP</v>
      </c>
    </row>
    <row r="394" spans="1:22" x14ac:dyDescent="0.25">
      <c r="A394" t="s">
        <v>7040</v>
      </c>
      <c r="B394" t="s">
        <v>7041</v>
      </c>
      <c r="C394" t="s">
        <v>7042</v>
      </c>
      <c r="D394">
        <v>98.12</v>
      </c>
      <c r="E394">
        <v>104.51</v>
      </c>
      <c r="F394" t="s">
        <v>2324</v>
      </c>
      <c r="G394" t="s">
        <v>7043</v>
      </c>
      <c r="H394">
        <v>36.01</v>
      </c>
      <c r="I394">
        <v>0.06</v>
      </c>
      <c r="J394" t="s">
        <v>7044</v>
      </c>
      <c r="K394" s="8">
        <v>65530000</v>
      </c>
      <c r="L394" s="8">
        <v>2520000</v>
      </c>
      <c r="M394" s="8">
        <v>261750000</v>
      </c>
      <c r="N394" s="8">
        <v>11220000000</v>
      </c>
      <c r="O394" s="6">
        <v>1.0711729396700242</v>
      </c>
      <c r="P394" s="6">
        <v>-0.29997829899026518</v>
      </c>
      <c r="Q394" s="6">
        <v>4.9478891755978553E-3</v>
      </c>
      <c r="R394">
        <v>6.572980519155161E-2</v>
      </c>
      <c r="T394" s="12">
        <f>MATCH(A394,'[1]Final List'!$A:$A,0)</f>
        <v>375</v>
      </c>
      <c r="U394" s="15" t="str">
        <f t="shared" si="12"/>
        <v>TTWO</v>
      </c>
      <c r="V394" s="15" t="str">
        <f t="shared" si="13"/>
        <v>TAKE-TWO INTERACTIVE SOFTWRE</v>
      </c>
    </row>
    <row r="395" spans="1:22" x14ac:dyDescent="0.25">
      <c r="A395" t="s">
        <v>5397</v>
      </c>
      <c r="B395" t="s">
        <v>5398</v>
      </c>
      <c r="C395" t="s">
        <v>5399</v>
      </c>
      <c r="D395">
        <v>38.43</v>
      </c>
      <c r="E395">
        <v>39.75</v>
      </c>
      <c r="F395" t="s">
        <v>1548</v>
      </c>
      <c r="G395" t="s">
        <v>5400</v>
      </c>
      <c r="H395">
        <v>20.64</v>
      </c>
      <c r="I395">
        <v>0.04</v>
      </c>
      <c r="J395" t="s">
        <v>5401</v>
      </c>
      <c r="K395" s="8">
        <v>23880000</v>
      </c>
      <c r="L395" s="8">
        <v>2700000</v>
      </c>
      <c r="M395" s="8">
        <v>74170000</v>
      </c>
      <c r="N395" s="8">
        <v>10620000000</v>
      </c>
      <c r="O395" s="6">
        <v>-0.41340127879059574</v>
      </c>
      <c r="P395" s="6">
        <v>0.29997829899026535</v>
      </c>
      <c r="Q395" s="6">
        <v>-5.2891229118459835E-3</v>
      </c>
      <c r="R395">
        <v>6.5722156863459724E-2</v>
      </c>
      <c r="T395" s="12">
        <f>MATCH(A395,'[1]Final List'!$A:$A,0)</f>
        <v>442</v>
      </c>
      <c r="U395" s="15" t="str">
        <f t="shared" si="12"/>
        <v>HOLX</v>
      </c>
      <c r="V395" s="15" t="str">
        <f t="shared" si="13"/>
        <v>HOLOGIC INC</v>
      </c>
    </row>
    <row r="396" spans="1:22" x14ac:dyDescent="0.25">
      <c r="A396" t="s">
        <v>7261</v>
      </c>
      <c r="B396" t="s">
        <v>7262</v>
      </c>
      <c r="C396" t="s">
        <v>7263</v>
      </c>
      <c r="D396">
        <v>86.12</v>
      </c>
      <c r="E396">
        <v>94.33</v>
      </c>
      <c r="F396" t="s">
        <v>386</v>
      </c>
      <c r="G396" t="s">
        <v>7264</v>
      </c>
      <c r="H396">
        <v>28.19</v>
      </c>
      <c r="I396">
        <v>0.05</v>
      </c>
      <c r="J396" t="s">
        <v>7265</v>
      </c>
      <c r="K396" s="8">
        <v>34540000</v>
      </c>
      <c r="L396" s="8">
        <v>1680000</v>
      </c>
      <c r="M396" s="8">
        <v>340150000</v>
      </c>
      <c r="N396" s="8">
        <v>10770000000</v>
      </c>
      <c r="O396" s="6">
        <v>0.31584630412272141</v>
      </c>
      <c r="P396" s="6">
        <v>0</v>
      </c>
      <c r="Q396" s="6">
        <v>-2.7298698899850238E-3</v>
      </c>
      <c r="R396">
        <v>6.235029985754878E-2</v>
      </c>
      <c r="T396" s="12">
        <f>MATCH(A396,'[1]Final List'!$A:$A,0)</f>
        <v>430</v>
      </c>
      <c r="U396" s="15" t="str">
        <f t="shared" si="12"/>
        <v>HAS</v>
      </c>
      <c r="V396" s="15" t="str">
        <f t="shared" si="13"/>
        <v>HASBRO INC</v>
      </c>
    </row>
    <row r="397" spans="1:22" x14ac:dyDescent="0.25">
      <c r="A397" t="s">
        <v>4467</v>
      </c>
      <c r="B397" t="s">
        <v>4468</v>
      </c>
      <c r="C397" t="s">
        <v>4469</v>
      </c>
      <c r="D397">
        <v>64.900000000000006</v>
      </c>
      <c r="E397">
        <v>60.86</v>
      </c>
      <c r="F397" t="s">
        <v>4470</v>
      </c>
      <c r="G397" t="s">
        <v>4471</v>
      </c>
      <c r="H397">
        <v>20.29</v>
      </c>
      <c r="I397">
        <v>0.04</v>
      </c>
      <c r="J397" t="s">
        <v>4472</v>
      </c>
      <c r="K397" s="8">
        <v>10770000</v>
      </c>
      <c r="L397" s="8">
        <v>961850</v>
      </c>
      <c r="M397" s="8">
        <v>43760000</v>
      </c>
      <c r="N397" s="8">
        <v>11130000000</v>
      </c>
      <c r="O397" s="6">
        <v>-0.44720745813094831</v>
      </c>
      <c r="P397" s="6">
        <v>0.29997829899026535</v>
      </c>
      <c r="Q397" s="6">
        <v>3.4123373624812799E-3</v>
      </c>
      <c r="R397">
        <v>6.157135907768739E-2</v>
      </c>
      <c r="T397" s="12">
        <f>MATCH(A397,'[1]Final List'!$A:$A,0)</f>
        <v>469</v>
      </c>
      <c r="U397" s="15" t="str">
        <f t="shared" si="12"/>
        <v>AOS</v>
      </c>
      <c r="V397" s="15" t="str">
        <f t="shared" si="13"/>
        <v>SMITH (A.O.) CORP</v>
      </c>
    </row>
    <row r="398" spans="1:22" x14ac:dyDescent="0.25">
      <c r="A398" t="s">
        <v>4728</v>
      </c>
      <c r="B398" t="s">
        <v>4729</v>
      </c>
      <c r="C398" t="s">
        <v>4730</v>
      </c>
      <c r="D398">
        <v>47.28</v>
      </c>
      <c r="E398">
        <v>41.95</v>
      </c>
      <c r="F398" t="s">
        <v>2043</v>
      </c>
      <c r="G398" t="s">
        <v>4731</v>
      </c>
      <c r="H398">
        <v>18.86</v>
      </c>
      <c r="I398">
        <v>0.04</v>
      </c>
      <c r="J398" t="s">
        <v>4732</v>
      </c>
      <c r="K398" s="8">
        <v>14230000</v>
      </c>
      <c r="L398" s="8">
        <v>2080000</v>
      </c>
      <c r="M398" s="8">
        <v>49870000</v>
      </c>
      <c r="N398" s="8">
        <v>16059999999.999998</v>
      </c>
      <c r="O398" s="6">
        <v>-0.58532984800724541</v>
      </c>
      <c r="P398" s="6">
        <v>0.29997829899026535</v>
      </c>
      <c r="Q398" s="6">
        <v>8.7526453347644792E-2</v>
      </c>
      <c r="R398">
        <v>5.9181115897977019E-2</v>
      </c>
      <c r="T398" s="12" t="e">
        <f>MATCH(A398,'[1]Final List'!$A:$A,0)</f>
        <v>#N/A</v>
      </c>
      <c r="U398" s="15" t="str">
        <f t="shared" si="12"/>
        <v>CBRE</v>
      </c>
      <c r="V398" s="15" t="str">
        <f t="shared" si="13"/>
        <v>CBRE GROUP INC - A</v>
      </c>
    </row>
    <row r="399" spans="1:22" x14ac:dyDescent="0.25">
      <c r="A399" t="s">
        <v>6788</v>
      </c>
      <c r="B399" t="s">
        <v>6789</v>
      </c>
      <c r="C399" t="s">
        <v>6790</v>
      </c>
      <c r="D399">
        <v>28.08</v>
      </c>
      <c r="E399">
        <v>34.119999999999997</v>
      </c>
      <c r="F399" t="s">
        <v>3390</v>
      </c>
      <c r="G399" t="s">
        <v>6791</v>
      </c>
      <c r="H399">
        <v>17.93</v>
      </c>
      <c r="I399">
        <v>0.04</v>
      </c>
      <c r="J399" t="s">
        <v>6792</v>
      </c>
      <c r="K399" s="8">
        <v>39110000</v>
      </c>
      <c r="L399" s="8">
        <v>6020000</v>
      </c>
      <c r="M399" s="8">
        <v>203520000</v>
      </c>
      <c r="N399" s="8">
        <v>19500000000</v>
      </c>
      <c r="O399" s="6">
        <v>-0.6751576959687533</v>
      </c>
      <c r="P399" s="6">
        <v>0.29997829899026535</v>
      </c>
      <c r="Q399" s="6">
        <v>0.14621865598232284</v>
      </c>
      <c r="R399">
        <v>5.8823207096078862E-2</v>
      </c>
      <c r="T399" s="12">
        <f>MATCH(A399,'[1]Final List'!$A:$A,0)</f>
        <v>225</v>
      </c>
      <c r="U399" s="15" t="str">
        <f t="shared" si="12"/>
        <v>PPL</v>
      </c>
      <c r="V399" s="15" t="str">
        <f t="shared" si="13"/>
        <v>PPL CORP</v>
      </c>
    </row>
    <row r="400" spans="1:22" x14ac:dyDescent="0.25">
      <c r="A400" t="s">
        <v>6670</v>
      </c>
      <c r="B400" t="s">
        <v>6671</v>
      </c>
      <c r="C400" t="s">
        <v>6672</v>
      </c>
      <c r="D400">
        <v>160.63</v>
      </c>
      <c r="E400">
        <v>125.11</v>
      </c>
      <c r="F400" t="s">
        <v>1739</v>
      </c>
      <c r="G400" t="s">
        <v>6673</v>
      </c>
      <c r="H400">
        <v>23.27</v>
      </c>
      <c r="I400">
        <v>0.05</v>
      </c>
      <c r="J400" t="s">
        <v>6674</v>
      </c>
      <c r="K400" s="8">
        <v>57180000</v>
      </c>
      <c r="L400" s="8">
        <v>1730000</v>
      </c>
      <c r="M400" s="8">
        <v>190000000</v>
      </c>
      <c r="N400" s="8">
        <v>28430000000</v>
      </c>
      <c r="O400" s="6">
        <v>-0.15937198831880461</v>
      </c>
      <c r="P400" s="6">
        <v>0</v>
      </c>
      <c r="Q400" s="6">
        <v>0.29857951921711195</v>
      </c>
      <c r="R400">
        <v>5.7699458101372662E-2</v>
      </c>
      <c r="T400" s="12">
        <f>MATCH(A400,'[1]Final List'!$A:$A,0)</f>
        <v>255</v>
      </c>
      <c r="U400" s="15" t="str">
        <f t="shared" si="12"/>
        <v>RHT</v>
      </c>
      <c r="V400" s="15" t="str">
        <f t="shared" si="13"/>
        <v>RED HAT INC</v>
      </c>
    </row>
    <row r="401" spans="1:22" x14ac:dyDescent="0.25">
      <c r="A401" t="s">
        <v>5895</v>
      </c>
      <c r="B401" t="s">
        <v>5896</v>
      </c>
      <c r="C401" t="s">
        <v>5897</v>
      </c>
      <c r="D401">
        <v>114.57</v>
      </c>
      <c r="E401">
        <v>117.06</v>
      </c>
      <c r="F401" t="s">
        <v>243</v>
      </c>
      <c r="G401" t="s">
        <v>5898</v>
      </c>
      <c r="H401">
        <v>27.34</v>
      </c>
      <c r="I401">
        <v>0.05</v>
      </c>
      <c r="J401" t="s">
        <v>5899</v>
      </c>
      <c r="K401" s="8">
        <v>32250000</v>
      </c>
      <c r="L401" s="8">
        <v>1110000</v>
      </c>
      <c r="M401" s="8">
        <v>104340000</v>
      </c>
      <c r="N401" s="8">
        <v>13020000000</v>
      </c>
      <c r="O401" s="6">
        <v>0.2337455828675796</v>
      </c>
      <c r="P401" s="6">
        <v>0</v>
      </c>
      <c r="Q401" s="6">
        <v>3.5658925437929374E-2</v>
      </c>
      <c r="R401">
        <v>5.7446794204894736E-2</v>
      </c>
      <c r="T401" s="12">
        <f>MATCH(A401,'[1]Final List'!$A:$A,0)</f>
        <v>415</v>
      </c>
      <c r="U401" s="15" t="str">
        <f t="shared" si="12"/>
        <v>SJM</v>
      </c>
      <c r="V401" s="15" t="str">
        <f t="shared" si="13"/>
        <v>JM SMUCKER CO/THE</v>
      </c>
    </row>
    <row r="402" spans="1:22" x14ac:dyDescent="0.25">
      <c r="A402" t="s">
        <v>7200</v>
      </c>
      <c r="B402" t="s">
        <v>7201</v>
      </c>
      <c r="C402" t="s">
        <v>7202</v>
      </c>
      <c r="D402">
        <v>73.44</v>
      </c>
      <c r="E402">
        <v>72.98</v>
      </c>
      <c r="F402" t="s">
        <v>1082</v>
      </c>
      <c r="G402" t="s">
        <v>7203</v>
      </c>
      <c r="H402">
        <v>28.03</v>
      </c>
      <c r="I402">
        <v>0.05</v>
      </c>
      <c r="J402" t="s">
        <v>7204</v>
      </c>
      <c r="K402" s="8">
        <v>28590000</v>
      </c>
      <c r="L402" s="8">
        <v>1580000</v>
      </c>
      <c r="M402" s="8">
        <v>314110000</v>
      </c>
      <c r="N402" s="8">
        <v>10350000000</v>
      </c>
      <c r="O402" s="6">
        <v>0.30039205070998881</v>
      </c>
      <c r="P402" s="6">
        <v>0</v>
      </c>
      <c r="Q402" s="6">
        <v>-9.8957783511957106E-3</v>
      </c>
      <c r="R402">
        <v>5.7109676636639052E-2</v>
      </c>
      <c r="T402" s="12">
        <f>MATCH(A402,'[1]Final List'!$A:$A,0)</f>
        <v>484</v>
      </c>
      <c r="U402" s="15" t="str">
        <f t="shared" si="12"/>
        <v>BG</v>
      </c>
      <c r="V402" s="15" t="str">
        <f t="shared" si="13"/>
        <v>BUNGE LTD</v>
      </c>
    </row>
    <row r="403" spans="1:22" x14ac:dyDescent="0.25">
      <c r="A403" t="s">
        <v>6161</v>
      </c>
      <c r="B403" t="s">
        <v>6162</v>
      </c>
      <c r="C403" t="s">
        <v>6163</v>
      </c>
      <c r="D403">
        <v>70.67</v>
      </c>
      <c r="E403">
        <v>52.26</v>
      </c>
      <c r="F403" t="s">
        <v>375</v>
      </c>
      <c r="G403" t="s">
        <v>6164</v>
      </c>
      <c r="H403">
        <v>52.8</v>
      </c>
      <c r="I403">
        <v>0.08</v>
      </c>
      <c r="J403" t="s">
        <v>6165</v>
      </c>
      <c r="K403" s="8">
        <v>31750000</v>
      </c>
      <c r="L403" s="8">
        <v>1650000</v>
      </c>
      <c r="M403" s="8">
        <v>125410000</v>
      </c>
      <c r="N403" s="8">
        <v>4680000000</v>
      </c>
      <c r="O403" s="6">
        <v>2.692903657168646</v>
      </c>
      <c r="P403" s="6">
        <v>-0.89993489697079587</v>
      </c>
      <c r="Q403" s="6">
        <v>-0.10663554257753999</v>
      </c>
      <c r="R403">
        <v>5.662262017506927E-2</v>
      </c>
      <c r="T403" s="12">
        <f>MATCH(A403,'[1]Final List'!$A:$A,0)</f>
        <v>675</v>
      </c>
      <c r="U403" s="15" t="str">
        <f t="shared" si="12"/>
        <v>WTW</v>
      </c>
      <c r="V403" s="15" t="str">
        <f t="shared" si="13"/>
        <v>WEIGHT WATCHERS INTL INC</v>
      </c>
    </row>
    <row r="404" spans="1:22" x14ac:dyDescent="0.25">
      <c r="A404" t="s">
        <v>5347</v>
      </c>
      <c r="B404" t="s">
        <v>5348</v>
      </c>
      <c r="C404" t="s">
        <v>5349</v>
      </c>
      <c r="D404">
        <v>41.7</v>
      </c>
      <c r="E404">
        <v>50.71</v>
      </c>
      <c r="F404" t="s">
        <v>306</v>
      </c>
      <c r="G404" t="s">
        <v>5350</v>
      </c>
      <c r="H404">
        <v>45.75</v>
      </c>
      <c r="I404">
        <v>7.0000000000000007E-2</v>
      </c>
      <c r="J404" t="s">
        <v>1413</v>
      </c>
      <c r="K404" s="8">
        <v>18430000</v>
      </c>
      <c r="L404" s="8">
        <v>1380000</v>
      </c>
      <c r="M404" s="8">
        <v>71970000</v>
      </c>
      <c r="N404" s="8">
        <v>1650000000</v>
      </c>
      <c r="O404" s="6">
        <v>2.0119506161701182</v>
      </c>
      <c r="P404" s="6">
        <v>-0.59995659798053069</v>
      </c>
      <c r="Q404" s="6">
        <v>-0.15833245361913137</v>
      </c>
      <c r="R404">
        <v>5.4912088158018922E-2</v>
      </c>
      <c r="T404" s="12" t="e">
        <f>MATCH(A404,'[1]Final List'!$A:$A,0)</f>
        <v>#N/A</v>
      </c>
      <c r="U404" s="15" t="str">
        <f t="shared" si="12"/>
        <v>PLAY</v>
      </c>
      <c r="V404" s="15" t="str">
        <f t="shared" si="13"/>
        <v>DAVE &amp; BUSTER'S ENTERTAINMEN</v>
      </c>
    </row>
    <row r="405" spans="1:22" x14ac:dyDescent="0.25">
      <c r="A405" t="s">
        <v>4252</v>
      </c>
      <c r="B405" t="s">
        <v>4253</v>
      </c>
      <c r="C405" t="s">
        <v>4254</v>
      </c>
      <c r="D405">
        <v>31.16</v>
      </c>
      <c r="E405">
        <v>28.43</v>
      </c>
      <c r="F405" t="s">
        <v>437</v>
      </c>
      <c r="G405" t="s">
        <v>4255</v>
      </c>
      <c r="H405">
        <v>29.67</v>
      </c>
      <c r="I405">
        <v>0.05</v>
      </c>
      <c r="J405" t="s">
        <v>3889</v>
      </c>
      <c r="K405" s="8">
        <v>9430000</v>
      </c>
      <c r="L405" s="8">
        <v>1820000</v>
      </c>
      <c r="M405" s="8">
        <v>37780000</v>
      </c>
      <c r="N405" s="8">
        <v>3530000000</v>
      </c>
      <c r="O405" s="6">
        <v>0.45879814819049752</v>
      </c>
      <c r="P405" s="6">
        <v>0</v>
      </c>
      <c r="Q405" s="6">
        <v>-0.12625648241180734</v>
      </c>
      <c r="R405">
        <v>5.3882684914557312E-2</v>
      </c>
      <c r="T405" s="12" t="e">
        <f>MATCH(A405,'[1]Final List'!$A:$A,0)</f>
        <v>#N/A</v>
      </c>
      <c r="U405" s="15" t="str">
        <f t="shared" si="12"/>
        <v>LHO</v>
      </c>
      <c r="V405" s="15" t="str">
        <f t="shared" si="13"/>
        <v>LASALLE HOTEL PROPERTIES</v>
      </c>
    </row>
    <row r="406" spans="1:22" x14ac:dyDescent="0.25">
      <c r="A406" t="s">
        <v>4925</v>
      </c>
      <c r="B406" t="s">
        <v>4926</v>
      </c>
      <c r="C406" t="s">
        <v>4927</v>
      </c>
      <c r="D406">
        <v>37.56</v>
      </c>
      <c r="E406">
        <v>35.18</v>
      </c>
      <c r="F406" t="s">
        <v>487</v>
      </c>
      <c r="G406" t="s">
        <v>4928</v>
      </c>
      <c r="H406">
        <v>20.37</v>
      </c>
      <c r="I406">
        <v>0.04</v>
      </c>
      <c r="J406" t="s">
        <v>4929</v>
      </c>
      <c r="K406" s="8">
        <v>14930000</v>
      </c>
      <c r="L406" s="8">
        <v>2040000</v>
      </c>
      <c r="M406" s="8">
        <v>56020000</v>
      </c>
      <c r="N406" s="8">
        <v>9320000000</v>
      </c>
      <c r="O406" s="6">
        <v>-0.43948033142458187</v>
      </c>
      <c r="P406" s="6">
        <v>0.29997829899026535</v>
      </c>
      <c r="Q406" s="6">
        <v>-2.7469315767974303E-2</v>
      </c>
      <c r="R406">
        <v>5.3852288479824005E-2</v>
      </c>
      <c r="T406" s="12">
        <f>MATCH(A406,'[1]Final List'!$A:$A,0)</f>
        <v>516</v>
      </c>
      <c r="U406" s="15" t="str">
        <f t="shared" si="12"/>
        <v>ZAYO</v>
      </c>
      <c r="V406" s="15" t="str">
        <f t="shared" si="13"/>
        <v>ZAYO GROUP HOLDINGS INC</v>
      </c>
    </row>
    <row r="407" spans="1:22" x14ac:dyDescent="0.25">
      <c r="A407" t="s">
        <v>4944</v>
      </c>
      <c r="B407" t="s">
        <v>4945</v>
      </c>
      <c r="C407" t="s">
        <v>4946</v>
      </c>
      <c r="D407">
        <v>73.400000000000006</v>
      </c>
      <c r="E407">
        <v>60.57</v>
      </c>
      <c r="F407" t="s">
        <v>1698</v>
      </c>
      <c r="G407" t="s">
        <v>4947</v>
      </c>
      <c r="H407">
        <v>29.45</v>
      </c>
      <c r="I407">
        <v>0.05</v>
      </c>
      <c r="J407" t="s">
        <v>4948</v>
      </c>
      <c r="K407" s="8">
        <v>16020000</v>
      </c>
      <c r="L407" s="8">
        <v>1220000</v>
      </c>
      <c r="M407" s="8">
        <v>56510000</v>
      </c>
      <c r="N407" s="8">
        <v>4070000000.0000005</v>
      </c>
      <c r="O407" s="6">
        <v>0.43754854974799001</v>
      </c>
      <c r="P407" s="6">
        <v>0</v>
      </c>
      <c r="Q407" s="6">
        <v>-0.11704317153310789</v>
      </c>
      <c r="R407">
        <v>5.2396758489665636E-2</v>
      </c>
      <c r="T407" s="12">
        <f>MATCH(A407,'[1]Final List'!$A:$A,0)</f>
        <v>668</v>
      </c>
      <c r="U407" s="15" t="str">
        <f t="shared" si="12"/>
        <v>FIVE</v>
      </c>
      <c r="V407" s="15" t="str">
        <f t="shared" si="13"/>
        <v>FIVE BELOW</v>
      </c>
    </row>
    <row r="408" spans="1:22" x14ac:dyDescent="0.25">
      <c r="A408" t="s">
        <v>7058</v>
      </c>
      <c r="B408" t="s">
        <v>7059</v>
      </c>
      <c r="C408" t="s">
        <v>7060</v>
      </c>
      <c r="D408">
        <v>119.71</v>
      </c>
      <c r="E408">
        <v>122.45</v>
      </c>
      <c r="F408" t="s">
        <v>1856</v>
      </c>
      <c r="G408" t="s">
        <v>7061</v>
      </c>
      <c r="H408">
        <v>23.7</v>
      </c>
      <c r="I408">
        <v>0.05</v>
      </c>
      <c r="J408" t="s">
        <v>7062</v>
      </c>
      <c r="K408" s="8">
        <v>46570000</v>
      </c>
      <c r="L408" s="8">
        <v>1480000</v>
      </c>
      <c r="M408" s="8">
        <v>266660000.00000003</v>
      </c>
      <c r="N408" s="8">
        <v>25350000000</v>
      </c>
      <c r="O408" s="6">
        <v>-0.11783868227208591</v>
      </c>
      <c r="P408" s="6">
        <v>0</v>
      </c>
      <c r="Q408" s="6">
        <v>0.24602952383490026</v>
      </c>
      <c r="R408">
        <v>5.0241120696052889E-2</v>
      </c>
      <c r="T408" s="12">
        <f>MATCH(A408,'[1]Final List'!$A:$A,0)</f>
        <v>208</v>
      </c>
      <c r="U408" s="15" t="str">
        <f t="shared" si="12"/>
        <v>RCL</v>
      </c>
      <c r="V408" s="15" t="str">
        <f t="shared" si="13"/>
        <v>ROYAL CARIBBEAN CRUISES LTD</v>
      </c>
    </row>
    <row r="409" spans="1:22" x14ac:dyDescent="0.25">
      <c r="A409" t="s">
        <v>4256</v>
      </c>
      <c r="B409" t="s">
        <v>4257</v>
      </c>
      <c r="C409" t="s">
        <v>4258</v>
      </c>
      <c r="D409">
        <v>29.94</v>
      </c>
      <c r="E409">
        <v>27.43</v>
      </c>
      <c r="F409" t="s">
        <v>397</v>
      </c>
      <c r="G409" t="s">
        <v>4259</v>
      </c>
      <c r="H409">
        <v>29.07</v>
      </c>
      <c r="I409">
        <v>0.05</v>
      </c>
      <c r="J409" t="s">
        <v>4260</v>
      </c>
      <c r="K409" s="8">
        <v>11660000</v>
      </c>
      <c r="L409" s="8">
        <v>1750000</v>
      </c>
      <c r="M409" s="8">
        <v>37830000</v>
      </c>
      <c r="N409" s="8">
        <v>4340000000</v>
      </c>
      <c r="O409" s="6">
        <v>0.40084469789275029</v>
      </c>
      <c r="P409" s="6">
        <v>0</v>
      </c>
      <c r="Q409" s="6">
        <v>-0.11243651609375817</v>
      </c>
      <c r="R409">
        <v>4.6437984750422615E-2</v>
      </c>
      <c r="T409" s="12" t="e">
        <f>MATCH(A409,'[1]Final List'!$A:$A,0)</f>
        <v>#N/A</v>
      </c>
      <c r="U409" s="15" t="str">
        <f t="shared" si="12"/>
        <v>LPX</v>
      </c>
      <c r="V409" s="15" t="str">
        <f t="shared" si="13"/>
        <v>LOUISIANA-PACIFIC CORP</v>
      </c>
    </row>
    <row r="410" spans="1:22" x14ac:dyDescent="0.25">
      <c r="A410" t="s">
        <v>3713</v>
      </c>
      <c r="B410" t="s">
        <v>3714</v>
      </c>
      <c r="C410" t="s">
        <v>3715</v>
      </c>
      <c r="D410">
        <v>42.29</v>
      </c>
      <c r="E410">
        <v>57.46</v>
      </c>
      <c r="F410" t="s">
        <v>3716</v>
      </c>
      <c r="G410" t="s">
        <v>3717</v>
      </c>
      <c r="H410">
        <v>29.62</v>
      </c>
      <c r="I410">
        <v>0.05</v>
      </c>
      <c r="J410" t="s">
        <v>2312</v>
      </c>
      <c r="K410" s="8">
        <v>5670000</v>
      </c>
      <c r="L410" s="8">
        <v>676890</v>
      </c>
      <c r="M410" s="8">
        <v>28620000</v>
      </c>
      <c r="N410" s="8">
        <v>2160000000</v>
      </c>
      <c r="O410" s="6">
        <v>0.45396869399901851</v>
      </c>
      <c r="P410" s="6">
        <v>0</v>
      </c>
      <c r="Q410" s="6">
        <v>-0.14963099334480412</v>
      </c>
      <c r="R410">
        <v>4.5904440796362474E-2</v>
      </c>
      <c r="T410" s="12" t="e">
        <f>MATCH(A410,'[1]Final List'!$A:$A,0)</f>
        <v>#N/A</v>
      </c>
      <c r="U410" s="15" t="str">
        <f t="shared" si="12"/>
        <v>TUP</v>
      </c>
      <c r="V410" s="15" t="str">
        <f t="shared" si="13"/>
        <v>TUPPERWARE BRANDS CORP</v>
      </c>
    </row>
    <row r="411" spans="1:22" x14ac:dyDescent="0.25">
      <c r="A411" t="s">
        <v>7256</v>
      </c>
      <c r="B411" t="s">
        <v>7257</v>
      </c>
      <c r="C411" t="s">
        <v>7258</v>
      </c>
      <c r="D411">
        <v>97.34</v>
      </c>
      <c r="E411">
        <v>119.89</v>
      </c>
      <c r="F411" t="s">
        <v>1959</v>
      </c>
      <c r="G411" t="s">
        <v>7259</v>
      </c>
      <c r="H411">
        <v>35.08</v>
      </c>
      <c r="I411">
        <v>0.06</v>
      </c>
      <c r="J411" t="s">
        <v>7260</v>
      </c>
      <c r="K411" s="8">
        <v>60210000</v>
      </c>
      <c r="L411" s="8">
        <v>1880000</v>
      </c>
      <c r="M411" s="8">
        <v>336680000</v>
      </c>
      <c r="N411" s="8">
        <v>10780000000</v>
      </c>
      <c r="O411" s="6">
        <v>0.98134509170851647</v>
      </c>
      <c r="P411" s="6">
        <v>-0.29997829899026518</v>
      </c>
      <c r="Q411" s="6">
        <v>-2.5592530218609597E-3</v>
      </c>
      <c r="R411">
        <v>4.5512092940012419E-2</v>
      </c>
      <c r="T411" s="12">
        <f>MATCH(A411,'[1]Final List'!$A:$A,0)</f>
        <v>331</v>
      </c>
      <c r="U411" s="15" t="str">
        <f t="shared" si="12"/>
        <v>ALB</v>
      </c>
      <c r="V411" s="15" t="str">
        <f t="shared" si="13"/>
        <v>ALBEMARLE CORP</v>
      </c>
    </row>
    <row r="412" spans="1:22" x14ac:dyDescent="0.25">
      <c r="A412" t="s">
        <v>4337</v>
      </c>
      <c r="B412" t="s">
        <v>4338</v>
      </c>
      <c r="C412" t="s">
        <v>2843</v>
      </c>
      <c r="D412">
        <v>41.94</v>
      </c>
      <c r="E412">
        <v>52.2</v>
      </c>
      <c r="F412" t="s">
        <v>1276</v>
      </c>
      <c r="G412" t="s">
        <v>4339</v>
      </c>
      <c r="H412">
        <v>29.69</v>
      </c>
      <c r="I412">
        <v>0.05</v>
      </c>
      <c r="J412" t="s">
        <v>842</v>
      </c>
      <c r="K412" s="8">
        <v>16710000</v>
      </c>
      <c r="L412" s="8">
        <v>1280000</v>
      </c>
      <c r="M412" s="8">
        <v>40590000</v>
      </c>
      <c r="N412" s="8">
        <v>1770000000</v>
      </c>
      <c r="O412" s="6">
        <v>0.46072992986708905</v>
      </c>
      <c r="P412" s="6">
        <v>0</v>
      </c>
      <c r="Q412" s="6">
        <v>-0.15628505120164263</v>
      </c>
      <c r="R412">
        <v>4.5260470612925034E-2</v>
      </c>
      <c r="T412" s="12">
        <f>MATCH(A412,'[1]Final List'!$A:$A,0)</f>
        <v>689</v>
      </c>
      <c r="U412" s="15" t="str">
        <f t="shared" si="12"/>
        <v>BIG</v>
      </c>
      <c r="V412" s="15" t="str">
        <f t="shared" si="13"/>
        <v>BIG LOTS INC</v>
      </c>
    </row>
    <row r="413" spans="1:22" x14ac:dyDescent="0.25">
      <c r="A413" t="s">
        <v>4150</v>
      </c>
      <c r="B413" t="s">
        <v>4151</v>
      </c>
      <c r="C413" t="s">
        <v>4152</v>
      </c>
      <c r="D413">
        <v>28.68</v>
      </c>
      <c r="E413">
        <v>27.68</v>
      </c>
      <c r="F413" t="s">
        <v>791</v>
      </c>
      <c r="G413" t="s">
        <v>4153</v>
      </c>
      <c r="H413">
        <v>20.71</v>
      </c>
      <c r="I413">
        <v>0.04</v>
      </c>
      <c r="J413" t="s">
        <v>3466</v>
      </c>
      <c r="K413" s="8">
        <v>10760000</v>
      </c>
      <c r="L413" s="8">
        <v>2029999.9999999998</v>
      </c>
      <c r="M413" s="8">
        <v>36400000</v>
      </c>
      <c r="N413" s="8">
        <v>5770000000</v>
      </c>
      <c r="O413" s="6">
        <v>-0.40664004292252526</v>
      </c>
      <c r="P413" s="6">
        <v>0.29997829899026535</v>
      </c>
      <c r="Q413" s="6">
        <v>-8.8038303952017019E-2</v>
      </c>
      <c r="R413">
        <v>4.2249649725022501E-2</v>
      </c>
      <c r="T413" s="12" t="e">
        <f>MATCH(A413,'[1]Final List'!$A:$A,0)</f>
        <v>#N/A</v>
      </c>
      <c r="U413" s="15" t="str">
        <f t="shared" si="12"/>
        <v>PK</v>
      </c>
      <c r="V413" s="15" t="str">
        <f t="shared" si="13"/>
        <v>PARK HOTELS &amp; RESORTS INC</v>
      </c>
    </row>
    <row r="414" spans="1:22" x14ac:dyDescent="0.25">
      <c r="A414" t="s">
        <v>4276</v>
      </c>
      <c r="B414" t="s">
        <v>4277</v>
      </c>
      <c r="C414" t="s">
        <v>4278</v>
      </c>
      <c r="D414">
        <v>86.95</v>
      </c>
      <c r="E414">
        <v>78.09</v>
      </c>
      <c r="F414" t="s">
        <v>4279</v>
      </c>
      <c r="G414" t="s">
        <v>4280</v>
      </c>
      <c r="H414">
        <v>18.190000000000001</v>
      </c>
      <c r="I414">
        <v>0.04</v>
      </c>
      <c r="J414" t="s">
        <v>4281</v>
      </c>
      <c r="K414" s="8">
        <v>14920000</v>
      </c>
      <c r="L414" s="8">
        <v>985980</v>
      </c>
      <c r="M414" s="8">
        <v>38250000</v>
      </c>
      <c r="N414" s="8">
        <v>14480000000</v>
      </c>
      <c r="O414" s="6">
        <v>-0.65004453417306285</v>
      </c>
      <c r="P414" s="6">
        <v>0.29997829899026535</v>
      </c>
      <c r="Q414" s="6">
        <v>6.0568988184042716E-2</v>
      </c>
      <c r="R414">
        <v>3.8150939115732904E-2</v>
      </c>
      <c r="T414" s="12">
        <f>MATCH(A414,'[1]Final List'!$A:$A,0)</f>
        <v>403</v>
      </c>
      <c r="U414" s="15" t="str">
        <f t="shared" si="12"/>
        <v>NDAQ</v>
      </c>
      <c r="V414" s="15" t="str">
        <f t="shared" si="13"/>
        <v>NASDAQ INC</v>
      </c>
    </row>
    <row r="415" spans="1:22" x14ac:dyDescent="0.25">
      <c r="A415" t="s">
        <v>4378</v>
      </c>
      <c r="B415" t="s">
        <v>4379</v>
      </c>
      <c r="C415" t="s">
        <v>4380</v>
      </c>
      <c r="D415">
        <v>66.239999999999995</v>
      </c>
      <c r="E415">
        <v>62.23</v>
      </c>
      <c r="F415" t="s">
        <v>4381</v>
      </c>
      <c r="G415" t="s">
        <v>4382</v>
      </c>
      <c r="H415">
        <v>19.309999999999999</v>
      </c>
      <c r="I415">
        <v>0.04</v>
      </c>
      <c r="J415" t="s">
        <v>4383</v>
      </c>
      <c r="K415" s="8">
        <v>9830000</v>
      </c>
      <c r="L415" s="8">
        <v>878310</v>
      </c>
      <c r="M415" s="8">
        <v>41710000</v>
      </c>
      <c r="N415" s="8">
        <v>10050000000</v>
      </c>
      <c r="O415" s="6">
        <v>-0.54186476028393527</v>
      </c>
      <c r="P415" s="6">
        <v>0.29997829899026535</v>
      </c>
      <c r="Q415" s="6">
        <v>-1.5014284394917631E-2</v>
      </c>
      <c r="R415">
        <v>3.7111912119870326E-2</v>
      </c>
      <c r="T415" s="12">
        <f>MATCH(A415,'[1]Final List'!$A:$A,0)</f>
        <v>488</v>
      </c>
      <c r="U415" s="15" t="str">
        <f t="shared" si="12"/>
        <v>LDOS</v>
      </c>
      <c r="V415" s="15" t="str">
        <f t="shared" si="13"/>
        <v>LEIDOS HOLDINGS INC</v>
      </c>
    </row>
    <row r="416" spans="1:22" x14ac:dyDescent="0.25">
      <c r="A416" t="s">
        <v>5066</v>
      </c>
      <c r="B416" t="s">
        <v>5067</v>
      </c>
      <c r="C416" t="s">
        <v>2245</v>
      </c>
      <c r="D416">
        <v>78.510000000000005</v>
      </c>
      <c r="E416">
        <v>68.099999999999994</v>
      </c>
      <c r="F416" t="s">
        <v>5068</v>
      </c>
      <c r="G416" t="s">
        <v>5069</v>
      </c>
      <c r="H416">
        <v>18.21</v>
      </c>
      <c r="I416">
        <v>0.04</v>
      </c>
      <c r="J416" t="s">
        <v>5070</v>
      </c>
      <c r="K416" s="8">
        <v>11240000</v>
      </c>
      <c r="L416" s="8">
        <v>913080</v>
      </c>
      <c r="M416" s="8">
        <v>62070000</v>
      </c>
      <c r="N416" s="8">
        <v>14130000000</v>
      </c>
      <c r="O416" s="6">
        <v>-0.64811275249647127</v>
      </c>
      <c r="P416" s="6">
        <v>0.29997829899026535</v>
      </c>
      <c r="Q416" s="6">
        <v>5.4597397799700478E-2</v>
      </c>
      <c r="R416">
        <v>3.6745818335748567E-2</v>
      </c>
      <c r="T416" s="12">
        <f>MATCH(A416,'[1]Final List'!$A:$A,0)</f>
        <v>413</v>
      </c>
      <c r="U416" s="15" t="str">
        <f t="shared" si="12"/>
        <v>XYL</v>
      </c>
      <c r="V416" s="15" t="str">
        <f t="shared" si="13"/>
        <v>XYLEM INC</v>
      </c>
    </row>
    <row r="417" spans="1:22" x14ac:dyDescent="0.25">
      <c r="A417" t="s">
        <v>6359</v>
      </c>
      <c r="B417" t="s">
        <v>6360</v>
      </c>
      <c r="C417" t="s">
        <v>3936</v>
      </c>
      <c r="D417">
        <v>96.01</v>
      </c>
      <c r="E417">
        <v>83.86</v>
      </c>
      <c r="F417" t="s">
        <v>4675</v>
      </c>
      <c r="G417" t="s">
        <v>6361</v>
      </c>
      <c r="H417">
        <v>25.34</v>
      </c>
      <c r="I417">
        <v>0.05</v>
      </c>
      <c r="J417" t="s">
        <v>6362</v>
      </c>
      <c r="K417" s="8">
        <v>32729999.999999996</v>
      </c>
      <c r="L417" s="8">
        <v>1570000</v>
      </c>
      <c r="M417" s="8">
        <v>142720000</v>
      </c>
      <c r="N417" s="8">
        <v>16510000000.000002</v>
      </c>
      <c r="O417" s="6">
        <v>4.0567415208422761E-2</v>
      </c>
      <c r="P417" s="6">
        <v>0</v>
      </c>
      <c r="Q417" s="6">
        <v>9.520421241322774E-2</v>
      </c>
      <c r="R417">
        <v>3.6674746765652869E-2</v>
      </c>
      <c r="T417" s="12">
        <f>MATCH(A417,'[1]Final List'!$A:$A,0)</f>
        <v>380</v>
      </c>
      <c r="U417" s="15" t="str">
        <f t="shared" si="12"/>
        <v>CMA</v>
      </c>
      <c r="V417" s="15" t="str">
        <f t="shared" si="13"/>
        <v>COMERICA INC</v>
      </c>
    </row>
    <row r="418" spans="1:22" x14ac:dyDescent="0.25">
      <c r="A418" t="s">
        <v>4365</v>
      </c>
      <c r="B418" t="s">
        <v>4366</v>
      </c>
      <c r="C418" t="s">
        <v>3673</v>
      </c>
      <c r="D418">
        <v>38.340000000000003</v>
      </c>
      <c r="E418">
        <v>37.950000000000003</v>
      </c>
      <c r="F418" t="s">
        <v>352</v>
      </c>
      <c r="G418" t="s">
        <v>4367</v>
      </c>
      <c r="H418">
        <v>18.79</v>
      </c>
      <c r="I418">
        <v>0.04</v>
      </c>
      <c r="J418" t="s">
        <v>4368</v>
      </c>
      <c r="K418" s="8">
        <v>10640000</v>
      </c>
      <c r="L418" s="8">
        <v>1600000</v>
      </c>
      <c r="M418" s="8">
        <v>41340000</v>
      </c>
      <c r="N418" s="8">
        <v>11870000000</v>
      </c>
      <c r="O418" s="6">
        <v>-0.59209108387531595</v>
      </c>
      <c r="P418" s="6">
        <v>0.29997829899026535</v>
      </c>
      <c r="Q418" s="6">
        <v>1.6037985603662014E-2</v>
      </c>
      <c r="R418">
        <v>3.6382328401168076E-2</v>
      </c>
      <c r="T418" s="12">
        <f>MATCH(A418,'[1]Final List'!$A:$A,0)</f>
        <v>426</v>
      </c>
      <c r="U418" s="15" t="str">
        <f t="shared" si="12"/>
        <v>LKQ</v>
      </c>
      <c r="V418" s="15" t="str">
        <f t="shared" si="13"/>
        <v>LKQ CORP</v>
      </c>
    </row>
    <row r="419" spans="1:22" x14ac:dyDescent="0.25">
      <c r="A419" t="s">
        <v>4058</v>
      </c>
      <c r="B419" t="s">
        <v>4059</v>
      </c>
      <c r="C419" t="s">
        <v>4060</v>
      </c>
      <c r="D419">
        <v>40.549999999999997</v>
      </c>
      <c r="E419">
        <v>30.71</v>
      </c>
      <c r="F419" t="s">
        <v>4001</v>
      </c>
      <c r="G419" t="s">
        <v>4061</v>
      </c>
      <c r="H419">
        <v>36.340000000000003</v>
      </c>
      <c r="I419">
        <v>0.06</v>
      </c>
      <c r="J419" t="s">
        <v>4062</v>
      </c>
      <c r="K419" s="8">
        <v>9480000</v>
      </c>
      <c r="L419" s="8">
        <v>1100000</v>
      </c>
      <c r="M419" s="8">
        <v>35010000</v>
      </c>
      <c r="N419" s="8">
        <v>3990000000</v>
      </c>
      <c r="O419" s="6">
        <v>1.1030473373337857</v>
      </c>
      <c r="P419" s="6">
        <v>-0.29997829899026518</v>
      </c>
      <c r="Q419" s="6">
        <v>-0.11840810647810041</v>
      </c>
      <c r="R419">
        <v>3.5097886028194428E-2</v>
      </c>
      <c r="T419" s="12" t="e">
        <f>MATCH(A419,'[1]Final List'!$A:$A,0)</f>
        <v>#N/A</v>
      </c>
      <c r="U419" s="15" t="str">
        <f t="shared" si="12"/>
        <v>PLNT</v>
      </c>
      <c r="V419" s="15" t="str">
        <f t="shared" si="13"/>
        <v>PLANET FITNESS INC - CL A</v>
      </c>
    </row>
    <row r="420" spans="1:22" x14ac:dyDescent="0.25">
      <c r="A420" t="s">
        <v>4094</v>
      </c>
      <c r="B420" t="s">
        <v>4095</v>
      </c>
      <c r="C420" t="s">
        <v>4096</v>
      </c>
      <c r="D420">
        <v>27.59</v>
      </c>
      <c r="E420">
        <v>26.93</v>
      </c>
      <c r="F420" t="s">
        <v>1082</v>
      </c>
      <c r="G420" t="s">
        <v>4097</v>
      </c>
      <c r="H420">
        <v>20.51</v>
      </c>
      <c r="I420">
        <v>0.04</v>
      </c>
      <c r="J420" t="s">
        <v>3960</v>
      </c>
      <c r="K420" s="8">
        <v>10200000</v>
      </c>
      <c r="L420" s="8">
        <v>1580000</v>
      </c>
      <c r="M420" s="8">
        <v>35510000</v>
      </c>
      <c r="N420" s="8">
        <v>5040000000</v>
      </c>
      <c r="O420" s="6">
        <v>-0.42595785968844085</v>
      </c>
      <c r="P420" s="6">
        <v>0.29997829899026535</v>
      </c>
      <c r="Q420" s="6">
        <v>-0.10049333532507369</v>
      </c>
      <c r="R420">
        <v>3.4649576959922393E-2</v>
      </c>
      <c r="T420" s="12" t="e">
        <f>MATCH(A420,'[1]Final List'!$A:$A,0)</f>
        <v>#N/A</v>
      </c>
      <c r="U420" s="15" t="str">
        <f t="shared" si="12"/>
        <v>CUBE</v>
      </c>
      <c r="V420" s="15" t="str">
        <f t="shared" si="13"/>
        <v>CUBESMART</v>
      </c>
    </row>
    <row r="421" spans="1:22" x14ac:dyDescent="0.25">
      <c r="A421" t="s">
        <v>6514</v>
      </c>
      <c r="B421" t="s">
        <v>6515</v>
      </c>
      <c r="C421" t="s">
        <v>6516</v>
      </c>
      <c r="D421">
        <v>60.33</v>
      </c>
      <c r="E421">
        <v>47.82</v>
      </c>
      <c r="F421" t="s">
        <v>670</v>
      </c>
      <c r="G421" t="s">
        <v>6517</v>
      </c>
      <c r="H421">
        <v>25.36</v>
      </c>
      <c r="I421">
        <v>0.05</v>
      </c>
      <c r="J421" t="s">
        <v>6518</v>
      </c>
      <c r="K421" s="8">
        <v>30410000</v>
      </c>
      <c r="L421" s="8">
        <v>2600000</v>
      </c>
      <c r="M421" s="8">
        <v>164360000</v>
      </c>
      <c r="N421" s="8">
        <v>15970000000</v>
      </c>
      <c r="O421" s="6">
        <v>4.2499196885014287E-2</v>
      </c>
      <c r="P421" s="6">
        <v>0</v>
      </c>
      <c r="Q421" s="6">
        <v>8.599090153452825E-2</v>
      </c>
      <c r="R421">
        <v>3.4297109837361332E-2</v>
      </c>
      <c r="T421" s="12">
        <f>MATCH(A421,'[1]Final List'!$A:$A,0)</f>
        <v>425</v>
      </c>
      <c r="U421" s="15" t="str">
        <f t="shared" si="12"/>
        <v>ETFC</v>
      </c>
      <c r="V421" s="15" t="str">
        <f t="shared" si="13"/>
        <v>E*TRADE FINANCIAL CORP</v>
      </c>
    </row>
    <row r="422" spans="1:22" x14ac:dyDescent="0.25">
      <c r="A422" t="s">
        <v>5112</v>
      </c>
      <c r="B422" t="s">
        <v>5113</v>
      </c>
      <c r="C422" t="s">
        <v>5114</v>
      </c>
      <c r="D422">
        <v>74.83</v>
      </c>
      <c r="E422">
        <v>70.42</v>
      </c>
      <c r="F422" t="s">
        <v>5115</v>
      </c>
      <c r="G422" t="s">
        <v>5116</v>
      </c>
      <c r="H422">
        <v>17</v>
      </c>
      <c r="I422">
        <v>0.04</v>
      </c>
      <c r="J422" t="s">
        <v>5117</v>
      </c>
      <c r="K422" s="8">
        <v>13290000</v>
      </c>
      <c r="L422" s="8">
        <v>1210000</v>
      </c>
      <c r="M422" s="8">
        <v>63440000</v>
      </c>
      <c r="N422" s="8">
        <v>17330000000</v>
      </c>
      <c r="O422" s="6">
        <v>-0.7649855439302613</v>
      </c>
      <c r="P422" s="6">
        <v>0.29997829899026535</v>
      </c>
      <c r="Q422" s="6">
        <v>0.10919479559940096</v>
      </c>
      <c r="R422">
        <v>2.9750479388900686E-2</v>
      </c>
      <c r="T422" s="12">
        <f>MATCH(A422,'[1]Final List'!$A:$A,0)</f>
        <v>326</v>
      </c>
      <c r="U422" s="15" t="str">
        <f t="shared" si="12"/>
        <v>AME</v>
      </c>
      <c r="V422" s="15" t="str">
        <f t="shared" si="13"/>
        <v>AMETEK INC</v>
      </c>
    </row>
    <row r="423" spans="1:22" x14ac:dyDescent="0.25">
      <c r="A423" t="s">
        <v>4512</v>
      </c>
      <c r="B423" t="s">
        <v>4513</v>
      </c>
      <c r="C423" t="s">
        <v>2148</v>
      </c>
      <c r="D423">
        <v>29.56</v>
      </c>
      <c r="E423">
        <v>29.12</v>
      </c>
      <c r="F423" t="s">
        <v>2601</v>
      </c>
      <c r="G423" t="s">
        <v>4514</v>
      </c>
      <c r="H423">
        <v>35.96</v>
      </c>
      <c r="I423">
        <v>0.06</v>
      </c>
      <c r="J423" t="s">
        <v>4515</v>
      </c>
      <c r="K423" s="8">
        <v>10340000</v>
      </c>
      <c r="L423" s="8">
        <v>1390000</v>
      </c>
      <c r="M423" s="8">
        <v>44950000</v>
      </c>
      <c r="N423" s="8">
        <v>3910000000</v>
      </c>
      <c r="O423" s="6">
        <v>1.0663434854785456</v>
      </c>
      <c r="P423" s="6">
        <v>-0.29997829899026518</v>
      </c>
      <c r="Q423" s="6">
        <v>-0.11977304142309292</v>
      </c>
      <c r="R423">
        <v>2.7347635173648681E-2</v>
      </c>
      <c r="T423" s="12" t="e">
        <f>MATCH(A423,'[1]Final List'!$A:$A,0)</f>
        <v>#N/A</v>
      </c>
      <c r="U423" s="15" t="str">
        <f t="shared" si="12"/>
        <v>IDTI</v>
      </c>
      <c r="V423" s="15" t="str">
        <f t="shared" si="13"/>
        <v>INTEGRATED DEVICE TECH INC</v>
      </c>
    </row>
    <row r="424" spans="1:22" x14ac:dyDescent="0.25">
      <c r="A424" t="s">
        <v>5702</v>
      </c>
      <c r="B424" t="s">
        <v>5703</v>
      </c>
      <c r="C424" t="s">
        <v>5704</v>
      </c>
      <c r="D424">
        <v>70.27</v>
      </c>
      <c r="E424">
        <v>64.099999999999994</v>
      </c>
      <c r="F424" t="s">
        <v>233</v>
      </c>
      <c r="G424" t="s">
        <v>5705</v>
      </c>
      <c r="H424">
        <v>18.07</v>
      </c>
      <c r="I424">
        <v>0.04</v>
      </c>
      <c r="J424" t="s">
        <v>5706</v>
      </c>
      <c r="K424" s="8">
        <v>12900000</v>
      </c>
      <c r="L424" s="8">
        <v>1140000</v>
      </c>
      <c r="M424" s="8">
        <v>91040000</v>
      </c>
      <c r="N424" s="8">
        <v>12790000000</v>
      </c>
      <c r="O424" s="6">
        <v>-0.66163522423261234</v>
      </c>
      <c r="P424" s="6">
        <v>0.29997829899026535</v>
      </c>
      <c r="Q424" s="6">
        <v>3.1734737471075899E-2</v>
      </c>
      <c r="R424">
        <v>2.7182525889932974E-2</v>
      </c>
      <c r="T424" s="12" t="e">
        <f>MATCH(A424,'[1]Final List'!$A:$A,0)</f>
        <v>#N/A</v>
      </c>
      <c r="U424" s="15" t="str">
        <f t="shared" si="12"/>
        <v>AJG</v>
      </c>
      <c r="V424" s="15" t="str">
        <f t="shared" si="13"/>
        <v>ARTHUR J GALLAGHER &amp; CO</v>
      </c>
    </row>
    <row r="425" spans="1:22" x14ac:dyDescent="0.25">
      <c r="A425" t="s">
        <v>3942</v>
      </c>
      <c r="B425" t="s">
        <v>3943</v>
      </c>
      <c r="C425" t="s">
        <v>3944</v>
      </c>
      <c r="D425">
        <v>40.61</v>
      </c>
      <c r="E425">
        <v>36.08</v>
      </c>
      <c r="F425" t="s">
        <v>1276</v>
      </c>
      <c r="G425" t="s">
        <v>3945</v>
      </c>
      <c r="H425">
        <v>27.83</v>
      </c>
      <c r="I425">
        <v>0.05</v>
      </c>
      <c r="J425" t="s">
        <v>3946</v>
      </c>
      <c r="K425" s="8">
        <v>9550000</v>
      </c>
      <c r="L425" s="8">
        <v>1280000</v>
      </c>
      <c r="M425" s="8">
        <v>32909999.999999996</v>
      </c>
      <c r="N425" s="8">
        <v>4910000000</v>
      </c>
      <c r="O425" s="6">
        <v>0.28107423394407288</v>
      </c>
      <c r="P425" s="6">
        <v>0</v>
      </c>
      <c r="Q425" s="6">
        <v>-0.10271135461068652</v>
      </c>
      <c r="R425">
        <v>2.5401440405608627E-2</v>
      </c>
      <c r="T425" s="12">
        <f>MATCH(A425,'[1]Final List'!$A:$A,0)</f>
        <v>646</v>
      </c>
      <c r="U425" s="15" t="str">
        <f t="shared" si="12"/>
        <v>TDC</v>
      </c>
      <c r="V425" s="15" t="str">
        <f t="shared" si="13"/>
        <v>TERADATA CORP</v>
      </c>
    </row>
    <row r="426" spans="1:22" x14ac:dyDescent="0.25">
      <c r="A426" t="s">
        <v>4118</v>
      </c>
      <c r="B426" t="s">
        <v>4119</v>
      </c>
      <c r="C426" t="s">
        <v>4120</v>
      </c>
      <c r="D426">
        <v>32.54</v>
      </c>
      <c r="E426">
        <v>29.16</v>
      </c>
      <c r="F426" t="s">
        <v>1054</v>
      </c>
      <c r="G426" t="s">
        <v>4121</v>
      </c>
      <c r="H426">
        <v>27.96</v>
      </c>
      <c r="I426">
        <v>0.05</v>
      </c>
      <c r="J426" t="s">
        <v>3274</v>
      </c>
      <c r="K426" s="8">
        <v>8560000</v>
      </c>
      <c r="L426" s="8">
        <v>1260000</v>
      </c>
      <c r="M426" s="8">
        <v>35860000</v>
      </c>
      <c r="N426" s="8">
        <v>4040000000</v>
      </c>
      <c r="O426" s="6">
        <v>0.29363081484191833</v>
      </c>
      <c r="P426" s="6">
        <v>0</v>
      </c>
      <c r="Q426" s="6">
        <v>-0.11755502213748009</v>
      </c>
      <c r="R426">
        <v>2.3459656327139644E-2</v>
      </c>
      <c r="T426" s="12" t="e">
        <f>MATCH(A426,'[1]Final List'!$A:$A,0)</f>
        <v>#N/A</v>
      </c>
      <c r="U426" s="15" t="str">
        <f t="shared" si="12"/>
        <v>ILG</v>
      </c>
      <c r="V426" s="15" t="str">
        <f t="shared" si="13"/>
        <v>ILG INC</v>
      </c>
    </row>
    <row r="427" spans="1:22" x14ac:dyDescent="0.25">
      <c r="A427" t="s">
        <v>4169</v>
      </c>
      <c r="B427" t="s">
        <v>4170</v>
      </c>
      <c r="C427" t="s">
        <v>4171</v>
      </c>
      <c r="D427">
        <v>38.270000000000003</v>
      </c>
      <c r="E427">
        <v>34.1</v>
      </c>
      <c r="F427" t="s">
        <v>239</v>
      </c>
      <c r="G427" t="s">
        <v>4172</v>
      </c>
      <c r="H427">
        <v>27.69</v>
      </c>
      <c r="I427">
        <v>0.05</v>
      </c>
      <c r="J427" t="s">
        <v>4173</v>
      </c>
      <c r="K427" s="8">
        <v>9910000</v>
      </c>
      <c r="L427" s="8">
        <v>1170000</v>
      </c>
      <c r="M427" s="8">
        <v>36660000</v>
      </c>
      <c r="N427" s="8">
        <v>4870000000</v>
      </c>
      <c r="O427" s="6">
        <v>0.2675517622079322</v>
      </c>
      <c r="P427" s="6">
        <v>0</v>
      </c>
      <c r="Q427" s="6">
        <v>-0.10339382208318278</v>
      </c>
      <c r="R427">
        <v>2.2492205816631614E-2</v>
      </c>
      <c r="T427" s="12" t="e">
        <f>MATCH(A427,'[1]Final List'!$A:$A,0)</f>
        <v>#N/A</v>
      </c>
      <c r="U427" s="15" t="str">
        <f t="shared" si="12"/>
        <v>BTU</v>
      </c>
      <c r="V427" s="15" t="str">
        <f t="shared" si="13"/>
        <v>PEABODY ENERGY CORP</v>
      </c>
    </row>
    <row r="428" spans="1:22" x14ac:dyDescent="0.25">
      <c r="A428" t="s">
        <v>7173</v>
      </c>
      <c r="B428" t="s">
        <v>7174</v>
      </c>
      <c r="C428" t="s">
        <v>7175</v>
      </c>
      <c r="D428">
        <v>88.64</v>
      </c>
      <c r="E428">
        <v>103.61</v>
      </c>
      <c r="F428" t="s">
        <v>621</v>
      </c>
      <c r="G428" t="s">
        <v>7176</v>
      </c>
      <c r="H428">
        <v>32.130000000000003</v>
      </c>
      <c r="I428">
        <v>0.06</v>
      </c>
      <c r="J428" t="s">
        <v>7177</v>
      </c>
      <c r="K428" s="8">
        <v>57510000</v>
      </c>
      <c r="L428" s="8">
        <v>2400000</v>
      </c>
      <c r="M428" s="8">
        <v>307600000</v>
      </c>
      <c r="N428" s="8">
        <v>16149999999.999998</v>
      </c>
      <c r="O428" s="6">
        <v>0.69640729441126048</v>
      </c>
      <c r="P428" s="6">
        <v>-0.29997829899026518</v>
      </c>
      <c r="Q428" s="6">
        <v>8.9062005160761376E-2</v>
      </c>
      <c r="R428">
        <v>1.6010910935347924E-2</v>
      </c>
      <c r="T428" s="12">
        <f>MATCH(A428,'[1]Final List'!$A:$A,0)</f>
        <v>273</v>
      </c>
      <c r="U428" s="15" t="str">
        <f t="shared" si="12"/>
        <v>SWKS</v>
      </c>
      <c r="V428" s="15" t="str">
        <f t="shared" si="13"/>
        <v>SKYWORKS SOLUTIONS INC</v>
      </c>
    </row>
    <row r="429" spans="1:22" x14ac:dyDescent="0.25">
      <c r="A429" t="s">
        <v>4529</v>
      </c>
      <c r="B429" t="s">
        <v>4530</v>
      </c>
      <c r="C429" t="s">
        <v>3288</v>
      </c>
      <c r="D429">
        <v>33.72</v>
      </c>
      <c r="E429">
        <v>27.7</v>
      </c>
      <c r="F429" t="s">
        <v>3984</v>
      </c>
      <c r="G429" t="s">
        <v>4531</v>
      </c>
      <c r="H429">
        <v>35.380000000000003</v>
      </c>
      <c r="I429">
        <v>0.06</v>
      </c>
      <c r="J429" t="s">
        <v>4532</v>
      </c>
      <c r="K429" s="8">
        <v>8910000</v>
      </c>
      <c r="L429" s="8">
        <v>1250000</v>
      </c>
      <c r="M429" s="8">
        <v>45090000</v>
      </c>
      <c r="N429" s="8">
        <v>3680000000</v>
      </c>
      <c r="O429" s="6">
        <v>1.0103218168573904</v>
      </c>
      <c r="P429" s="6">
        <v>-0.29997829899026518</v>
      </c>
      <c r="Q429" s="6">
        <v>-0.12369722938994639</v>
      </c>
      <c r="R429">
        <v>1.4966045059361589E-2</v>
      </c>
      <c r="T429" s="12" t="e">
        <f>MATCH(A429,'[1]Final List'!$A:$A,0)</f>
        <v>#N/A</v>
      </c>
      <c r="U429" s="15" t="str">
        <f t="shared" si="12"/>
        <v>MTDR</v>
      </c>
      <c r="V429" s="15" t="str">
        <f t="shared" si="13"/>
        <v>MATADOR RESOURCES CO</v>
      </c>
    </row>
    <row r="430" spans="1:22" x14ac:dyDescent="0.25">
      <c r="A430" t="s">
        <v>5885</v>
      </c>
      <c r="B430" t="s">
        <v>5886</v>
      </c>
      <c r="C430" t="s">
        <v>5887</v>
      </c>
      <c r="D430">
        <v>104</v>
      </c>
      <c r="E430">
        <v>93.7</v>
      </c>
      <c r="F430" t="s">
        <v>369</v>
      </c>
      <c r="G430" t="s">
        <v>5888</v>
      </c>
      <c r="H430">
        <v>20.7</v>
      </c>
      <c r="I430">
        <v>0.05</v>
      </c>
      <c r="J430" t="s">
        <v>5889</v>
      </c>
      <c r="K430" s="8">
        <v>32030000</v>
      </c>
      <c r="L430" s="8">
        <v>1620000</v>
      </c>
      <c r="M430" s="8">
        <v>103920000</v>
      </c>
      <c r="N430" s="8">
        <v>29710000000</v>
      </c>
      <c r="O430" s="6">
        <v>-0.40760593376082116</v>
      </c>
      <c r="P430" s="6">
        <v>0</v>
      </c>
      <c r="Q430" s="6">
        <v>0.32041847833699216</v>
      </c>
      <c r="R430">
        <v>1.46043567489334E-2</v>
      </c>
      <c r="T430" s="12" t="e">
        <f>MATCH(A430,'[1]Final List'!$A:$A,0)</f>
        <v>#N/A</v>
      </c>
      <c r="U430" s="15" t="str">
        <f t="shared" si="12"/>
        <v>DXC</v>
      </c>
      <c r="V430" s="15" t="str">
        <f t="shared" si="13"/>
        <v>DXC TECHNOLOGY CO</v>
      </c>
    </row>
    <row r="431" spans="1:22" x14ac:dyDescent="0.25">
      <c r="A431" t="s">
        <v>6938</v>
      </c>
      <c r="B431" t="s">
        <v>6939</v>
      </c>
      <c r="C431" t="s">
        <v>5151</v>
      </c>
      <c r="D431">
        <v>129.18</v>
      </c>
      <c r="E431">
        <v>117.01</v>
      </c>
      <c r="F431" t="s">
        <v>615</v>
      </c>
      <c r="G431" t="s">
        <v>6940</v>
      </c>
      <c r="H431">
        <v>36.619999999999997</v>
      </c>
      <c r="I431">
        <v>7.0000000000000007E-2</v>
      </c>
      <c r="J431" t="s">
        <v>6941</v>
      </c>
      <c r="K431" s="8">
        <v>64420000</v>
      </c>
      <c r="L431" s="8">
        <v>2390000</v>
      </c>
      <c r="M431" s="8">
        <v>234850000</v>
      </c>
      <c r="N431" s="8">
        <v>28200000000</v>
      </c>
      <c r="O431" s="6">
        <v>1.1300922808060672</v>
      </c>
      <c r="P431" s="6">
        <v>-0.59995659798053069</v>
      </c>
      <c r="Q431" s="6">
        <v>0.2946553312502585</v>
      </c>
      <c r="R431">
        <v>1.4436756546025636E-2</v>
      </c>
      <c r="T431" s="12">
        <f>MATCH(A431,'[1]Final List'!$A:$A,0)</f>
        <v>204</v>
      </c>
      <c r="U431" s="15" t="str">
        <f t="shared" si="12"/>
        <v>ADSK</v>
      </c>
      <c r="V431" s="15" t="str">
        <f t="shared" si="13"/>
        <v>AUTODESK INC</v>
      </c>
    </row>
    <row r="432" spans="1:22" x14ac:dyDescent="0.25">
      <c r="A432" t="s">
        <v>4722</v>
      </c>
      <c r="B432" t="s">
        <v>4723</v>
      </c>
      <c r="C432" t="s">
        <v>4724</v>
      </c>
      <c r="D432">
        <v>31.2</v>
      </c>
      <c r="E432">
        <v>30.81</v>
      </c>
      <c r="F432" t="s">
        <v>4725</v>
      </c>
      <c r="G432" t="s">
        <v>4726</v>
      </c>
      <c r="H432">
        <v>26.45</v>
      </c>
      <c r="I432">
        <v>0.05</v>
      </c>
      <c r="J432" t="s">
        <v>4727</v>
      </c>
      <c r="K432" s="8">
        <v>13540000</v>
      </c>
      <c r="L432" s="8">
        <v>2510000</v>
      </c>
      <c r="M432" s="8">
        <v>49840000</v>
      </c>
      <c r="N432" s="8">
        <v>7950000000</v>
      </c>
      <c r="O432" s="6">
        <v>0.14778129825925476</v>
      </c>
      <c r="P432" s="6">
        <v>0</v>
      </c>
      <c r="Q432" s="6">
        <v>-5.0843826700971068E-2</v>
      </c>
      <c r="R432">
        <v>1.4303111641559634E-2</v>
      </c>
      <c r="T432" s="12">
        <f>MATCH(A432,'[1]Final List'!$A:$A,0)</f>
        <v>550</v>
      </c>
      <c r="U432" s="15" t="str">
        <f t="shared" si="12"/>
        <v>XRX</v>
      </c>
      <c r="V432" s="15" t="str">
        <f t="shared" si="13"/>
        <v>XEROX CORP</v>
      </c>
    </row>
    <row r="433" spans="1:22" x14ac:dyDescent="0.25">
      <c r="A433" t="s">
        <v>3982</v>
      </c>
      <c r="B433" t="s">
        <v>3983</v>
      </c>
      <c r="C433" t="s">
        <v>2277</v>
      </c>
      <c r="D433">
        <v>37.74</v>
      </c>
      <c r="E433">
        <v>41.44</v>
      </c>
      <c r="F433" t="s">
        <v>3984</v>
      </c>
      <c r="G433" t="s">
        <v>3985</v>
      </c>
      <c r="H433">
        <v>18.28</v>
      </c>
      <c r="I433">
        <v>0.04</v>
      </c>
      <c r="J433" t="s">
        <v>3986</v>
      </c>
      <c r="K433" s="8">
        <v>11380000</v>
      </c>
      <c r="L433" s="8">
        <v>1250000</v>
      </c>
      <c r="M433" s="8">
        <v>33800000</v>
      </c>
      <c r="N433" s="8">
        <v>9280000000</v>
      </c>
      <c r="O433" s="6">
        <v>-0.64135151662840073</v>
      </c>
      <c r="P433" s="6">
        <v>0.29997829899026535</v>
      </c>
      <c r="Q433" s="6">
        <v>-2.815178324047056E-2</v>
      </c>
      <c r="R433">
        <v>1.3273311197311354E-2</v>
      </c>
      <c r="T433" s="12" t="e">
        <f>MATCH(A433,'[1]Final List'!$A:$A,0)</f>
        <v>#N/A</v>
      </c>
      <c r="U433" s="15" t="str">
        <f t="shared" si="12"/>
        <v>ARMK</v>
      </c>
      <c r="V433" s="15" t="str">
        <f t="shared" si="13"/>
        <v>ARAMARK</v>
      </c>
    </row>
    <row r="434" spans="1:22" x14ac:dyDescent="0.25">
      <c r="A434" t="s">
        <v>6742</v>
      </c>
      <c r="B434" t="s">
        <v>6743</v>
      </c>
      <c r="C434" t="s">
        <v>6744</v>
      </c>
      <c r="D434">
        <v>167.51</v>
      </c>
      <c r="E434">
        <v>133.91999999999999</v>
      </c>
      <c r="F434" t="s">
        <v>419</v>
      </c>
      <c r="G434" t="s">
        <v>6745</v>
      </c>
      <c r="H434">
        <v>28.48</v>
      </c>
      <c r="I434">
        <v>0.06</v>
      </c>
      <c r="J434" t="s">
        <v>6746</v>
      </c>
      <c r="K434" s="8">
        <v>58860000</v>
      </c>
      <c r="L434" s="8">
        <v>1780000</v>
      </c>
      <c r="M434" s="8">
        <v>198430000</v>
      </c>
      <c r="N434" s="8">
        <v>29260000000</v>
      </c>
      <c r="O434" s="6">
        <v>0.34385713843329907</v>
      </c>
      <c r="P434" s="6">
        <v>-0.29997829899026518</v>
      </c>
      <c r="Q434" s="6">
        <v>0.31274071927140928</v>
      </c>
      <c r="R434">
        <v>1.260449397295002E-2</v>
      </c>
      <c r="T434" s="12">
        <f>MATCH(A434,'[1]Final List'!$A:$A,0)</f>
        <v>257</v>
      </c>
      <c r="U434" s="15" t="str">
        <f t="shared" si="12"/>
        <v>NOW</v>
      </c>
      <c r="V434" s="15" t="str">
        <f t="shared" si="13"/>
        <v>SERVICENOW INC</v>
      </c>
    </row>
    <row r="435" spans="1:22" x14ac:dyDescent="0.25">
      <c r="A435" t="s">
        <v>6793</v>
      </c>
      <c r="B435" t="s">
        <v>6794</v>
      </c>
      <c r="C435" t="s">
        <v>6795</v>
      </c>
      <c r="D435">
        <v>356.12</v>
      </c>
      <c r="E435">
        <v>307.38</v>
      </c>
      <c r="F435" t="s">
        <v>6796</v>
      </c>
      <c r="G435" t="s">
        <v>6797</v>
      </c>
      <c r="H435">
        <v>19.72</v>
      </c>
      <c r="I435">
        <v>0.06</v>
      </c>
      <c r="J435" t="s">
        <v>6798</v>
      </c>
      <c r="K435" s="8">
        <v>61970000</v>
      </c>
      <c r="L435" s="8">
        <v>896590</v>
      </c>
      <c r="M435" s="8">
        <v>205220000</v>
      </c>
      <c r="N435" s="8">
        <v>62100000000</v>
      </c>
      <c r="O435" s="6">
        <v>-0.50226323591380806</v>
      </c>
      <c r="P435" s="6">
        <v>-0.29997829899026518</v>
      </c>
      <c r="Q435" s="6">
        <v>0.87304651419083545</v>
      </c>
      <c r="R435">
        <v>1.1472157579356379E-2</v>
      </c>
      <c r="T435" s="12">
        <f>MATCH(A435,'[1]Final List'!$A:$A,0)</f>
        <v>108</v>
      </c>
      <c r="U435" s="15" t="str">
        <f t="shared" si="12"/>
        <v>NOC</v>
      </c>
      <c r="V435" s="15" t="str">
        <f t="shared" si="13"/>
        <v>NORTHROP GRUMMAN CORP</v>
      </c>
    </row>
    <row r="436" spans="1:22" x14ac:dyDescent="0.25">
      <c r="A436" t="s">
        <v>3122</v>
      </c>
      <c r="B436" t="s">
        <v>3123</v>
      </c>
      <c r="C436" t="s">
        <v>3124</v>
      </c>
      <c r="D436">
        <v>47.25</v>
      </c>
      <c r="E436">
        <v>31.46</v>
      </c>
      <c r="F436" t="s">
        <v>1178</v>
      </c>
      <c r="G436" t="s">
        <v>3121</v>
      </c>
      <c r="H436">
        <v>35.11</v>
      </c>
      <c r="I436">
        <v>0.06</v>
      </c>
      <c r="J436" t="s">
        <v>2991</v>
      </c>
      <c r="K436" s="8">
        <v>8380000.0000000009</v>
      </c>
      <c r="L436" s="8">
        <v>1360000</v>
      </c>
      <c r="M436" s="8">
        <v>20280000</v>
      </c>
      <c r="N436" s="8">
        <v>3970000000</v>
      </c>
      <c r="O436" s="6">
        <v>0.98424276422340384</v>
      </c>
      <c r="P436" s="6">
        <v>-0.29997829899026518</v>
      </c>
      <c r="Q436" s="6">
        <v>-0.11874934021434853</v>
      </c>
      <c r="R436">
        <v>1.1234601285243631E-2</v>
      </c>
      <c r="T436" s="12" t="e">
        <f>MATCH(A436,'[1]Final List'!$A:$A,0)</f>
        <v>#N/A</v>
      </c>
      <c r="U436" s="15" t="str">
        <f t="shared" si="12"/>
        <v>DK</v>
      </c>
      <c r="V436" s="15" t="str">
        <f t="shared" si="13"/>
        <v>DELEK US HOLDINGS INC</v>
      </c>
    </row>
    <row r="437" spans="1:22" x14ac:dyDescent="0.25">
      <c r="A437" t="s">
        <v>3937</v>
      </c>
      <c r="B437" t="s">
        <v>3938</v>
      </c>
      <c r="C437" t="s">
        <v>3939</v>
      </c>
      <c r="D437">
        <v>39.96</v>
      </c>
      <c r="E437">
        <v>36.71</v>
      </c>
      <c r="F437" t="s">
        <v>278</v>
      </c>
      <c r="G437" t="s">
        <v>3940</v>
      </c>
      <c r="H437">
        <v>27.16</v>
      </c>
      <c r="I437">
        <v>0.05</v>
      </c>
      <c r="J437" t="s">
        <v>3941</v>
      </c>
      <c r="K437" s="8">
        <v>10670000</v>
      </c>
      <c r="L437" s="8">
        <v>1300000</v>
      </c>
      <c r="M437" s="8">
        <v>32790000</v>
      </c>
      <c r="N437" s="8">
        <v>4670000000</v>
      </c>
      <c r="O437" s="6">
        <v>0.2163595477782555</v>
      </c>
      <c r="P437" s="6">
        <v>0</v>
      </c>
      <c r="Q437" s="6">
        <v>-0.10680615944566406</v>
      </c>
      <c r="R437">
        <v>1.1230061721951887E-2</v>
      </c>
      <c r="T437" s="12" t="e">
        <f>MATCH(A437,'[1]Final List'!$A:$A,0)</f>
        <v>#N/A</v>
      </c>
      <c r="U437" s="15" t="str">
        <f t="shared" si="12"/>
        <v>CNK</v>
      </c>
      <c r="V437" s="15" t="str">
        <f t="shared" si="13"/>
        <v>CINEMARK HOLDINGS INC</v>
      </c>
    </row>
    <row r="438" spans="1:22" x14ac:dyDescent="0.25">
      <c r="A438" t="s">
        <v>6929</v>
      </c>
      <c r="B438" t="s">
        <v>6930</v>
      </c>
      <c r="C438" t="s">
        <v>6931</v>
      </c>
      <c r="D438">
        <v>93.8</v>
      </c>
      <c r="E438">
        <v>94.76</v>
      </c>
      <c r="F438" t="s">
        <v>2329</v>
      </c>
      <c r="G438" t="s">
        <v>6932</v>
      </c>
      <c r="H438">
        <v>24.24</v>
      </c>
      <c r="I438">
        <v>0.05</v>
      </c>
      <c r="J438" t="s">
        <v>5387</v>
      </c>
      <c r="K438" s="8">
        <v>24790000</v>
      </c>
      <c r="L438" s="8">
        <v>1500000</v>
      </c>
      <c r="M438" s="8">
        <v>234230000</v>
      </c>
      <c r="N438" s="8">
        <v>15170000000</v>
      </c>
      <c r="O438" s="6">
        <v>-6.5680577004113644E-2</v>
      </c>
      <c r="P438" s="6">
        <v>0</v>
      </c>
      <c r="Q438" s="6">
        <v>7.2341552084603133E-2</v>
      </c>
      <c r="R438">
        <v>8.5663502245582092E-3</v>
      </c>
      <c r="T438" s="12">
        <f>MATCH(A438,'[1]Final List'!$A:$A,0)</f>
        <v>350</v>
      </c>
      <c r="U438" s="15" t="str">
        <f t="shared" si="12"/>
        <v>FRC</v>
      </c>
      <c r="V438" s="15" t="str">
        <f t="shared" si="13"/>
        <v>FIRST REPUBLIC BANK/CA</v>
      </c>
    </row>
    <row r="439" spans="1:22" x14ac:dyDescent="0.25">
      <c r="A439" t="s">
        <v>3894</v>
      </c>
      <c r="B439" t="s">
        <v>3895</v>
      </c>
      <c r="C439" t="s">
        <v>2083</v>
      </c>
      <c r="D439">
        <v>28.09</v>
      </c>
      <c r="E439">
        <v>25.07</v>
      </c>
      <c r="F439" t="s">
        <v>1856</v>
      </c>
      <c r="G439" t="s">
        <v>3896</v>
      </c>
      <c r="H439">
        <v>34.49</v>
      </c>
      <c r="I439">
        <v>0.06</v>
      </c>
      <c r="J439" t="s">
        <v>3758</v>
      </c>
      <c r="K439" s="8">
        <v>9940000</v>
      </c>
      <c r="L439" s="8">
        <v>1480000</v>
      </c>
      <c r="M439" s="8">
        <v>31980000</v>
      </c>
      <c r="N439" s="8">
        <v>5720000000</v>
      </c>
      <c r="O439" s="6">
        <v>0.92435753224906547</v>
      </c>
      <c r="P439" s="6">
        <v>-0.29997829899026518</v>
      </c>
      <c r="Q439" s="6">
        <v>-8.8891388292637333E-2</v>
      </c>
      <c r="R439">
        <v>8.2149404668893054E-3</v>
      </c>
      <c r="T439" s="12" t="e">
        <f>MATCH(A439,'[1]Final List'!$A:$A,0)</f>
        <v>#N/A</v>
      </c>
      <c r="U439" s="15" t="str">
        <f t="shared" si="12"/>
        <v>IGT</v>
      </c>
      <c r="V439" s="15" t="str">
        <f t="shared" si="13"/>
        <v>INTERNATIONAL GAME TECHNOLOG</v>
      </c>
    </row>
    <row r="440" spans="1:22" x14ac:dyDescent="0.25">
      <c r="A440" t="s">
        <v>5939</v>
      </c>
      <c r="B440" t="s">
        <v>5940</v>
      </c>
      <c r="C440" t="s">
        <v>5941</v>
      </c>
      <c r="D440">
        <v>97.03</v>
      </c>
      <c r="E440">
        <v>85.77</v>
      </c>
      <c r="F440" t="s">
        <v>1065</v>
      </c>
      <c r="G440" t="s">
        <v>5942</v>
      </c>
      <c r="H440">
        <v>16.95</v>
      </c>
      <c r="I440">
        <v>0.04</v>
      </c>
      <c r="J440" t="s">
        <v>5428</v>
      </c>
      <c r="K440" s="8">
        <v>25730000</v>
      </c>
      <c r="L440" s="8">
        <v>1690000</v>
      </c>
      <c r="M440" s="8">
        <v>108090000</v>
      </c>
      <c r="N440" s="8">
        <v>13310000000</v>
      </c>
      <c r="O440" s="6">
        <v>-0.76981499812174026</v>
      </c>
      <c r="P440" s="6">
        <v>0.29997829899026535</v>
      </c>
      <c r="Q440" s="6">
        <v>4.0606814613527227E-2</v>
      </c>
      <c r="R440">
        <v>8.2081942548427791E-3</v>
      </c>
      <c r="T440" s="12">
        <f>MATCH(A440,'[1]Final List'!$A:$A,0)</f>
        <v>387</v>
      </c>
      <c r="U440" s="15" t="str">
        <f t="shared" si="12"/>
        <v>CTXS</v>
      </c>
      <c r="V440" s="15" t="str">
        <f t="shared" si="13"/>
        <v>CITRIX SYSTEMS INC</v>
      </c>
    </row>
    <row r="441" spans="1:22" x14ac:dyDescent="0.25">
      <c r="A441" t="s">
        <v>4538</v>
      </c>
      <c r="B441" t="s">
        <v>4539</v>
      </c>
      <c r="C441" t="s">
        <v>2387</v>
      </c>
      <c r="D441">
        <v>29.33</v>
      </c>
      <c r="E441">
        <v>38.44</v>
      </c>
      <c r="F441" t="s">
        <v>324</v>
      </c>
      <c r="G441" t="s">
        <v>4540</v>
      </c>
      <c r="H441">
        <v>27.43</v>
      </c>
      <c r="I441">
        <v>0.05</v>
      </c>
      <c r="J441" t="s">
        <v>4541</v>
      </c>
      <c r="K441" s="8">
        <v>12320000</v>
      </c>
      <c r="L441" s="8">
        <v>1430000</v>
      </c>
      <c r="M441" s="8">
        <v>45390000</v>
      </c>
      <c r="N441" s="8">
        <v>3050000000</v>
      </c>
      <c r="O441" s="6">
        <v>0.24243860041224163</v>
      </c>
      <c r="P441" s="6">
        <v>0</v>
      </c>
      <c r="Q441" s="6">
        <v>-0.13444609208176242</v>
      </c>
      <c r="R441">
        <v>8.1538924579196079E-3</v>
      </c>
      <c r="T441" s="12">
        <f>MATCH(A441,'[1]Final List'!$A:$A,0)</f>
        <v>658</v>
      </c>
      <c r="U441" s="15" t="str">
        <f t="shared" si="12"/>
        <v>HAIN</v>
      </c>
      <c r="V441" s="15" t="str">
        <f t="shared" si="13"/>
        <v>HAIN CELESTIAL GROUP INC</v>
      </c>
    </row>
    <row r="442" spans="1:22" x14ac:dyDescent="0.25">
      <c r="A442" t="s">
        <v>4584</v>
      </c>
      <c r="B442" t="s">
        <v>4585</v>
      </c>
      <c r="C442" t="s">
        <v>4586</v>
      </c>
      <c r="D442">
        <v>55.03</v>
      </c>
      <c r="E442">
        <v>48.57</v>
      </c>
      <c r="F442" t="s">
        <v>748</v>
      </c>
      <c r="G442" t="s">
        <v>4587</v>
      </c>
      <c r="H442">
        <v>21.27</v>
      </c>
      <c r="I442">
        <v>0.05</v>
      </c>
      <c r="J442" t="s">
        <v>4588</v>
      </c>
      <c r="K442" s="8">
        <v>9150000</v>
      </c>
      <c r="L442" s="8">
        <v>1040000</v>
      </c>
      <c r="M442" s="8">
        <v>46320000</v>
      </c>
      <c r="N442" s="8">
        <v>26110000000</v>
      </c>
      <c r="O442" s="6">
        <v>-0.35255015597796147</v>
      </c>
      <c r="P442" s="6">
        <v>0</v>
      </c>
      <c r="Q442" s="6">
        <v>0.25899640581232913</v>
      </c>
      <c r="R442">
        <v>7.1888905481064386E-3</v>
      </c>
      <c r="T442" s="12" t="e">
        <f>MATCH(A442,'[1]Final List'!$A:$A,0)</f>
        <v>#N/A</v>
      </c>
      <c r="U442" s="15" t="str">
        <f t="shared" si="12"/>
        <v>BF/B</v>
      </c>
      <c r="V442" s="15" t="str">
        <f t="shared" si="13"/>
        <v>BROWN-FORMAN CORP-CLASS B</v>
      </c>
    </row>
    <row r="443" spans="1:22" x14ac:dyDescent="0.25">
      <c r="A443" t="s">
        <v>6262</v>
      </c>
      <c r="B443" t="s">
        <v>6263</v>
      </c>
      <c r="C443" t="s">
        <v>6264</v>
      </c>
      <c r="D443">
        <v>68.14</v>
      </c>
      <c r="E443">
        <v>103.11</v>
      </c>
      <c r="F443" t="s">
        <v>482</v>
      </c>
      <c r="G443" t="s">
        <v>6265</v>
      </c>
      <c r="H443">
        <v>47.59</v>
      </c>
      <c r="I443">
        <v>0.08</v>
      </c>
      <c r="J443" t="s">
        <v>6266</v>
      </c>
      <c r="K443" s="8">
        <v>52640000</v>
      </c>
      <c r="L443" s="8">
        <v>2000000</v>
      </c>
      <c r="M443" s="8">
        <v>133699999.99999999</v>
      </c>
      <c r="N443" s="8">
        <v>14430000000</v>
      </c>
      <c r="O443" s="6">
        <v>2.1896745304165428</v>
      </c>
      <c r="P443" s="6">
        <v>-0.89993489697079587</v>
      </c>
      <c r="Q443" s="6">
        <v>5.9715903843422395E-2</v>
      </c>
      <c r="R443">
        <v>5.882228750937378E-3</v>
      </c>
      <c r="T443" s="12">
        <f>MATCH(A443,'[1]Final List'!$A:$A,0)</f>
        <v>252</v>
      </c>
      <c r="U443" s="15" t="str">
        <f t="shared" si="12"/>
        <v>INCY</v>
      </c>
      <c r="V443" s="15" t="str">
        <f t="shared" si="13"/>
        <v>INCYTE CORP</v>
      </c>
    </row>
    <row r="444" spans="1:22" x14ac:dyDescent="0.25">
      <c r="A444" t="s">
        <v>5749</v>
      </c>
      <c r="B444" t="s">
        <v>5750</v>
      </c>
      <c r="C444" t="s">
        <v>5751</v>
      </c>
      <c r="D444">
        <v>84.28</v>
      </c>
      <c r="E444">
        <v>83.84</v>
      </c>
      <c r="F444" t="s">
        <v>748</v>
      </c>
      <c r="G444" t="s">
        <v>5752</v>
      </c>
      <c r="H444">
        <v>16.29</v>
      </c>
      <c r="I444">
        <v>0.04</v>
      </c>
      <c r="J444" t="s">
        <v>5753</v>
      </c>
      <c r="K444" s="8">
        <v>17730000</v>
      </c>
      <c r="L444" s="8">
        <v>1040000</v>
      </c>
      <c r="M444" s="8">
        <v>93870000</v>
      </c>
      <c r="N444" s="8">
        <v>15200000000</v>
      </c>
      <c r="O444" s="6">
        <v>-0.83356379344926201</v>
      </c>
      <c r="P444" s="6">
        <v>0.29997829899026535</v>
      </c>
      <c r="Q444" s="6">
        <v>7.2853402688975319E-2</v>
      </c>
      <c r="R444">
        <v>5.1324116119728543E-3</v>
      </c>
      <c r="T444" s="12">
        <f>MATCH(A444,'[1]Final List'!$A:$A,0)</f>
        <v>325</v>
      </c>
      <c r="U444" s="15" t="str">
        <f t="shared" si="12"/>
        <v>AWK</v>
      </c>
      <c r="V444" s="15" t="str">
        <f t="shared" si="13"/>
        <v>AMERICAN WATER WORKS CO INC</v>
      </c>
    </row>
    <row r="445" spans="1:22" x14ac:dyDescent="0.25">
      <c r="A445" t="s">
        <v>5952</v>
      </c>
      <c r="B445" t="s">
        <v>5953</v>
      </c>
      <c r="C445" t="s">
        <v>5954</v>
      </c>
      <c r="D445">
        <v>104.02</v>
      </c>
      <c r="E445">
        <v>79.48</v>
      </c>
      <c r="F445" t="s">
        <v>352</v>
      </c>
      <c r="G445" t="s">
        <v>5955</v>
      </c>
      <c r="H445">
        <v>32.520000000000003</v>
      </c>
      <c r="I445">
        <v>0.06</v>
      </c>
      <c r="J445" t="s">
        <v>5956</v>
      </c>
      <c r="K445" s="8">
        <v>26120000</v>
      </c>
      <c r="L445" s="8">
        <v>1600000</v>
      </c>
      <c r="M445" s="8">
        <v>109300000</v>
      </c>
      <c r="N445" s="8">
        <v>12540000000</v>
      </c>
      <c r="O445" s="6">
        <v>0.7340770371047961</v>
      </c>
      <c r="P445" s="6">
        <v>-0.29997829899026518</v>
      </c>
      <c r="Q445" s="6">
        <v>2.7469315767974303E-2</v>
      </c>
      <c r="R445">
        <v>5.0670526562189219E-3</v>
      </c>
      <c r="T445" s="12">
        <f>MATCH(A445,'[1]Final List'!$A:$A,0)</f>
        <v>513</v>
      </c>
      <c r="U445" s="15" t="str">
        <f t="shared" si="12"/>
        <v>XPO</v>
      </c>
      <c r="V445" s="15" t="str">
        <f t="shared" si="13"/>
        <v>XPO LOGISTICS INC</v>
      </c>
    </row>
    <row r="446" spans="1:22" x14ac:dyDescent="0.25">
      <c r="A446" t="s">
        <v>3196</v>
      </c>
      <c r="B446" t="s">
        <v>3197</v>
      </c>
      <c r="C446" t="s">
        <v>3198</v>
      </c>
      <c r="D446">
        <v>40.49</v>
      </c>
      <c r="E446">
        <v>37.35</v>
      </c>
      <c r="F446" t="s">
        <v>3199</v>
      </c>
      <c r="G446" t="s">
        <v>3200</v>
      </c>
      <c r="H446">
        <v>18.670000000000002</v>
      </c>
      <c r="I446">
        <v>0.04</v>
      </c>
      <c r="J446" t="s">
        <v>3201</v>
      </c>
      <c r="K446" s="8">
        <v>8060000.0000000009</v>
      </c>
      <c r="L446" s="8">
        <v>817050</v>
      </c>
      <c r="M446" s="8">
        <v>21300000</v>
      </c>
      <c r="N446" s="8">
        <v>5870000000</v>
      </c>
      <c r="O446" s="6">
        <v>-0.60368177393486511</v>
      </c>
      <c r="P446" s="6">
        <v>0.29997829899026535</v>
      </c>
      <c r="Q446" s="6">
        <v>-8.6332135270776378E-2</v>
      </c>
      <c r="R446">
        <v>3.3531541269267266E-3</v>
      </c>
      <c r="T446" s="12" t="e">
        <f>MATCH(A446,'[1]Final List'!$A:$A,0)</f>
        <v>#N/A</v>
      </c>
      <c r="U446" s="15" t="str">
        <f t="shared" si="12"/>
        <v>BAH</v>
      </c>
      <c r="V446" s="15" t="str">
        <f t="shared" si="13"/>
        <v>BOOZ ALLEN HAMILTON HOLDINGS</v>
      </c>
    </row>
    <row r="447" spans="1:22" x14ac:dyDescent="0.25">
      <c r="A447" t="s">
        <v>5692</v>
      </c>
      <c r="B447" t="s">
        <v>5693</v>
      </c>
      <c r="C447" t="s">
        <v>5694</v>
      </c>
      <c r="D447">
        <v>49.69</v>
      </c>
      <c r="E447">
        <v>56.64</v>
      </c>
      <c r="F447" t="s">
        <v>335</v>
      </c>
      <c r="G447" t="s">
        <v>5695</v>
      </c>
      <c r="H447">
        <v>18.41</v>
      </c>
      <c r="I447">
        <v>0.04</v>
      </c>
      <c r="J447" t="s">
        <v>5696</v>
      </c>
      <c r="K447" s="8">
        <v>15680000</v>
      </c>
      <c r="L447" s="8">
        <v>1460000</v>
      </c>
      <c r="M447" s="8">
        <v>90630000</v>
      </c>
      <c r="N447" s="8">
        <v>6670000000</v>
      </c>
      <c r="O447" s="6">
        <v>-0.62879493573055567</v>
      </c>
      <c r="P447" s="6">
        <v>0.29997829899026535</v>
      </c>
      <c r="Q447" s="6">
        <v>-7.2682785820851262E-2</v>
      </c>
      <c r="R447">
        <v>2.4253266027661549E-3</v>
      </c>
      <c r="T447" s="12" t="e">
        <f>MATCH(A447,'[1]Final List'!$A:$A,0)</f>
        <v>#N/A</v>
      </c>
      <c r="U447" s="15" t="str">
        <f t="shared" si="12"/>
        <v>CCK</v>
      </c>
      <c r="V447" s="15" t="str">
        <f t="shared" si="13"/>
        <v>CROWN HOLDINGS INC</v>
      </c>
    </row>
    <row r="448" spans="1:22" x14ac:dyDescent="0.25">
      <c r="A448" t="s">
        <v>5262</v>
      </c>
      <c r="B448" t="s">
        <v>5263</v>
      </c>
      <c r="C448" t="s">
        <v>2634</v>
      </c>
      <c r="D448">
        <v>25.95</v>
      </c>
      <c r="E448">
        <v>27.52</v>
      </c>
      <c r="F448" t="s">
        <v>1992</v>
      </c>
      <c r="G448" t="s">
        <v>5264</v>
      </c>
      <c r="H448">
        <v>17.62</v>
      </c>
      <c r="I448">
        <v>0.04</v>
      </c>
      <c r="J448" t="s">
        <v>5265</v>
      </c>
      <c r="K448" s="8">
        <v>14410000</v>
      </c>
      <c r="L448" s="8">
        <v>2470000</v>
      </c>
      <c r="M448" s="8">
        <v>68740000</v>
      </c>
      <c r="N448" s="8">
        <v>9260000000</v>
      </c>
      <c r="O448" s="6">
        <v>-0.7051003119559226</v>
      </c>
      <c r="P448" s="6">
        <v>0.29997829899026535</v>
      </c>
      <c r="Q448" s="6">
        <v>-2.8493016976718685E-2</v>
      </c>
      <c r="R448">
        <v>4.2118201093253697E-4</v>
      </c>
      <c r="T448" s="12">
        <f>MATCH(A448,'[1]Final List'!$A:$A,0)</f>
        <v>456</v>
      </c>
      <c r="U448" s="15" t="str">
        <f t="shared" si="12"/>
        <v>DRE</v>
      </c>
      <c r="V448" s="15" t="str">
        <f t="shared" si="13"/>
        <v>DUKE REALTY CORP</v>
      </c>
    </row>
    <row r="449" spans="1:22" x14ac:dyDescent="0.25">
      <c r="A449" t="s">
        <v>4934</v>
      </c>
      <c r="B449" t="s">
        <v>4935</v>
      </c>
      <c r="C449" t="s">
        <v>4936</v>
      </c>
      <c r="D449">
        <v>26.2</v>
      </c>
      <c r="E449">
        <v>27.68</v>
      </c>
      <c r="F449" t="s">
        <v>591</v>
      </c>
      <c r="G449" t="s">
        <v>4937</v>
      </c>
      <c r="H449">
        <v>34.979999999999997</v>
      </c>
      <c r="I449">
        <v>0.06</v>
      </c>
      <c r="J449" t="s">
        <v>978</v>
      </c>
      <c r="K449" s="8">
        <v>20050000</v>
      </c>
      <c r="L449" s="8">
        <v>2310000</v>
      </c>
      <c r="M449" s="8">
        <v>56150000</v>
      </c>
      <c r="N449" s="8">
        <v>2290000000</v>
      </c>
      <c r="O449" s="6">
        <v>0.97168618332555845</v>
      </c>
      <c r="P449" s="6">
        <v>-0.29997829899026518</v>
      </c>
      <c r="Q449" s="6">
        <v>-0.14741297405919129</v>
      </c>
      <c r="R449">
        <v>1.241949522217331E-4</v>
      </c>
      <c r="T449" s="12">
        <f>MATCH(A449,'[1]Final List'!$A:$A,0)</f>
        <v>686</v>
      </c>
      <c r="U449" s="15" t="str">
        <f t="shared" si="12"/>
        <v>KBH</v>
      </c>
      <c r="V449" s="15" t="str">
        <f t="shared" si="13"/>
        <v>KB HOME</v>
      </c>
    </row>
    <row r="450" spans="1:22" x14ac:dyDescent="0.25">
      <c r="A450" t="s">
        <v>4716</v>
      </c>
      <c r="B450" t="s">
        <v>4717</v>
      </c>
      <c r="C450" t="s">
        <v>4718</v>
      </c>
      <c r="D450">
        <v>49.13</v>
      </c>
      <c r="E450">
        <v>51.07</v>
      </c>
      <c r="F450" t="s">
        <v>4719</v>
      </c>
      <c r="G450" t="s">
        <v>4720</v>
      </c>
      <c r="H450">
        <v>18.309999999999999</v>
      </c>
      <c r="I450">
        <v>0.04</v>
      </c>
      <c r="J450" t="s">
        <v>4721</v>
      </c>
      <c r="K450" s="8">
        <v>9170000</v>
      </c>
      <c r="L450" s="8">
        <v>948000</v>
      </c>
      <c r="M450" s="8">
        <v>49750000</v>
      </c>
      <c r="N450" s="8">
        <v>6570000000</v>
      </c>
      <c r="O450" s="6">
        <v>-0.63845384411351369</v>
      </c>
      <c r="P450" s="6">
        <v>0.29997829899026535</v>
      </c>
      <c r="Q450" s="6">
        <v>-7.4388954502091903E-2</v>
      </c>
      <c r="R450">
        <v>-1.8305678197647057E-5</v>
      </c>
      <c r="T450" s="12" t="e">
        <f>MATCH(A450,'[1]Final List'!$A:$A,0)</f>
        <v>#N/A</v>
      </c>
      <c r="U450" s="15" t="str">
        <f t="shared" si="12"/>
        <v>RPM</v>
      </c>
      <c r="V450" s="15" t="str">
        <f t="shared" si="13"/>
        <v>RPM INTERNATIONAL INC</v>
      </c>
    </row>
    <row r="451" spans="1:22" x14ac:dyDescent="0.25">
      <c r="A451" t="s">
        <v>6712</v>
      </c>
      <c r="B451" t="s">
        <v>6713</v>
      </c>
      <c r="C451" t="s">
        <v>6714</v>
      </c>
      <c r="D451">
        <v>169.02</v>
      </c>
      <c r="E451">
        <v>167.96</v>
      </c>
      <c r="F451" t="s">
        <v>813</v>
      </c>
      <c r="G451" t="s">
        <v>6715</v>
      </c>
      <c r="H451">
        <v>20.36</v>
      </c>
      <c r="I451">
        <v>0.05</v>
      </c>
      <c r="J451" t="s">
        <v>6716</v>
      </c>
      <c r="K451" s="8">
        <v>60230000</v>
      </c>
      <c r="L451" s="8">
        <v>1560000</v>
      </c>
      <c r="M451" s="8">
        <v>194520000</v>
      </c>
      <c r="N451" s="8">
        <v>27900000000</v>
      </c>
      <c r="O451" s="6">
        <v>-0.44044622226287783</v>
      </c>
      <c r="P451" s="6">
        <v>0</v>
      </c>
      <c r="Q451" s="6">
        <v>0.28953682520653656</v>
      </c>
      <c r="R451">
        <v>-1.2281968906146107E-3</v>
      </c>
      <c r="T451" s="12">
        <f>MATCH(A451,'[1]Final List'!$A:$A,0)</f>
        <v>194</v>
      </c>
      <c r="U451" s="15" t="str">
        <f t="shared" ref="U451:U514" si="14">LEFT(A451,LEN(A451)-10)</f>
        <v>CMI</v>
      </c>
      <c r="V451" s="15" t="str">
        <f t="shared" ref="V451:V514" si="15">B451</f>
        <v>CUMMINS INC</v>
      </c>
    </row>
    <row r="452" spans="1:22" x14ac:dyDescent="0.25">
      <c r="A452" t="s">
        <v>7001</v>
      </c>
      <c r="B452" t="s">
        <v>7002</v>
      </c>
      <c r="C452" t="s">
        <v>7003</v>
      </c>
      <c r="D452">
        <v>142.46</v>
      </c>
      <c r="E452">
        <v>156.69999999999999</v>
      </c>
      <c r="F452" t="s">
        <v>243</v>
      </c>
      <c r="G452" t="s">
        <v>7004</v>
      </c>
      <c r="H452">
        <v>21.91</v>
      </c>
      <c r="I452">
        <v>0.05</v>
      </c>
      <c r="J452" t="s">
        <v>7005</v>
      </c>
      <c r="K452" s="8">
        <v>37760000</v>
      </c>
      <c r="L452" s="8">
        <v>1110000</v>
      </c>
      <c r="M452" s="8">
        <v>251620000</v>
      </c>
      <c r="N452" s="8">
        <v>21980000000</v>
      </c>
      <c r="O452" s="6">
        <v>-0.29073314232703118</v>
      </c>
      <c r="P452" s="6">
        <v>0</v>
      </c>
      <c r="Q452" s="6">
        <v>0.18853163927709071</v>
      </c>
      <c r="R452">
        <v>-1.5871366822790278E-3</v>
      </c>
      <c r="T452" s="12">
        <f>MATCH(A452,'[1]Final List'!$A:$A,0)</f>
        <v>224</v>
      </c>
      <c r="U452" s="15" t="str">
        <f t="shared" si="14"/>
        <v>SWK</v>
      </c>
      <c r="V452" s="15" t="str">
        <f t="shared" si="15"/>
        <v>STANLEY BLACK &amp; DECKER INC</v>
      </c>
    </row>
    <row r="453" spans="1:22" x14ac:dyDescent="0.25">
      <c r="A453" t="s">
        <v>6388</v>
      </c>
      <c r="B453" t="s">
        <v>6389</v>
      </c>
      <c r="C453" t="s">
        <v>4825</v>
      </c>
      <c r="D453">
        <v>157.16</v>
      </c>
      <c r="E453">
        <v>138.63</v>
      </c>
      <c r="F453" t="s">
        <v>1569</v>
      </c>
      <c r="G453" t="s">
        <v>6390</v>
      </c>
      <c r="H453">
        <v>29.19</v>
      </c>
      <c r="I453">
        <v>0.06</v>
      </c>
      <c r="J453" t="s">
        <v>6391</v>
      </c>
      <c r="K453" s="8">
        <v>52980000</v>
      </c>
      <c r="L453" s="8">
        <v>1530000</v>
      </c>
      <c r="M453" s="8">
        <v>149440000</v>
      </c>
      <c r="N453" s="8">
        <v>23430000000</v>
      </c>
      <c r="O453" s="6">
        <v>0.41243538795229984</v>
      </c>
      <c r="P453" s="6">
        <v>-0.29997829899026518</v>
      </c>
      <c r="Q453" s="6">
        <v>0.21327108515507998</v>
      </c>
      <c r="R453">
        <v>-3.520746358148627E-3</v>
      </c>
      <c r="T453" s="12">
        <f>MATCH(A453,'[1]Final List'!$A:$A,0)</f>
        <v>264</v>
      </c>
      <c r="U453" s="15" t="str">
        <f t="shared" si="14"/>
        <v>CXO</v>
      </c>
      <c r="V453" s="15" t="str">
        <f t="shared" si="15"/>
        <v>CONCHO RESOURCES INC</v>
      </c>
    </row>
    <row r="454" spans="1:22" x14ac:dyDescent="0.25">
      <c r="A454" t="s">
        <v>5082</v>
      </c>
      <c r="B454" t="s">
        <v>5083</v>
      </c>
      <c r="C454" t="s">
        <v>5084</v>
      </c>
      <c r="D454">
        <v>35.93</v>
      </c>
      <c r="E454">
        <v>37.76</v>
      </c>
      <c r="F454" t="s">
        <v>950</v>
      </c>
      <c r="G454" t="s">
        <v>5085</v>
      </c>
      <c r="H454">
        <v>26.44</v>
      </c>
      <c r="I454">
        <v>0.05</v>
      </c>
      <c r="J454" t="s">
        <v>4394</v>
      </c>
      <c r="K454" s="8">
        <v>7240000</v>
      </c>
      <c r="L454" s="8">
        <v>1090000</v>
      </c>
      <c r="M454" s="8">
        <v>62180000</v>
      </c>
      <c r="N454" s="8">
        <v>4130000000</v>
      </c>
      <c r="O454" s="6">
        <v>0.14681540742095917</v>
      </c>
      <c r="P454" s="6">
        <v>0</v>
      </c>
      <c r="Q454" s="6">
        <v>-0.11601947032436351</v>
      </c>
      <c r="R454">
        <v>-5.4427596131172186E-3</v>
      </c>
      <c r="T454" s="12" t="e">
        <f>MATCH(A454,'[1]Final List'!$A:$A,0)</f>
        <v>#N/A</v>
      </c>
      <c r="U454" s="15" t="str">
        <f t="shared" si="14"/>
        <v>AGO</v>
      </c>
      <c r="V454" s="15" t="str">
        <f t="shared" si="15"/>
        <v>ASSURED GUARANTY LTD</v>
      </c>
    </row>
    <row r="455" spans="1:22" x14ac:dyDescent="0.25">
      <c r="A455" t="s">
        <v>4533</v>
      </c>
      <c r="B455" t="s">
        <v>4534</v>
      </c>
      <c r="C455" t="s">
        <v>4535</v>
      </c>
      <c r="D455">
        <v>24.6</v>
      </c>
      <c r="E455">
        <v>28.76</v>
      </c>
      <c r="F455" t="s">
        <v>273</v>
      </c>
      <c r="G455" t="s">
        <v>4536</v>
      </c>
      <c r="H455">
        <v>18.34</v>
      </c>
      <c r="I455">
        <v>0.04</v>
      </c>
      <c r="J455" t="s">
        <v>4537</v>
      </c>
      <c r="K455" s="8">
        <v>7230000</v>
      </c>
      <c r="L455" s="8">
        <v>1270000</v>
      </c>
      <c r="M455" s="8">
        <v>45250000</v>
      </c>
      <c r="N455" s="8">
        <v>5050000000</v>
      </c>
      <c r="O455" s="6">
        <v>-0.63555617159862621</v>
      </c>
      <c r="P455" s="6">
        <v>0.29997829899026535</v>
      </c>
      <c r="Q455" s="6">
        <v>-0.10032271845694962</v>
      </c>
      <c r="R455">
        <v>-7.2189003616774487E-3</v>
      </c>
      <c r="T455" s="12">
        <f>MATCH(A455,'[1]Final List'!$A:$A,0)</f>
        <v>584</v>
      </c>
      <c r="U455" s="15" t="str">
        <f t="shared" si="14"/>
        <v>HTA</v>
      </c>
      <c r="V455" s="15" t="str">
        <f t="shared" si="15"/>
        <v>HEALTHCARE TRUST OF AME-CL A</v>
      </c>
    </row>
    <row r="456" spans="1:22" x14ac:dyDescent="0.25">
      <c r="A456" t="s">
        <v>5452</v>
      </c>
      <c r="B456" t="s">
        <v>5453</v>
      </c>
      <c r="C456" t="s">
        <v>5454</v>
      </c>
      <c r="D456">
        <v>25.94</v>
      </c>
      <c r="E456">
        <v>28.36</v>
      </c>
      <c r="F456" t="s">
        <v>1831</v>
      </c>
      <c r="G456" t="s">
        <v>5455</v>
      </c>
      <c r="H456">
        <v>16.57</v>
      </c>
      <c r="I456">
        <v>0.04</v>
      </c>
      <c r="J456" t="s">
        <v>5456</v>
      </c>
      <c r="K456" s="8">
        <v>21910000</v>
      </c>
      <c r="L456" s="8">
        <v>3860000</v>
      </c>
      <c r="M456" s="8">
        <v>77800000</v>
      </c>
      <c r="N456" s="8">
        <v>11190000000</v>
      </c>
      <c r="O456" s="6">
        <v>-0.80651884997697998</v>
      </c>
      <c r="P456" s="6">
        <v>0.29997829899026535</v>
      </c>
      <c r="Q456" s="6">
        <v>4.4360385712256638E-3</v>
      </c>
      <c r="R456">
        <v>-9.9838089288956291E-3</v>
      </c>
      <c r="T456" s="12">
        <f>MATCH(A456,'[1]Final List'!$A:$A,0)</f>
        <v>388</v>
      </c>
      <c r="U456" s="15" t="str">
        <f t="shared" si="14"/>
        <v>CNP</v>
      </c>
      <c r="V456" s="15" t="str">
        <f t="shared" si="15"/>
        <v>CENTERPOINT ENERGY INC</v>
      </c>
    </row>
    <row r="457" spans="1:22" x14ac:dyDescent="0.25">
      <c r="A457" t="s">
        <v>5043</v>
      </c>
      <c r="B457" t="s">
        <v>5044</v>
      </c>
      <c r="C457" t="s">
        <v>5045</v>
      </c>
      <c r="D457">
        <v>48.15</v>
      </c>
      <c r="E457">
        <v>46.48</v>
      </c>
      <c r="F457" t="s">
        <v>2043</v>
      </c>
      <c r="G457" t="s">
        <v>5046</v>
      </c>
      <c r="H457">
        <v>32.85</v>
      </c>
      <c r="I457">
        <v>0.06</v>
      </c>
      <c r="J457" t="s">
        <v>5047</v>
      </c>
      <c r="K457" s="8">
        <v>26340000</v>
      </c>
      <c r="L457" s="8">
        <v>2080000</v>
      </c>
      <c r="M457" s="8">
        <v>61320000</v>
      </c>
      <c r="N457" s="8">
        <v>8080000000</v>
      </c>
      <c r="O457" s="6">
        <v>0.76595143476855687</v>
      </c>
      <c r="P457" s="6">
        <v>-0.29997829899026518</v>
      </c>
      <c r="Q457" s="6">
        <v>-4.8625807415358234E-2</v>
      </c>
      <c r="R457">
        <v>-1.1386604766028662E-2</v>
      </c>
      <c r="T457" s="12">
        <f>MATCH(A457,'[1]Final List'!$A:$A,0)</f>
        <v>574</v>
      </c>
      <c r="U457" s="15" t="str">
        <f t="shared" si="14"/>
        <v>JWN</v>
      </c>
      <c r="V457" s="15" t="str">
        <f t="shared" si="15"/>
        <v>NORDSTROM INC</v>
      </c>
    </row>
    <row r="458" spans="1:22" x14ac:dyDescent="0.25">
      <c r="A458" t="s">
        <v>6126</v>
      </c>
      <c r="B458" t="s">
        <v>6127</v>
      </c>
      <c r="C458" t="s">
        <v>5339</v>
      </c>
      <c r="D458">
        <v>103.33</v>
      </c>
      <c r="E458">
        <v>107.69</v>
      </c>
      <c r="F458" t="s">
        <v>474</v>
      </c>
      <c r="G458" t="s">
        <v>6128</v>
      </c>
      <c r="H458">
        <v>14.47</v>
      </c>
      <c r="I458">
        <v>0.04</v>
      </c>
      <c r="J458" t="s">
        <v>6129</v>
      </c>
      <c r="K458" s="8">
        <v>18660000</v>
      </c>
      <c r="L458" s="8">
        <v>1160000</v>
      </c>
      <c r="M458" s="8">
        <v>123390000</v>
      </c>
      <c r="N458" s="8">
        <v>18570000000</v>
      </c>
      <c r="O458" s="6">
        <v>-1.0093559260190945</v>
      </c>
      <c r="P458" s="6">
        <v>0.29997829899026535</v>
      </c>
      <c r="Q458" s="6">
        <v>0.13035128724678488</v>
      </c>
      <c r="R458">
        <v>-1.2776649534650776E-2</v>
      </c>
      <c r="T458" s="12">
        <f>MATCH(A458,'[1]Final List'!$A:$A,0)</f>
        <v>274</v>
      </c>
      <c r="U458" s="15" t="str">
        <f t="shared" si="14"/>
        <v>DTE</v>
      </c>
      <c r="V458" s="15" t="str">
        <f t="shared" si="15"/>
        <v>DTE ENERGY COMPANY</v>
      </c>
    </row>
    <row r="459" spans="1:22" x14ac:dyDescent="0.25">
      <c r="A459" t="s">
        <v>5132</v>
      </c>
      <c r="B459" t="s">
        <v>5133</v>
      </c>
      <c r="C459" t="s">
        <v>5134</v>
      </c>
      <c r="D459">
        <v>49.65</v>
      </c>
      <c r="E459">
        <v>50.75</v>
      </c>
      <c r="F459" t="s">
        <v>12</v>
      </c>
      <c r="G459" t="s">
        <v>5135</v>
      </c>
      <c r="H459">
        <v>24.58</v>
      </c>
      <c r="I459">
        <v>0.05</v>
      </c>
      <c r="J459" t="s">
        <v>3311</v>
      </c>
      <c r="K459" s="8">
        <v>15080000</v>
      </c>
      <c r="L459" s="8">
        <v>1550000</v>
      </c>
      <c r="M459" s="8">
        <v>64090000</v>
      </c>
      <c r="N459" s="8">
        <v>9440000000</v>
      </c>
      <c r="O459" s="6">
        <v>-3.2840288502056995E-2</v>
      </c>
      <c r="P459" s="6">
        <v>0</v>
      </c>
      <c r="Q459" s="6">
        <v>-2.5421913350485534E-2</v>
      </c>
      <c r="R459">
        <v>-1.419463170555706E-2</v>
      </c>
      <c r="T459" s="12">
        <f>MATCH(A459,'[1]Final List'!$A:$A,0)</f>
        <v>498</v>
      </c>
      <c r="U459" s="15" t="str">
        <f t="shared" si="14"/>
        <v>ATH</v>
      </c>
      <c r="V459" s="15" t="str">
        <f t="shared" si="15"/>
        <v>ATHENE HOLDING LTD-CLASS A</v>
      </c>
    </row>
    <row r="460" spans="1:22" x14ac:dyDescent="0.25">
      <c r="A460" t="s">
        <v>7437</v>
      </c>
      <c r="B460" t="s">
        <v>7438</v>
      </c>
      <c r="C460" t="s">
        <v>7439</v>
      </c>
      <c r="D460">
        <v>259.3</v>
      </c>
      <c r="E460">
        <v>307.13</v>
      </c>
      <c r="F460" t="s">
        <v>2329</v>
      </c>
      <c r="G460" t="s">
        <v>7440</v>
      </c>
      <c r="H460">
        <v>27.99</v>
      </c>
      <c r="I460">
        <v>7.0000000000000007E-2</v>
      </c>
      <c r="J460" t="s">
        <v>7441</v>
      </c>
      <c r="K460" s="8">
        <v>119940000</v>
      </c>
      <c r="L460" s="8">
        <v>1500000</v>
      </c>
      <c r="M460" s="8">
        <v>413900000</v>
      </c>
      <c r="N460" s="8">
        <v>54860000000</v>
      </c>
      <c r="O460" s="6">
        <v>0.29652848735680543</v>
      </c>
      <c r="P460" s="6">
        <v>-0.59995659798053069</v>
      </c>
      <c r="Q460" s="6">
        <v>0.74951990166901306</v>
      </c>
      <c r="R460">
        <v>-1.5816631018200356E-2</v>
      </c>
      <c r="T460" s="12">
        <f>MATCH(A460,'[1]Final List'!$A:$A,0)</f>
        <v>77</v>
      </c>
      <c r="U460" s="15" t="str">
        <f t="shared" si="14"/>
        <v>BIIB</v>
      </c>
      <c r="V460" s="15" t="str">
        <f t="shared" si="15"/>
        <v>BIOGEN INC</v>
      </c>
    </row>
    <row r="461" spans="1:22" x14ac:dyDescent="0.25">
      <c r="A461" t="s">
        <v>3495</v>
      </c>
      <c r="B461" t="s">
        <v>3496</v>
      </c>
      <c r="C461" t="s">
        <v>3497</v>
      </c>
      <c r="D461">
        <v>22.5</v>
      </c>
      <c r="E461">
        <v>28.57</v>
      </c>
      <c r="F461" t="s">
        <v>3498</v>
      </c>
      <c r="G461" t="s">
        <v>3499</v>
      </c>
      <c r="H461">
        <v>33.18</v>
      </c>
      <c r="I461">
        <v>0.06</v>
      </c>
      <c r="J461" t="s">
        <v>3500</v>
      </c>
      <c r="K461" s="8">
        <v>7730000</v>
      </c>
      <c r="L461" s="8">
        <v>1190000</v>
      </c>
      <c r="M461" s="8">
        <v>25060000</v>
      </c>
      <c r="N461" s="8">
        <v>5600000000</v>
      </c>
      <c r="O461" s="6">
        <v>0.79782583243231753</v>
      </c>
      <c r="P461" s="6">
        <v>-0.29997829899026518</v>
      </c>
      <c r="Q461" s="6">
        <v>-9.0938790710126102E-2</v>
      </c>
      <c r="R461">
        <v>-1.7705620221706905E-2</v>
      </c>
      <c r="T461" s="12" t="e">
        <f>MATCH(A461,'[1]Final List'!$A:$A,0)</f>
        <v>#N/A</v>
      </c>
      <c r="U461" s="15" t="str">
        <f t="shared" si="14"/>
        <v>PPC</v>
      </c>
      <c r="V461" s="15" t="str">
        <f t="shared" si="15"/>
        <v>PILGRIM'S PRIDE CORP</v>
      </c>
    </row>
    <row r="462" spans="1:22" x14ac:dyDescent="0.25">
      <c r="A462" t="s">
        <v>5233</v>
      </c>
      <c r="B462" t="s">
        <v>5234</v>
      </c>
      <c r="C462" t="s">
        <v>5235</v>
      </c>
      <c r="D462">
        <v>60.99</v>
      </c>
      <c r="E462">
        <v>68.540000000000006</v>
      </c>
      <c r="F462" t="s">
        <v>5236</v>
      </c>
      <c r="G462" t="s">
        <v>5237</v>
      </c>
      <c r="H462">
        <v>33.22</v>
      </c>
      <c r="I462">
        <v>0.06</v>
      </c>
      <c r="J462" t="s">
        <v>5238</v>
      </c>
      <c r="K462" s="8">
        <v>12870000</v>
      </c>
      <c r="L462" s="8">
        <v>965050</v>
      </c>
      <c r="M462" s="8">
        <v>67280000</v>
      </c>
      <c r="N462" s="8">
        <v>5220000000</v>
      </c>
      <c r="O462" s="6">
        <v>0.80168939578550058</v>
      </c>
      <c r="P462" s="6">
        <v>-0.29997829899026518</v>
      </c>
      <c r="Q462" s="6">
        <v>-9.7422231698840539E-2</v>
      </c>
      <c r="R462">
        <v>-1.8877939847684624E-2</v>
      </c>
      <c r="T462" s="12">
        <f>MATCH(A462,'[1]Final List'!$A:$A,0)</f>
        <v>610</v>
      </c>
      <c r="U462" s="15" t="str">
        <f t="shared" si="14"/>
        <v>SRCL</v>
      </c>
      <c r="V462" s="15" t="str">
        <f t="shared" si="15"/>
        <v>STERICYCLE INC</v>
      </c>
    </row>
    <row r="463" spans="1:22" x14ac:dyDescent="0.25">
      <c r="A463" t="s">
        <v>3998</v>
      </c>
      <c r="B463" t="s">
        <v>3999</v>
      </c>
      <c r="C463" t="s">
        <v>4000</v>
      </c>
      <c r="D463">
        <v>58.36</v>
      </c>
      <c r="E463">
        <v>52.86</v>
      </c>
      <c r="F463" t="s">
        <v>4001</v>
      </c>
      <c r="G463" t="s">
        <v>4002</v>
      </c>
      <c r="H463">
        <v>24.92</v>
      </c>
      <c r="I463">
        <v>0.05</v>
      </c>
      <c r="J463" t="s">
        <v>4003</v>
      </c>
      <c r="K463" s="8">
        <v>10330000</v>
      </c>
      <c r="L463" s="8">
        <v>1100000</v>
      </c>
      <c r="M463" s="8">
        <v>34130000</v>
      </c>
      <c r="N463" s="8">
        <v>7220000000</v>
      </c>
      <c r="O463" s="6">
        <v>0</v>
      </c>
      <c r="P463" s="6">
        <v>0</v>
      </c>
      <c r="Q463" s="6">
        <v>-6.3298858074027742E-2</v>
      </c>
      <c r="R463">
        <v>-1.898965742220832E-2</v>
      </c>
      <c r="T463" s="12" t="e">
        <f>MATCH(A463,'[1]Final List'!$A:$A,0)</f>
        <v>#N/A</v>
      </c>
      <c r="U463" s="15" t="str">
        <f t="shared" si="14"/>
        <v>RHI</v>
      </c>
      <c r="V463" s="15" t="str">
        <f t="shared" si="15"/>
        <v>ROBERT HALF INTL INC</v>
      </c>
    </row>
    <row r="464" spans="1:22" x14ac:dyDescent="0.25">
      <c r="A464" t="s">
        <v>4074</v>
      </c>
      <c r="B464" t="s">
        <v>4075</v>
      </c>
      <c r="C464" t="s">
        <v>4076</v>
      </c>
      <c r="D464">
        <v>36.130000000000003</v>
      </c>
      <c r="E464">
        <v>39.58</v>
      </c>
      <c r="F464" t="s">
        <v>4001</v>
      </c>
      <c r="G464" t="s">
        <v>4077</v>
      </c>
      <c r="H464">
        <v>24.45</v>
      </c>
      <c r="I464">
        <v>0.05</v>
      </c>
      <c r="J464" t="s">
        <v>4078</v>
      </c>
      <c r="K464" s="8">
        <v>8870000</v>
      </c>
      <c r="L464" s="8">
        <v>1100000</v>
      </c>
      <c r="M464" s="8">
        <v>35300000</v>
      </c>
      <c r="N464" s="8">
        <v>8980000000</v>
      </c>
      <c r="O464" s="6">
        <v>-4.539686939990209E-2</v>
      </c>
      <c r="P464" s="6">
        <v>0</v>
      </c>
      <c r="Q464" s="6">
        <v>-3.3270289284192477E-2</v>
      </c>
      <c r="R464">
        <v>-1.9060460665238161E-2</v>
      </c>
      <c r="T464" s="12" t="e">
        <f>MATCH(A464,'[1]Final List'!$A:$A,0)</f>
        <v>#N/A</v>
      </c>
      <c r="U464" s="15" t="str">
        <f t="shared" si="14"/>
        <v>TRMB</v>
      </c>
      <c r="V464" s="15" t="str">
        <f t="shared" si="15"/>
        <v>TRIMBLE INC</v>
      </c>
    </row>
    <row r="465" spans="1:22" x14ac:dyDescent="0.25">
      <c r="A465" t="s">
        <v>5127</v>
      </c>
      <c r="B465" t="s">
        <v>5128</v>
      </c>
      <c r="C465" t="s">
        <v>5129</v>
      </c>
      <c r="D465">
        <v>51.02</v>
      </c>
      <c r="E465">
        <v>57.47</v>
      </c>
      <c r="F465" t="s">
        <v>4001</v>
      </c>
      <c r="G465" t="s">
        <v>5130</v>
      </c>
      <c r="H465">
        <v>25.46</v>
      </c>
      <c r="I465">
        <v>0.05</v>
      </c>
      <c r="J465" t="s">
        <v>5131</v>
      </c>
      <c r="K465" s="8">
        <v>12470000</v>
      </c>
      <c r="L465" s="8">
        <v>1100000</v>
      </c>
      <c r="M465" s="8">
        <v>63970000</v>
      </c>
      <c r="N465" s="8">
        <v>4930000000</v>
      </c>
      <c r="O465" s="6">
        <v>5.2158105267972266E-2</v>
      </c>
      <c r="P465" s="6">
        <v>0</v>
      </c>
      <c r="Q465" s="6">
        <v>-0.10237012087443839</v>
      </c>
      <c r="R465">
        <v>-2.0279415208737061E-2</v>
      </c>
      <c r="T465" s="12">
        <f>MATCH(A465,'[1]Final List'!$A:$A,0)</f>
        <v>600</v>
      </c>
      <c r="U465" s="15" t="str">
        <f t="shared" si="14"/>
        <v>CONE</v>
      </c>
      <c r="V465" s="15" t="str">
        <f t="shared" si="15"/>
        <v>CYRUSONE INC</v>
      </c>
    </row>
    <row r="466" spans="1:22" x14ac:dyDescent="0.25">
      <c r="A466" t="s">
        <v>6349</v>
      </c>
      <c r="B466" t="s">
        <v>6350</v>
      </c>
      <c r="C466" t="s">
        <v>6351</v>
      </c>
      <c r="D466">
        <v>192.05</v>
      </c>
      <c r="E466">
        <v>169.38</v>
      </c>
      <c r="F466" t="s">
        <v>1054</v>
      </c>
      <c r="G466" t="s">
        <v>6352</v>
      </c>
      <c r="H466">
        <v>21.74</v>
      </c>
      <c r="I466">
        <v>0.06</v>
      </c>
      <c r="J466" t="s">
        <v>6353</v>
      </c>
      <c r="K466" s="8">
        <v>45350000</v>
      </c>
      <c r="L466" s="8">
        <v>1260000</v>
      </c>
      <c r="M466" s="8">
        <v>141840000</v>
      </c>
      <c r="N466" s="8">
        <v>47890000000</v>
      </c>
      <c r="O466" s="6">
        <v>-0.30715328657805968</v>
      </c>
      <c r="P466" s="6">
        <v>-0.29997829899026518</v>
      </c>
      <c r="Q466" s="6">
        <v>0.63059994458654045</v>
      </c>
      <c r="R466">
        <v>-2.2239823434782396E-2</v>
      </c>
      <c r="T466" s="12">
        <f>MATCH(A466,'[1]Final List'!$A:$A,0)</f>
        <v>139</v>
      </c>
      <c r="U466" s="15" t="str">
        <f t="shared" si="14"/>
        <v>SPGI</v>
      </c>
      <c r="V466" s="15" t="str">
        <f t="shared" si="15"/>
        <v>S&amp;P GLOBAL INC</v>
      </c>
    </row>
    <row r="467" spans="1:22" x14ac:dyDescent="0.25">
      <c r="A467" t="s">
        <v>6228</v>
      </c>
      <c r="B467" t="s">
        <v>6229</v>
      </c>
      <c r="C467" t="s">
        <v>6230</v>
      </c>
      <c r="D467">
        <v>164.2</v>
      </c>
      <c r="E467">
        <v>145.1</v>
      </c>
      <c r="F467" t="s">
        <v>352</v>
      </c>
      <c r="G467" t="s">
        <v>6231</v>
      </c>
      <c r="H467">
        <v>19.5</v>
      </c>
      <c r="I467">
        <v>0.06</v>
      </c>
      <c r="J467" t="s">
        <v>6232</v>
      </c>
      <c r="K467" s="8">
        <v>51820000</v>
      </c>
      <c r="L467" s="8">
        <v>1600000</v>
      </c>
      <c r="M467" s="8">
        <v>130130000</v>
      </c>
      <c r="N467" s="8">
        <v>55920000000</v>
      </c>
      <c r="O467" s="6">
        <v>-0.52351283435631524</v>
      </c>
      <c r="P467" s="6">
        <v>-0.29997829899026518</v>
      </c>
      <c r="Q467" s="6">
        <v>0.76760528969016384</v>
      </c>
      <c r="R467">
        <v>-2.4410129459346508E-2</v>
      </c>
      <c r="T467" s="12">
        <f>MATCH(A467,'[1]Final List'!$A:$A,0)</f>
        <v>121</v>
      </c>
      <c r="U467" s="15" t="str">
        <f t="shared" si="14"/>
        <v>CME</v>
      </c>
      <c r="V467" s="15" t="str">
        <f t="shared" si="15"/>
        <v>CME GROUP INC</v>
      </c>
    </row>
    <row r="468" spans="1:22" x14ac:dyDescent="0.25">
      <c r="A468" t="s">
        <v>6986</v>
      </c>
      <c r="B468" t="s">
        <v>6987</v>
      </c>
      <c r="C468" t="s">
        <v>6988</v>
      </c>
      <c r="D468">
        <v>447.84</v>
      </c>
      <c r="E468">
        <v>380.38</v>
      </c>
      <c r="F468" t="s">
        <v>6989</v>
      </c>
      <c r="G468" t="s">
        <v>6990</v>
      </c>
      <c r="H468">
        <v>28.55</v>
      </c>
      <c r="I468">
        <v>7.0000000000000007E-2</v>
      </c>
      <c r="J468" t="s">
        <v>6991</v>
      </c>
      <c r="K468" s="8">
        <v>90560000</v>
      </c>
      <c r="L468" s="8">
        <v>878830</v>
      </c>
      <c r="M468" s="8">
        <v>248260000</v>
      </c>
      <c r="N468" s="8">
        <v>50740000000</v>
      </c>
      <c r="O468" s="6">
        <v>0.35061837430136955</v>
      </c>
      <c r="P468" s="6">
        <v>-0.59995659798053069</v>
      </c>
      <c r="Q468" s="6">
        <v>0.67922575200189872</v>
      </c>
      <c r="R468">
        <v>-2.6086898529421809E-2</v>
      </c>
      <c r="T468" s="12">
        <f>MATCH(A468,'[1]Final List'!$A:$A,0)</f>
        <v>129</v>
      </c>
      <c r="U468" s="15" t="str">
        <f t="shared" si="14"/>
        <v>ISRG</v>
      </c>
      <c r="V468" s="15" t="str">
        <f t="shared" si="15"/>
        <v>INTUITIVE SURGICAL INC</v>
      </c>
    </row>
    <row r="469" spans="1:22" x14ac:dyDescent="0.25">
      <c r="A469" t="s">
        <v>6383</v>
      </c>
      <c r="B469" t="s">
        <v>6384</v>
      </c>
      <c r="C469" t="s">
        <v>6385</v>
      </c>
      <c r="D469">
        <v>143.78</v>
      </c>
      <c r="E469">
        <v>141.03</v>
      </c>
      <c r="F469" t="s">
        <v>5115</v>
      </c>
      <c r="G469" t="s">
        <v>6386</v>
      </c>
      <c r="H469">
        <v>17.04</v>
      </c>
      <c r="I469">
        <v>0.05</v>
      </c>
      <c r="J469" t="s">
        <v>6387</v>
      </c>
      <c r="K469" s="8">
        <v>36350000</v>
      </c>
      <c r="L469" s="8">
        <v>1210000</v>
      </c>
      <c r="M469" s="8">
        <v>146310000</v>
      </c>
      <c r="N469" s="8">
        <v>35400000000</v>
      </c>
      <c r="O469" s="6">
        <v>-0.76112198057707825</v>
      </c>
      <c r="P469" s="6">
        <v>0</v>
      </c>
      <c r="Q469" s="6">
        <v>0.41749947629958456</v>
      </c>
      <c r="R469">
        <v>-2.6974553225540293E-2</v>
      </c>
      <c r="T469" s="12">
        <f>MATCH(A469,'[1]Final List'!$A:$A,0)</f>
        <v>160</v>
      </c>
      <c r="U469" s="15" t="str">
        <f t="shared" si="14"/>
        <v>AON</v>
      </c>
      <c r="V469" s="15" t="str">
        <f t="shared" si="15"/>
        <v>AON PLC</v>
      </c>
    </row>
    <row r="470" spans="1:22" x14ac:dyDescent="0.25">
      <c r="A470" t="s">
        <v>5253</v>
      </c>
      <c r="B470" t="s">
        <v>5254</v>
      </c>
      <c r="C470" t="s">
        <v>4000</v>
      </c>
      <c r="D470">
        <v>56.18</v>
      </c>
      <c r="E470">
        <v>57.46</v>
      </c>
      <c r="F470" t="s">
        <v>3513</v>
      </c>
      <c r="G470" t="s">
        <v>5255</v>
      </c>
      <c r="H470">
        <v>16.649999999999999</v>
      </c>
      <c r="I470">
        <v>0.04</v>
      </c>
      <c r="J470" t="s">
        <v>5256</v>
      </c>
      <c r="K470" s="8">
        <v>10330000</v>
      </c>
      <c r="L470" s="8">
        <v>1000000</v>
      </c>
      <c r="M470" s="8">
        <v>68250000</v>
      </c>
      <c r="N470" s="8">
        <v>7370000000</v>
      </c>
      <c r="O470" s="6">
        <v>-0.79879172327061387</v>
      </c>
      <c r="P470" s="6">
        <v>0.29997829899026535</v>
      </c>
      <c r="Q470" s="6">
        <v>-6.073960505216678E-2</v>
      </c>
      <c r="R470">
        <v>-2.7991076674640139E-2</v>
      </c>
      <c r="T470" s="12">
        <f>MATCH(A470,'[1]Final List'!$A:$A,0)</f>
        <v>544</v>
      </c>
      <c r="U470" s="15" t="str">
        <f t="shared" si="14"/>
        <v>BERY</v>
      </c>
      <c r="V470" s="15" t="str">
        <f t="shared" si="15"/>
        <v>BERRY GLOBAL GROUP INC</v>
      </c>
    </row>
    <row r="471" spans="1:22" x14ac:dyDescent="0.25">
      <c r="A471" t="s">
        <v>3185</v>
      </c>
      <c r="B471" t="s">
        <v>3186</v>
      </c>
      <c r="C471" t="s">
        <v>3187</v>
      </c>
      <c r="D471">
        <v>26.76</v>
      </c>
      <c r="E471">
        <v>30.96</v>
      </c>
      <c r="F471" t="s">
        <v>3188</v>
      </c>
      <c r="G471" t="s">
        <v>3189</v>
      </c>
      <c r="H471">
        <v>17.53</v>
      </c>
      <c r="I471">
        <v>0.04</v>
      </c>
      <c r="J471" t="s">
        <v>1675</v>
      </c>
      <c r="K471" s="8">
        <v>6490000</v>
      </c>
      <c r="L471" s="8">
        <v>872090</v>
      </c>
      <c r="M471" s="8">
        <v>21020000</v>
      </c>
      <c r="N471" s="8">
        <v>3350000000</v>
      </c>
      <c r="O471" s="6">
        <v>-0.71379332950058461</v>
      </c>
      <c r="P471" s="6">
        <v>0.29997829899026535</v>
      </c>
      <c r="Q471" s="6">
        <v>-0.12932758603804051</v>
      </c>
      <c r="R471">
        <v>-3.1567792216396412E-2</v>
      </c>
      <c r="T471" s="12" t="e">
        <f>MATCH(A471,'[1]Final List'!$A:$A,0)</f>
        <v>#N/A</v>
      </c>
      <c r="U471" s="15" t="str">
        <f t="shared" si="14"/>
        <v>HR</v>
      </c>
      <c r="V471" s="15" t="str">
        <f t="shared" si="15"/>
        <v>HEALTHCARE REALTY TRUST INC</v>
      </c>
    </row>
    <row r="472" spans="1:22" x14ac:dyDescent="0.25">
      <c r="A472" t="s">
        <v>4188</v>
      </c>
      <c r="B472" t="s">
        <v>4189</v>
      </c>
      <c r="C472" t="s">
        <v>4190</v>
      </c>
      <c r="D472">
        <v>27.53</v>
      </c>
      <c r="E472">
        <v>27.18</v>
      </c>
      <c r="F472" t="s">
        <v>335</v>
      </c>
      <c r="G472" t="s">
        <v>4191</v>
      </c>
      <c r="H472">
        <v>24.8</v>
      </c>
      <c r="I472">
        <v>0.05</v>
      </c>
      <c r="J472" t="s">
        <v>2779</v>
      </c>
      <c r="K472" s="8">
        <v>7150000</v>
      </c>
      <c r="L472" s="8">
        <v>1460000</v>
      </c>
      <c r="M472" s="8">
        <v>37000000</v>
      </c>
      <c r="N472" s="8">
        <v>5100000000</v>
      </c>
      <c r="O472" s="6">
        <v>-1.1590690059549507E-2</v>
      </c>
      <c r="P472" s="6">
        <v>0</v>
      </c>
      <c r="Q472" s="6">
        <v>-9.9469634116329309E-2</v>
      </c>
      <c r="R472">
        <v>-3.2159028246808691E-2</v>
      </c>
      <c r="T472" s="12" t="e">
        <f>MATCH(A472,'[1]Final List'!$A:$A,0)</f>
        <v>#N/A</v>
      </c>
      <c r="U472" s="15" t="str">
        <f t="shared" si="14"/>
        <v>ARRS</v>
      </c>
      <c r="V472" s="15" t="str">
        <f t="shared" si="15"/>
        <v>ARRIS INTERNATIONAL PLC</v>
      </c>
    </row>
    <row r="473" spans="1:22" x14ac:dyDescent="0.25">
      <c r="A473" t="s">
        <v>5900</v>
      </c>
      <c r="B473" t="s">
        <v>5901</v>
      </c>
      <c r="C473" t="s">
        <v>5902</v>
      </c>
      <c r="D473">
        <v>114.8</v>
      </c>
      <c r="E473">
        <v>134.25</v>
      </c>
      <c r="F473" t="s">
        <v>222</v>
      </c>
      <c r="G473" t="s">
        <v>5903</v>
      </c>
      <c r="H473">
        <v>22.21</v>
      </c>
      <c r="I473">
        <v>0.05</v>
      </c>
      <c r="J473" t="s">
        <v>5904</v>
      </c>
      <c r="K473" s="8">
        <v>32210000</v>
      </c>
      <c r="L473" s="8">
        <v>1060000</v>
      </c>
      <c r="M473" s="8">
        <v>104420000</v>
      </c>
      <c r="N473" s="8">
        <v>14860000000</v>
      </c>
      <c r="O473" s="6">
        <v>-0.26175641717815762</v>
      </c>
      <c r="P473" s="6">
        <v>0</v>
      </c>
      <c r="Q473" s="6">
        <v>6.7052429172757153E-2</v>
      </c>
      <c r="R473">
        <v>-3.2235554683804388E-2</v>
      </c>
      <c r="T473" s="12">
        <f>MATCH(A473,'[1]Final List'!$A:$A,0)</f>
        <v>302</v>
      </c>
      <c r="U473" s="15" t="str">
        <f t="shared" si="14"/>
        <v>CLX</v>
      </c>
      <c r="V473" s="15" t="str">
        <f t="shared" si="15"/>
        <v>CLOROX COMPANY</v>
      </c>
    </row>
    <row r="474" spans="1:22" x14ac:dyDescent="0.25">
      <c r="A474" t="s">
        <v>2722</v>
      </c>
      <c r="B474" t="s">
        <v>2723</v>
      </c>
      <c r="C474" t="s">
        <v>2724</v>
      </c>
      <c r="D474">
        <v>26.68</v>
      </c>
      <c r="E474">
        <v>29.92</v>
      </c>
      <c r="F474" t="s">
        <v>2725</v>
      </c>
      <c r="G474" t="s">
        <v>2726</v>
      </c>
      <c r="H474">
        <v>17.62</v>
      </c>
      <c r="I474">
        <v>0.04</v>
      </c>
      <c r="J474" t="s">
        <v>2223</v>
      </c>
      <c r="K474" s="8">
        <v>5510000</v>
      </c>
      <c r="L474" s="8">
        <v>983620</v>
      </c>
      <c r="M474" s="8">
        <v>15390000</v>
      </c>
      <c r="N474" s="8">
        <v>2710000000</v>
      </c>
      <c r="O474" s="6">
        <v>-0.7051003119559226</v>
      </c>
      <c r="P474" s="6">
        <v>0.29997829899026535</v>
      </c>
      <c r="Q474" s="6">
        <v>-0.14024706559798059</v>
      </c>
      <c r="R474">
        <v>-3.3105032575446031E-2</v>
      </c>
      <c r="T474" s="12" t="e">
        <f>MATCH(A474,'[1]Final List'!$A:$A,0)</f>
        <v>#N/A</v>
      </c>
      <c r="U474" s="15" t="str">
        <f t="shared" si="14"/>
        <v>OFC</v>
      </c>
      <c r="V474" s="15" t="str">
        <f t="shared" si="15"/>
        <v>CORPORATE OFFICE PROPERTIES</v>
      </c>
    </row>
    <row r="475" spans="1:22" x14ac:dyDescent="0.25">
      <c r="A475" t="s">
        <v>5815</v>
      </c>
      <c r="B475" t="s">
        <v>5816</v>
      </c>
      <c r="C475" t="s">
        <v>5817</v>
      </c>
      <c r="D475">
        <v>98.01</v>
      </c>
      <c r="E475">
        <v>98.86</v>
      </c>
      <c r="F475" t="s">
        <v>5115</v>
      </c>
      <c r="G475" t="s">
        <v>5818</v>
      </c>
      <c r="H475">
        <v>20.69</v>
      </c>
      <c r="I475">
        <v>0.05</v>
      </c>
      <c r="J475" t="s">
        <v>5819</v>
      </c>
      <c r="K475" s="8">
        <v>28580000</v>
      </c>
      <c r="L475" s="8">
        <v>1210000</v>
      </c>
      <c r="M475" s="8">
        <v>98630000</v>
      </c>
      <c r="N475" s="8">
        <v>20410000000</v>
      </c>
      <c r="O475" s="6">
        <v>-0.40857182459911678</v>
      </c>
      <c r="P475" s="6">
        <v>0</v>
      </c>
      <c r="Q475" s="6">
        <v>0.16174479098161265</v>
      </c>
      <c r="R475">
        <v>-3.3190927625339574E-2</v>
      </c>
      <c r="T475" s="12" t="e">
        <f>MATCH(A475,'[1]Final List'!$A:$A,0)</f>
        <v>#N/A</v>
      </c>
      <c r="U475" s="15" t="str">
        <f t="shared" si="14"/>
        <v>IQV</v>
      </c>
      <c r="V475" s="15" t="str">
        <f t="shared" si="15"/>
        <v>IQVIA HOLDINGS INC</v>
      </c>
    </row>
    <row r="476" spans="1:22" x14ac:dyDescent="0.25">
      <c r="A476" t="s">
        <v>4920</v>
      </c>
      <c r="B476" t="s">
        <v>4921</v>
      </c>
      <c r="C476" t="s">
        <v>4922</v>
      </c>
      <c r="D476">
        <v>23.87</v>
      </c>
      <c r="E476">
        <v>25.41</v>
      </c>
      <c r="F476" t="s">
        <v>4923</v>
      </c>
      <c r="G476" t="s">
        <v>4924</v>
      </c>
      <c r="H476">
        <v>16.190000000000001</v>
      </c>
      <c r="I476">
        <v>0.04</v>
      </c>
      <c r="J476" t="s">
        <v>3653</v>
      </c>
      <c r="K476" s="8">
        <v>15890000</v>
      </c>
      <c r="L476" s="8">
        <v>3410000</v>
      </c>
      <c r="M476" s="8">
        <v>55900000</v>
      </c>
      <c r="N476" s="8">
        <v>8060000000.000001</v>
      </c>
      <c r="O476" s="6">
        <v>-0.8432227018322197</v>
      </c>
      <c r="P476" s="6">
        <v>0.29997829899026535</v>
      </c>
      <c r="Q476" s="6">
        <v>-4.8967041151606348E-2</v>
      </c>
      <c r="R476">
        <v>-3.3345503216793172E-2</v>
      </c>
      <c r="T476" s="12">
        <f>MATCH(A476,'[1]Final List'!$A:$A,0)</f>
        <v>496</v>
      </c>
      <c r="U476" s="15" t="str">
        <f t="shared" si="14"/>
        <v>NI</v>
      </c>
      <c r="V476" s="15" t="str">
        <f t="shared" si="15"/>
        <v>NISOURCE INC</v>
      </c>
    </row>
    <row r="477" spans="1:22" x14ac:dyDescent="0.25">
      <c r="A477" t="s">
        <v>3543</v>
      </c>
      <c r="B477" t="s">
        <v>3544</v>
      </c>
      <c r="C477" t="s">
        <v>1322</v>
      </c>
      <c r="D477">
        <v>39.21</v>
      </c>
      <c r="E477">
        <v>41.71</v>
      </c>
      <c r="F477" t="s">
        <v>3545</v>
      </c>
      <c r="G477" t="s">
        <v>3546</v>
      </c>
      <c r="H477">
        <v>16.61</v>
      </c>
      <c r="I477">
        <v>0.04</v>
      </c>
      <c r="J477" t="s">
        <v>3547</v>
      </c>
      <c r="K477" s="8">
        <v>5610000</v>
      </c>
      <c r="L477" s="8">
        <v>895710</v>
      </c>
      <c r="M477" s="8">
        <v>25570000</v>
      </c>
      <c r="N477" s="8">
        <v>5780000000</v>
      </c>
      <c r="O477" s="6">
        <v>-0.80265528662379693</v>
      </c>
      <c r="P477" s="6">
        <v>0.29997829899026535</v>
      </c>
      <c r="Q477" s="6">
        <v>-8.7867687083892948E-2</v>
      </c>
      <c r="R477">
        <v>-3.6902213954794601E-2</v>
      </c>
      <c r="T477" s="12" t="e">
        <f>MATCH(A477,'[1]Final List'!$A:$A,0)</f>
        <v>#N/A</v>
      </c>
      <c r="U477" s="15" t="str">
        <f t="shared" si="14"/>
        <v>LPT</v>
      </c>
      <c r="V477" s="15" t="str">
        <f t="shared" si="15"/>
        <v>LIBERTY PROPERTY TRUST</v>
      </c>
    </row>
    <row r="478" spans="1:22" x14ac:dyDescent="0.25">
      <c r="A478" t="s">
        <v>5934</v>
      </c>
      <c r="B478" t="s">
        <v>5935</v>
      </c>
      <c r="C478" t="s">
        <v>5936</v>
      </c>
      <c r="D478">
        <v>95.12</v>
      </c>
      <c r="E478">
        <v>94.99</v>
      </c>
      <c r="F478" t="s">
        <v>1698</v>
      </c>
      <c r="G478" t="s">
        <v>5937</v>
      </c>
      <c r="H478">
        <v>22</v>
      </c>
      <c r="I478">
        <v>0.05</v>
      </c>
      <c r="J478" t="s">
        <v>5938</v>
      </c>
      <c r="K478" s="8">
        <v>24800000</v>
      </c>
      <c r="L478" s="8">
        <v>1220000</v>
      </c>
      <c r="M478" s="8">
        <v>107360000</v>
      </c>
      <c r="N478" s="8">
        <v>14700000000</v>
      </c>
      <c r="O478" s="6">
        <v>-0.28204012478236917</v>
      </c>
      <c r="P478" s="6">
        <v>0</v>
      </c>
      <c r="Q478" s="6">
        <v>6.4322559282772127E-2</v>
      </c>
      <c r="R478">
        <v>-3.7111257171642202E-2</v>
      </c>
      <c r="T478" s="12">
        <f>MATCH(A478,'[1]Final List'!$A:$A,0)</f>
        <v>349</v>
      </c>
      <c r="U478" s="15" t="str">
        <f t="shared" si="14"/>
        <v>DOV</v>
      </c>
      <c r="V478" s="15" t="str">
        <f t="shared" si="15"/>
        <v>DOVER CORP</v>
      </c>
    </row>
    <row r="479" spans="1:22" x14ac:dyDescent="0.25">
      <c r="A479" t="s">
        <v>7320</v>
      </c>
      <c r="B479" t="s">
        <v>7321</v>
      </c>
      <c r="C479" t="s">
        <v>7322</v>
      </c>
      <c r="D479">
        <v>102.3</v>
      </c>
      <c r="E479">
        <v>98.28</v>
      </c>
      <c r="F479" t="s">
        <v>425</v>
      </c>
      <c r="G479" t="s">
        <v>7323</v>
      </c>
      <c r="H479">
        <v>23.67</v>
      </c>
      <c r="I479">
        <v>0.06</v>
      </c>
      <c r="J479" t="s">
        <v>7324</v>
      </c>
      <c r="K479" s="8">
        <v>34340000</v>
      </c>
      <c r="L479" s="8">
        <v>1790000</v>
      </c>
      <c r="M479" s="8">
        <v>375640000</v>
      </c>
      <c r="N479" s="8">
        <v>37380000000</v>
      </c>
      <c r="O479" s="6">
        <v>-0.12073635478697303</v>
      </c>
      <c r="P479" s="6">
        <v>-0.29997829899026518</v>
      </c>
      <c r="Q479" s="6">
        <v>0.45128161618814927</v>
      </c>
      <c r="R479">
        <v>-3.8751935596082421E-2</v>
      </c>
      <c r="T479" s="12">
        <f>MATCH(A479,'[1]Final List'!$A:$A,0)</f>
        <v>176</v>
      </c>
      <c r="U479" s="15" t="str">
        <f t="shared" si="14"/>
        <v>STT</v>
      </c>
      <c r="V479" s="15" t="str">
        <f t="shared" si="15"/>
        <v>STATE STREET CORP</v>
      </c>
    </row>
    <row r="480" spans="1:22" x14ac:dyDescent="0.25">
      <c r="A480" t="s">
        <v>5988</v>
      </c>
      <c r="B480" t="s">
        <v>5989</v>
      </c>
      <c r="C480" t="s">
        <v>5990</v>
      </c>
      <c r="D480">
        <v>72.41</v>
      </c>
      <c r="E480">
        <v>58.75</v>
      </c>
      <c r="F480" t="s">
        <v>375</v>
      </c>
      <c r="G480" t="s">
        <v>5991</v>
      </c>
      <c r="H480">
        <v>31.36</v>
      </c>
      <c r="I480">
        <v>0.06</v>
      </c>
      <c r="J480" t="s">
        <v>5803</v>
      </c>
      <c r="K480" s="8">
        <v>21350000</v>
      </c>
      <c r="L480" s="8">
        <v>1650000</v>
      </c>
      <c r="M480" s="8">
        <v>113520000</v>
      </c>
      <c r="N480" s="8">
        <v>7880000000</v>
      </c>
      <c r="O480" s="6">
        <v>0.6220336998624848</v>
      </c>
      <c r="P480" s="6">
        <v>-0.29997829899026518</v>
      </c>
      <c r="Q480" s="6">
        <v>-5.2038144777839516E-2</v>
      </c>
      <c r="R480">
        <v>-4.1193852955987487E-2</v>
      </c>
      <c r="T480" s="12">
        <f>MATCH(A480,'[1]Final List'!$A:$A,0)</f>
        <v>582</v>
      </c>
      <c r="U480" s="15" t="str">
        <f t="shared" si="14"/>
        <v>HP</v>
      </c>
      <c r="V480" s="15" t="str">
        <f t="shared" si="15"/>
        <v>HELMERICH &amp; PAYNE</v>
      </c>
    </row>
    <row r="481" spans="1:22" x14ac:dyDescent="0.25">
      <c r="A481" t="s">
        <v>4491</v>
      </c>
      <c r="B481" t="s">
        <v>4492</v>
      </c>
      <c r="C481" t="s">
        <v>2567</v>
      </c>
      <c r="D481">
        <v>39.35</v>
      </c>
      <c r="E481">
        <v>42.91</v>
      </c>
      <c r="F481" t="s">
        <v>950</v>
      </c>
      <c r="G481" t="s">
        <v>4493</v>
      </c>
      <c r="H481">
        <v>16.260000000000002</v>
      </c>
      <c r="I481">
        <v>0.04</v>
      </c>
      <c r="J481" t="s">
        <v>1100</v>
      </c>
      <c r="K481" s="8">
        <v>7270000</v>
      </c>
      <c r="L481" s="8">
        <v>1090000</v>
      </c>
      <c r="M481" s="8">
        <v>44320000</v>
      </c>
      <c r="N481" s="8">
        <v>6190000000</v>
      </c>
      <c r="O481" s="6">
        <v>-0.83646146596414916</v>
      </c>
      <c r="P481" s="6">
        <v>0.29997829899026535</v>
      </c>
      <c r="Q481" s="6">
        <v>-8.0872395490806326E-2</v>
      </c>
      <c r="R481">
        <v>-4.1564862344939071E-2</v>
      </c>
      <c r="T481" s="12" t="e">
        <f>MATCH(A481,'[1]Final List'!$A:$A,0)</f>
        <v>#N/A</v>
      </c>
      <c r="U481" s="15" t="str">
        <f t="shared" si="14"/>
        <v>AIV</v>
      </c>
      <c r="V481" s="15" t="str">
        <f t="shared" si="15"/>
        <v>APARTMENT INVT &amp; MGMT CO -A</v>
      </c>
    </row>
    <row r="482" spans="1:22" x14ac:dyDescent="0.25">
      <c r="A482" t="s">
        <v>4079</v>
      </c>
      <c r="B482" t="s">
        <v>4080</v>
      </c>
      <c r="C482" t="s">
        <v>1576</v>
      </c>
      <c r="D482">
        <v>54.23</v>
      </c>
      <c r="E482">
        <v>44.87</v>
      </c>
      <c r="F482" t="s">
        <v>4081</v>
      </c>
      <c r="G482" t="s">
        <v>4082</v>
      </c>
      <c r="H482">
        <v>22.96</v>
      </c>
      <c r="I482">
        <v>0.05</v>
      </c>
      <c r="J482" t="s">
        <v>4083</v>
      </c>
      <c r="K482" s="8">
        <v>7090000</v>
      </c>
      <c r="L482" s="8">
        <v>816290</v>
      </c>
      <c r="M482" s="8">
        <v>35350000</v>
      </c>
      <c r="N482" s="8">
        <v>10170000000</v>
      </c>
      <c r="O482" s="6">
        <v>-0.1893146043059738</v>
      </c>
      <c r="P482" s="6">
        <v>0</v>
      </c>
      <c r="Q482" s="6">
        <v>-1.2966881977428863E-2</v>
      </c>
      <c r="R482">
        <v>-4.1752985454423422E-2</v>
      </c>
      <c r="T482" s="12" t="e">
        <f>MATCH(A482,'[1]Final List'!$A:$A,0)</f>
        <v>#N/A</v>
      </c>
      <c r="U482" s="15" t="str">
        <f t="shared" si="14"/>
        <v>KEYS</v>
      </c>
      <c r="V482" s="15" t="str">
        <f t="shared" si="15"/>
        <v>KEYSIGHT TECHNOLOGIES IN</v>
      </c>
    </row>
    <row r="483" spans="1:22" x14ac:dyDescent="0.25">
      <c r="A483" t="s">
        <v>4751</v>
      </c>
      <c r="B483" t="s">
        <v>4752</v>
      </c>
      <c r="C483" t="s">
        <v>4753</v>
      </c>
      <c r="D483">
        <v>36.049999999999997</v>
      </c>
      <c r="E483">
        <v>51.29</v>
      </c>
      <c r="F483" t="s">
        <v>474</v>
      </c>
      <c r="G483" t="s">
        <v>4754</v>
      </c>
      <c r="H483">
        <v>32.799999999999997</v>
      </c>
      <c r="I483">
        <v>0.06</v>
      </c>
      <c r="J483" t="s">
        <v>1159</v>
      </c>
      <c r="K483" s="8">
        <v>14600000</v>
      </c>
      <c r="L483" s="8">
        <v>1160000</v>
      </c>
      <c r="M483" s="8">
        <v>50690000</v>
      </c>
      <c r="N483" s="8">
        <v>2280000000</v>
      </c>
      <c r="O483" s="6">
        <v>0.76112198057707747</v>
      </c>
      <c r="P483" s="6">
        <v>-0.29997829899026518</v>
      </c>
      <c r="Q483" s="6">
        <v>-0.14758359092731535</v>
      </c>
      <c r="R483">
        <v>-4.2039830657911698E-2</v>
      </c>
      <c r="T483" s="12">
        <f>MATCH(A483,'[1]Final List'!$A:$A,0)</f>
        <v>659</v>
      </c>
      <c r="U483" s="15" t="str">
        <f t="shared" si="14"/>
        <v>CRUS</v>
      </c>
      <c r="V483" s="15" t="str">
        <f t="shared" si="15"/>
        <v>CIRRUS LOGIC INC</v>
      </c>
    </row>
    <row r="484" spans="1:22" x14ac:dyDescent="0.25">
      <c r="A484" t="s">
        <v>6103</v>
      </c>
      <c r="B484" t="s">
        <v>6104</v>
      </c>
      <c r="C484" t="s">
        <v>2726</v>
      </c>
      <c r="D484">
        <v>19.920000000000002</v>
      </c>
      <c r="E484">
        <v>29.98</v>
      </c>
      <c r="F484" t="s">
        <v>512</v>
      </c>
      <c r="G484" t="s">
        <v>6105</v>
      </c>
      <c r="H484">
        <v>62.85</v>
      </c>
      <c r="I484">
        <v>0.09</v>
      </c>
      <c r="J484" t="s">
        <v>6106</v>
      </c>
      <c r="K484" s="8">
        <v>15390000</v>
      </c>
      <c r="L484" s="8">
        <v>2120000</v>
      </c>
      <c r="M484" s="8">
        <v>122260000</v>
      </c>
      <c r="N484" s="8">
        <v>2480000000</v>
      </c>
      <c r="O484" s="6">
        <v>3</v>
      </c>
      <c r="P484" s="6">
        <v>-1.1999131959610612</v>
      </c>
      <c r="Q484" s="6">
        <v>-0.14417125356483407</v>
      </c>
      <c r="R484">
        <v>-4.320797404998071E-2</v>
      </c>
      <c r="T484" s="12" t="e">
        <f>MATCH(A484,'[1]Final List'!$A:$A,0)</f>
        <v>#N/A</v>
      </c>
      <c r="U484" s="15" t="str">
        <f t="shared" si="14"/>
        <v>ACAD</v>
      </c>
      <c r="V484" s="15" t="str">
        <f t="shared" si="15"/>
        <v>ACADIA PHARMACEUTICALS INC</v>
      </c>
    </row>
    <row r="485" spans="1:22" x14ac:dyDescent="0.25">
      <c r="A485" t="s">
        <v>5943</v>
      </c>
      <c r="B485" t="s">
        <v>5944</v>
      </c>
      <c r="C485" t="s">
        <v>5945</v>
      </c>
      <c r="D485">
        <v>40.380000000000003</v>
      </c>
      <c r="E485">
        <v>33.32</v>
      </c>
      <c r="F485" t="s">
        <v>1856</v>
      </c>
      <c r="G485" t="s">
        <v>5946</v>
      </c>
      <c r="H485">
        <v>39.880000000000003</v>
      </c>
      <c r="I485">
        <v>7.0000000000000007E-2</v>
      </c>
      <c r="J485" t="s">
        <v>3274</v>
      </c>
      <c r="K485" s="8">
        <v>16200000</v>
      </c>
      <c r="L485" s="8">
        <v>1480000</v>
      </c>
      <c r="M485" s="8">
        <v>108190000</v>
      </c>
      <c r="N485" s="8">
        <v>4040000000</v>
      </c>
      <c r="O485" s="6">
        <v>1.4449726940904932</v>
      </c>
      <c r="P485" s="6">
        <v>-0.59995659798053069</v>
      </c>
      <c r="Q485" s="6">
        <v>-0.11755502213748009</v>
      </c>
      <c r="R485">
        <v>-4.6250266813410705E-2</v>
      </c>
      <c r="T485" s="12" t="e">
        <f>MATCH(A485,'[1]Final List'!$A:$A,0)</f>
        <v>#N/A</v>
      </c>
      <c r="U485" s="15" t="str">
        <f t="shared" si="14"/>
        <v>CREE</v>
      </c>
      <c r="V485" s="15" t="str">
        <f t="shared" si="15"/>
        <v>CREE INC</v>
      </c>
    </row>
    <row r="486" spans="1:22" x14ac:dyDescent="0.25">
      <c r="A486" t="s">
        <v>4322</v>
      </c>
      <c r="B486" t="s">
        <v>4323</v>
      </c>
      <c r="C486" t="s">
        <v>1566</v>
      </c>
      <c r="D486">
        <v>31.27</v>
      </c>
      <c r="E486">
        <v>32.799999999999997</v>
      </c>
      <c r="F486" t="s">
        <v>4324</v>
      </c>
      <c r="G486" t="s">
        <v>4325</v>
      </c>
      <c r="H486">
        <v>16.36</v>
      </c>
      <c r="I486">
        <v>0.04</v>
      </c>
      <c r="J486" t="s">
        <v>4326</v>
      </c>
      <c r="K486" s="8">
        <v>7020000</v>
      </c>
      <c r="L486" s="8">
        <v>985790</v>
      </c>
      <c r="M486" s="8">
        <v>39830000</v>
      </c>
      <c r="N486" s="8">
        <v>4890000000</v>
      </c>
      <c r="O486" s="6">
        <v>-0.82680255758119148</v>
      </c>
      <c r="P486" s="6">
        <v>0.29997829899026535</v>
      </c>
      <c r="Q486" s="6">
        <v>-0.10305258834693465</v>
      </c>
      <c r="R486">
        <v>-4.6287138525186039E-2</v>
      </c>
      <c r="T486" s="12" t="e">
        <f>MATCH(A486,'[1]Final List'!$A:$A,0)</f>
        <v>#N/A</v>
      </c>
      <c r="U486" s="15" t="str">
        <f t="shared" si="14"/>
        <v>HPP</v>
      </c>
      <c r="V486" s="15" t="str">
        <f t="shared" si="15"/>
        <v>HUDSON PACIFIC PROPERTIES IN</v>
      </c>
    </row>
    <row r="487" spans="1:22" x14ac:dyDescent="0.25">
      <c r="A487" t="s">
        <v>7476</v>
      </c>
      <c r="B487" t="s">
        <v>7477</v>
      </c>
      <c r="C487" t="s">
        <v>7478</v>
      </c>
      <c r="D487">
        <v>238.65</v>
      </c>
      <c r="E487">
        <v>220.41</v>
      </c>
      <c r="F487" t="s">
        <v>1276</v>
      </c>
      <c r="G487" t="s">
        <v>7479</v>
      </c>
      <c r="H487">
        <v>37.049999999999997</v>
      </c>
      <c r="I487">
        <v>7.0000000000000007E-2</v>
      </c>
      <c r="J487" t="s">
        <v>6022</v>
      </c>
      <c r="K487" s="8">
        <v>79220000</v>
      </c>
      <c r="L487" s="8">
        <v>1280000</v>
      </c>
      <c r="M487" s="8">
        <v>441680000</v>
      </c>
      <c r="N487" s="8">
        <v>14460000000</v>
      </c>
      <c r="O487" s="6">
        <v>1.1716255868527858</v>
      </c>
      <c r="P487" s="6">
        <v>-0.59995659798053069</v>
      </c>
      <c r="Q487" s="6">
        <v>6.0227754447794588E-2</v>
      </c>
      <c r="R487">
        <v>-4.7584855285369806E-2</v>
      </c>
      <c r="T487" s="12">
        <f>MATCH(A487,'[1]Final List'!$A:$A,0)</f>
        <v>401</v>
      </c>
      <c r="U487" s="15" t="str">
        <f t="shared" si="14"/>
        <v>ULTA</v>
      </c>
      <c r="V487" s="15" t="str">
        <f t="shared" si="15"/>
        <v>ULTA BEAUTY INC</v>
      </c>
    </row>
    <row r="488" spans="1:22" x14ac:dyDescent="0.25">
      <c r="A488" t="s">
        <v>6013</v>
      </c>
      <c r="B488" t="s">
        <v>6014</v>
      </c>
      <c r="C488" t="s">
        <v>6015</v>
      </c>
      <c r="D488">
        <v>59.08</v>
      </c>
      <c r="E488">
        <v>41.76</v>
      </c>
      <c r="F488" t="s">
        <v>615</v>
      </c>
      <c r="G488" t="s">
        <v>6016</v>
      </c>
      <c r="H488">
        <v>30.29</v>
      </c>
      <c r="I488">
        <v>0.06</v>
      </c>
      <c r="J488" t="s">
        <v>6017</v>
      </c>
      <c r="K488" s="8">
        <v>26420000</v>
      </c>
      <c r="L488" s="8">
        <v>2390000</v>
      </c>
      <c r="M488" s="8">
        <v>115130000</v>
      </c>
      <c r="N488" s="8">
        <v>10460000000</v>
      </c>
      <c r="O488" s="6">
        <v>0.51868338016483584</v>
      </c>
      <c r="P488" s="6">
        <v>-0.29997829899026518</v>
      </c>
      <c r="Q488" s="6">
        <v>-8.0189928018310069E-3</v>
      </c>
      <c r="R488">
        <v>-4.8658171302714721E-2</v>
      </c>
      <c r="T488" s="12">
        <f>MATCH(A488,'[1]Final List'!$A:$A,0)</f>
        <v>548</v>
      </c>
      <c r="U488" s="15" t="str">
        <f t="shared" si="14"/>
        <v>HFC</v>
      </c>
      <c r="V488" s="15" t="str">
        <f t="shared" si="15"/>
        <v>HOLLYFRONTIER CORP</v>
      </c>
    </row>
    <row r="489" spans="1:22" x14ac:dyDescent="0.25">
      <c r="A489" t="s">
        <v>4303</v>
      </c>
      <c r="B489" t="s">
        <v>4304</v>
      </c>
      <c r="C489" t="s">
        <v>4305</v>
      </c>
      <c r="D489">
        <v>31.22</v>
      </c>
      <c r="E489">
        <v>31.66</v>
      </c>
      <c r="F489" t="s">
        <v>3513</v>
      </c>
      <c r="G489" t="s">
        <v>4306</v>
      </c>
      <c r="H489">
        <v>24.34</v>
      </c>
      <c r="I489">
        <v>0.05</v>
      </c>
      <c r="J489" t="s">
        <v>1354</v>
      </c>
      <c r="K489" s="8">
        <v>5560000</v>
      </c>
      <c r="L489" s="8">
        <v>1000000</v>
      </c>
      <c r="M489" s="8">
        <v>38720000</v>
      </c>
      <c r="N489" s="8">
        <v>3150000000</v>
      </c>
      <c r="O489" s="6">
        <v>-5.6021668621155665E-2</v>
      </c>
      <c r="P489" s="6">
        <v>0</v>
      </c>
      <c r="Q489" s="6">
        <v>-0.13273992340052179</v>
      </c>
      <c r="R489">
        <v>-5.1026310744387668E-2</v>
      </c>
      <c r="T489" s="12" t="e">
        <f>MATCH(A489,'[1]Final List'!$A:$A,0)</f>
        <v>#N/A</v>
      </c>
      <c r="U489" s="15" t="str">
        <f t="shared" si="14"/>
        <v>FII</v>
      </c>
      <c r="V489" s="15" t="str">
        <f t="shared" si="15"/>
        <v>FEDERATED INVESTORS INC-CL B</v>
      </c>
    </row>
    <row r="490" spans="1:22" x14ac:dyDescent="0.25">
      <c r="A490" t="s">
        <v>7109</v>
      </c>
      <c r="B490" t="s">
        <v>7110</v>
      </c>
      <c r="C490" t="s">
        <v>7111</v>
      </c>
      <c r="D490">
        <v>150.36000000000001</v>
      </c>
      <c r="E490">
        <v>146.41999999999999</v>
      </c>
      <c r="F490" t="s">
        <v>391</v>
      </c>
      <c r="G490" t="s">
        <v>7112</v>
      </c>
      <c r="H490">
        <v>21.5</v>
      </c>
      <c r="I490">
        <v>0.06</v>
      </c>
      <c r="J490" t="s">
        <v>7113</v>
      </c>
      <c r="K490" s="8">
        <v>51430000</v>
      </c>
      <c r="L490" s="8">
        <v>1740000</v>
      </c>
      <c r="M490" s="8">
        <v>282610000</v>
      </c>
      <c r="N490" s="8">
        <v>43170000000</v>
      </c>
      <c r="O490" s="6">
        <v>-0.33033466669715839</v>
      </c>
      <c r="P490" s="6">
        <v>-0.29997829899026518</v>
      </c>
      <c r="Q490" s="6">
        <v>0.55006878283198235</v>
      </c>
      <c r="R490">
        <v>-5.103544798496959E-2</v>
      </c>
      <c r="T490" s="12">
        <f>MATCH(A490,'[1]Final List'!$A:$A,0)</f>
        <v>133</v>
      </c>
      <c r="U490" s="15" t="str">
        <f t="shared" si="14"/>
        <v>PX</v>
      </c>
      <c r="V490" s="15" t="str">
        <f t="shared" si="15"/>
        <v>PRAXAIR INC</v>
      </c>
    </row>
    <row r="491" spans="1:22" x14ac:dyDescent="0.25">
      <c r="A491" t="s">
        <v>6632</v>
      </c>
      <c r="B491" t="s">
        <v>6633</v>
      </c>
      <c r="C491" t="s">
        <v>6634</v>
      </c>
      <c r="D491">
        <v>111.39</v>
      </c>
      <c r="E491">
        <v>107.03</v>
      </c>
      <c r="F491" t="s">
        <v>1698</v>
      </c>
      <c r="G491" t="s">
        <v>6635</v>
      </c>
      <c r="H491">
        <v>22</v>
      </c>
      <c r="I491">
        <v>0.05</v>
      </c>
      <c r="J491" t="s">
        <v>6636</v>
      </c>
      <c r="K491" s="8">
        <v>29310000</v>
      </c>
      <c r="L491" s="8">
        <v>1220000</v>
      </c>
      <c r="M491" s="8">
        <v>185210000</v>
      </c>
      <c r="N491" s="8">
        <v>11430000000</v>
      </c>
      <c r="O491" s="6">
        <v>-0.28204012478236917</v>
      </c>
      <c r="P491" s="6">
        <v>0</v>
      </c>
      <c r="Q491" s="6">
        <v>8.5308434062031993E-3</v>
      </c>
      <c r="R491">
        <v>-5.3848771934612877E-2</v>
      </c>
      <c r="T491" s="12">
        <f>MATCH(A491,'[1]Final List'!$A:$A,0)</f>
        <v>444</v>
      </c>
      <c r="U491" s="15" t="str">
        <f t="shared" si="14"/>
        <v>KSU</v>
      </c>
      <c r="V491" s="15" t="str">
        <f t="shared" si="15"/>
        <v>KANSAS CITY SOUTHERN</v>
      </c>
    </row>
    <row r="492" spans="1:22" x14ac:dyDescent="0.25">
      <c r="A492" t="s">
        <v>3444</v>
      </c>
      <c r="B492" t="s">
        <v>3445</v>
      </c>
      <c r="C492" t="s">
        <v>1749</v>
      </c>
      <c r="D492">
        <v>44.15</v>
      </c>
      <c r="E492">
        <v>40.659999999999997</v>
      </c>
      <c r="F492" t="s">
        <v>3446</v>
      </c>
      <c r="G492" t="s">
        <v>3447</v>
      </c>
      <c r="H492">
        <v>23.76</v>
      </c>
      <c r="I492">
        <v>0.05</v>
      </c>
      <c r="J492" t="s">
        <v>3448</v>
      </c>
      <c r="K492" s="8">
        <v>8090000</v>
      </c>
      <c r="L492" s="8">
        <v>880980</v>
      </c>
      <c r="M492" s="8">
        <v>24600000</v>
      </c>
      <c r="N492" s="8">
        <v>4390000000</v>
      </c>
      <c r="O492" s="6">
        <v>-0.11204333724231098</v>
      </c>
      <c r="P492" s="6">
        <v>0</v>
      </c>
      <c r="Q492" s="6">
        <v>-0.11158343175313785</v>
      </c>
      <c r="R492">
        <v>-5.5883696974403554E-2</v>
      </c>
      <c r="T492" s="12" t="e">
        <f>MATCH(A492,'[1]Final List'!$A:$A,0)</f>
        <v>#N/A</v>
      </c>
      <c r="U492" s="15" t="str">
        <f t="shared" si="14"/>
        <v>HGV</v>
      </c>
      <c r="V492" s="15" t="str">
        <f t="shared" si="15"/>
        <v>HILTON GRAND VACATIONS INC</v>
      </c>
    </row>
    <row r="493" spans="1:22" x14ac:dyDescent="0.25">
      <c r="A493" t="s">
        <v>4327</v>
      </c>
      <c r="B493" t="s">
        <v>4328</v>
      </c>
      <c r="C493" t="s">
        <v>3384</v>
      </c>
      <c r="D493">
        <v>34.33</v>
      </c>
      <c r="E493">
        <v>36.049999999999997</v>
      </c>
      <c r="F493" t="s">
        <v>239</v>
      </c>
      <c r="G493" t="s">
        <v>4329</v>
      </c>
      <c r="H493">
        <v>15.13</v>
      </c>
      <c r="I493">
        <v>0.04</v>
      </c>
      <c r="J493" t="s">
        <v>4330</v>
      </c>
      <c r="K493" s="8">
        <v>6540000</v>
      </c>
      <c r="L493" s="8">
        <v>1170000</v>
      </c>
      <c r="M493" s="8">
        <v>40220000</v>
      </c>
      <c r="N493" s="8">
        <v>7340000000</v>
      </c>
      <c r="O493" s="6">
        <v>-0.94560713069157287</v>
      </c>
      <c r="P493" s="6">
        <v>0.29997829899026535</v>
      </c>
      <c r="Q493" s="6">
        <v>-6.1251455656538972E-2</v>
      </c>
      <c r="R493">
        <v>-5.750771334014361E-2</v>
      </c>
      <c r="T493" s="12" t="e">
        <f>MATCH(A493,'[1]Final List'!$A:$A,0)</f>
        <v>#N/A</v>
      </c>
      <c r="U493" s="15" t="str">
        <f t="shared" si="14"/>
        <v>GLPI</v>
      </c>
      <c r="V493" s="15" t="str">
        <f t="shared" si="15"/>
        <v>GAMING AND LEISURE PROPERTIE</v>
      </c>
    </row>
    <row r="494" spans="1:22" x14ac:dyDescent="0.25">
      <c r="A494" t="s">
        <v>3312</v>
      </c>
      <c r="B494" t="s">
        <v>3313</v>
      </c>
      <c r="C494" t="s">
        <v>1440</v>
      </c>
      <c r="D494">
        <v>36.1</v>
      </c>
      <c r="E494">
        <v>38.54</v>
      </c>
      <c r="F494" t="s">
        <v>3314</v>
      </c>
      <c r="G494" t="s">
        <v>3315</v>
      </c>
      <c r="H494">
        <v>15.44</v>
      </c>
      <c r="I494">
        <v>0.04</v>
      </c>
      <c r="J494" t="s">
        <v>3316</v>
      </c>
      <c r="K494" s="8">
        <v>6200000</v>
      </c>
      <c r="L494" s="8">
        <v>820490</v>
      </c>
      <c r="M494" s="8">
        <v>22920000</v>
      </c>
      <c r="N494" s="8">
        <v>6130000000</v>
      </c>
      <c r="O494" s="6">
        <v>-0.91566451470440369</v>
      </c>
      <c r="P494" s="6">
        <v>0.29997829899026535</v>
      </c>
      <c r="Q494" s="6">
        <v>-8.1896096699550711E-2</v>
      </c>
      <c r="R494">
        <v>-5.7712582455613289E-2</v>
      </c>
      <c r="T494" s="12" t="e">
        <f>MATCH(A494,'[1]Final List'!$A:$A,0)</f>
        <v>#N/A</v>
      </c>
      <c r="U494" s="15" t="str">
        <f t="shared" si="14"/>
        <v>DEI</v>
      </c>
      <c r="V494" s="15" t="str">
        <f t="shared" si="15"/>
        <v>DOUGLAS EMMETT INC</v>
      </c>
    </row>
    <row r="495" spans="1:22" x14ac:dyDescent="0.25">
      <c r="A495" t="s">
        <v>3388</v>
      </c>
      <c r="B495" t="s">
        <v>3389</v>
      </c>
      <c r="C495" t="s">
        <v>3390</v>
      </c>
      <c r="D495">
        <v>46.9</v>
      </c>
      <c r="E495">
        <v>46.93</v>
      </c>
      <c r="F495" t="s">
        <v>3391</v>
      </c>
      <c r="G495" t="s">
        <v>3392</v>
      </c>
      <c r="H495">
        <v>14.89</v>
      </c>
      <c r="I495">
        <v>0.04</v>
      </c>
      <c r="J495" t="s">
        <v>3393</v>
      </c>
      <c r="K495" s="8">
        <v>6020000</v>
      </c>
      <c r="L495" s="8">
        <v>787830</v>
      </c>
      <c r="M495" s="8">
        <v>23910000</v>
      </c>
      <c r="N495" s="8">
        <v>8109999999.999999</v>
      </c>
      <c r="O495" s="6">
        <v>-0.96878851081067163</v>
      </c>
      <c r="P495" s="6">
        <v>0.29997829899026535</v>
      </c>
      <c r="Q495" s="6">
        <v>-4.8113956810986062E-2</v>
      </c>
      <c r="R495">
        <v>-5.8202739710297484E-2</v>
      </c>
      <c r="T495" s="12" t="e">
        <f>MATCH(A495,'[1]Final List'!$A:$A,0)</f>
        <v>#N/A</v>
      </c>
      <c r="U495" s="15" t="str">
        <f t="shared" si="14"/>
        <v>UGI</v>
      </c>
      <c r="V495" s="15" t="str">
        <f t="shared" si="15"/>
        <v>UGI CORP</v>
      </c>
    </row>
    <row r="496" spans="1:22" x14ac:dyDescent="0.25">
      <c r="A496" t="s">
        <v>6594</v>
      </c>
      <c r="B496" t="s">
        <v>6595</v>
      </c>
      <c r="C496" t="s">
        <v>6299</v>
      </c>
      <c r="D496">
        <v>180.3</v>
      </c>
      <c r="E496">
        <v>155.56</v>
      </c>
      <c r="F496" t="s">
        <v>306</v>
      </c>
      <c r="G496" t="s">
        <v>6596</v>
      </c>
      <c r="H496">
        <v>20.149999999999999</v>
      </c>
      <c r="I496">
        <v>0.06</v>
      </c>
      <c r="J496" t="s">
        <v>6597</v>
      </c>
      <c r="K496" s="8">
        <v>41730000</v>
      </c>
      <c r="L496" s="8">
        <v>1380000</v>
      </c>
      <c r="M496" s="8">
        <v>178530000</v>
      </c>
      <c r="N496" s="8">
        <v>46180000000</v>
      </c>
      <c r="O496" s="6">
        <v>-0.46072992986708938</v>
      </c>
      <c r="P496" s="6">
        <v>-0.29997829899026518</v>
      </c>
      <c r="Q496" s="6">
        <v>0.60142446013732553</v>
      </c>
      <c r="R496">
        <v>-6.1707797427352828E-2</v>
      </c>
      <c r="T496" s="12">
        <f>MATCH(A496,'[1]Final List'!$A:$A,0)</f>
        <v>144</v>
      </c>
      <c r="U496" s="15" t="str">
        <f t="shared" si="14"/>
        <v>INTU</v>
      </c>
      <c r="V496" s="15" t="str">
        <f t="shared" si="15"/>
        <v>INTUIT INC</v>
      </c>
    </row>
    <row r="497" spans="1:22" x14ac:dyDescent="0.25">
      <c r="A497" t="s">
        <v>5442</v>
      </c>
      <c r="B497" t="s">
        <v>5443</v>
      </c>
      <c r="C497" t="s">
        <v>5444</v>
      </c>
      <c r="D497">
        <v>64.3</v>
      </c>
      <c r="E497">
        <v>61.33</v>
      </c>
      <c r="F497" t="s">
        <v>245</v>
      </c>
      <c r="G497" t="s">
        <v>5445</v>
      </c>
      <c r="H497">
        <v>21.49</v>
      </c>
      <c r="I497">
        <v>0.05</v>
      </c>
      <c r="J497" t="s">
        <v>5446</v>
      </c>
      <c r="K497" s="8">
        <v>12620000</v>
      </c>
      <c r="L497" s="8">
        <v>1180000</v>
      </c>
      <c r="M497" s="8">
        <v>77520000</v>
      </c>
      <c r="N497" s="8">
        <v>11260000000</v>
      </c>
      <c r="O497" s="6">
        <v>-0.33130055753545429</v>
      </c>
      <c r="P497" s="6">
        <v>0</v>
      </c>
      <c r="Q497" s="6">
        <v>5.6303566480941118E-3</v>
      </c>
      <c r="R497">
        <v>-6.4571004512662636E-2</v>
      </c>
      <c r="T497" s="12">
        <f>MATCH(A497,'[1]Final List'!$A:$A,0)</f>
        <v>452</v>
      </c>
      <c r="U497" s="15" t="str">
        <f t="shared" si="14"/>
        <v>EXPD</v>
      </c>
      <c r="V497" s="15" t="str">
        <f t="shared" si="15"/>
        <v>EXPEDITORS INTL WASH INC</v>
      </c>
    </row>
    <row r="498" spans="1:22" x14ac:dyDescent="0.25">
      <c r="A498" t="s">
        <v>4769</v>
      </c>
      <c r="B498" t="s">
        <v>4770</v>
      </c>
      <c r="C498" t="s">
        <v>4771</v>
      </c>
      <c r="D498">
        <v>67.39</v>
      </c>
      <c r="E498">
        <v>70.05</v>
      </c>
      <c r="F498" t="s">
        <v>4772</v>
      </c>
      <c r="G498" t="s">
        <v>4773</v>
      </c>
      <c r="H498">
        <v>22.91</v>
      </c>
      <c r="I498">
        <v>0.05</v>
      </c>
      <c r="J498" t="s">
        <v>3570</v>
      </c>
      <c r="K498" s="8">
        <v>10430000</v>
      </c>
      <c r="L498" s="8">
        <v>793020</v>
      </c>
      <c r="M498" s="8">
        <v>51360000</v>
      </c>
      <c r="N498" s="8">
        <v>4540000000</v>
      </c>
      <c r="O498" s="6">
        <v>-0.19414405849745278</v>
      </c>
      <c r="P498" s="6">
        <v>0</v>
      </c>
      <c r="Q498" s="6">
        <v>-0.10902417873127689</v>
      </c>
      <c r="R498">
        <v>-7.1536065318873632E-2</v>
      </c>
      <c r="T498" s="12" t="e">
        <f>MATCH(A498,'[1]Final List'!$A:$A,0)</f>
        <v>#N/A</v>
      </c>
      <c r="U498" s="15" t="str">
        <f t="shared" si="14"/>
        <v>GRA</v>
      </c>
      <c r="V498" s="15" t="str">
        <f t="shared" si="15"/>
        <v>WR GRACE &amp; CO</v>
      </c>
    </row>
    <row r="499" spans="1:22" x14ac:dyDescent="0.25">
      <c r="A499" t="s">
        <v>7330</v>
      </c>
      <c r="B499" t="s">
        <v>7331</v>
      </c>
      <c r="C499" t="s">
        <v>7332</v>
      </c>
      <c r="D499">
        <v>294.5</v>
      </c>
      <c r="E499">
        <v>257.68</v>
      </c>
      <c r="F499" t="s">
        <v>233</v>
      </c>
      <c r="G499" t="s">
        <v>7333</v>
      </c>
      <c r="H499">
        <v>21</v>
      </c>
      <c r="I499">
        <v>0.06</v>
      </c>
      <c r="J499" t="s">
        <v>7334</v>
      </c>
      <c r="K499" s="8">
        <v>59710000</v>
      </c>
      <c r="L499" s="8">
        <v>1140000</v>
      </c>
      <c r="M499" s="8">
        <v>377800000</v>
      </c>
      <c r="N499" s="8">
        <v>40670000000</v>
      </c>
      <c r="O499" s="6">
        <v>-0.3786292086119476</v>
      </c>
      <c r="P499" s="6">
        <v>-0.29997829899026518</v>
      </c>
      <c r="Q499" s="6">
        <v>0.50741456580096633</v>
      </c>
      <c r="R499">
        <v>-7.3490621477232232E-2</v>
      </c>
      <c r="T499" s="12">
        <f>MATCH(A499,'[1]Final List'!$A:$A,0)</f>
        <v>167</v>
      </c>
      <c r="U499" s="15" t="str">
        <f t="shared" si="14"/>
        <v>HUM</v>
      </c>
      <c r="V499" s="15" t="str">
        <f t="shared" si="15"/>
        <v>HUMANA INC</v>
      </c>
    </row>
    <row r="500" spans="1:22" x14ac:dyDescent="0.25">
      <c r="A500" t="s">
        <v>5040</v>
      </c>
      <c r="B500" t="s">
        <v>5041</v>
      </c>
      <c r="C500" t="s">
        <v>1668</v>
      </c>
      <c r="D500">
        <v>28.72</v>
      </c>
      <c r="E500">
        <v>30.26</v>
      </c>
      <c r="F500" t="s">
        <v>1120</v>
      </c>
      <c r="G500" t="s">
        <v>5042</v>
      </c>
      <c r="H500">
        <v>30.87</v>
      </c>
      <c r="I500">
        <v>0.06</v>
      </c>
      <c r="J500" t="s">
        <v>199</v>
      </c>
      <c r="K500" s="8">
        <v>7570000</v>
      </c>
      <c r="L500" s="8">
        <v>1240000</v>
      </c>
      <c r="M500" s="8">
        <v>61310000</v>
      </c>
      <c r="N500" s="8">
        <v>3300000000</v>
      </c>
      <c r="O500" s="6">
        <v>0.57470504878599149</v>
      </c>
      <c r="P500" s="6">
        <v>-0.29997829899026518</v>
      </c>
      <c r="Q500" s="6">
        <v>-0.13018067037866082</v>
      </c>
      <c r="R500">
        <v>-7.4102340851532528E-2</v>
      </c>
      <c r="T500" s="12" t="e">
        <f>MATCH(A500,'[1]Final List'!$A:$A,0)</f>
        <v>#N/A</v>
      </c>
      <c r="U500" s="15" t="str">
        <f t="shared" si="14"/>
        <v>SUM</v>
      </c>
      <c r="V500" s="15" t="str">
        <f t="shared" si="15"/>
        <v>SUMMIT MATERIALS INC -CL A</v>
      </c>
    </row>
    <row r="501" spans="1:22" x14ac:dyDescent="0.25">
      <c r="A501" t="s">
        <v>3743</v>
      </c>
      <c r="B501" t="s">
        <v>3744</v>
      </c>
      <c r="C501" t="s">
        <v>3745</v>
      </c>
      <c r="D501">
        <v>42.37</v>
      </c>
      <c r="E501">
        <v>48.8</v>
      </c>
      <c r="F501" t="s">
        <v>3746</v>
      </c>
      <c r="G501" t="s">
        <v>3741</v>
      </c>
      <c r="H501">
        <v>15.05</v>
      </c>
      <c r="I501">
        <v>0.04</v>
      </c>
      <c r="J501" t="s">
        <v>3747</v>
      </c>
      <c r="K501" s="8">
        <v>5530000</v>
      </c>
      <c r="L501" s="8">
        <v>636020</v>
      </c>
      <c r="M501" s="8">
        <v>29280000</v>
      </c>
      <c r="N501" s="8">
        <v>4380000000</v>
      </c>
      <c r="O501" s="6">
        <v>-0.95333425739793909</v>
      </c>
      <c r="P501" s="6">
        <v>0.29997829899026535</v>
      </c>
      <c r="Q501" s="6">
        <v>-0.11175404862126191</v>
      </c>
      <c r="R501">
        <v>-7.4203916570833736E-2</v>
      </c>
      <c r="T501" s="12" t="e">
        <f>MATCH(A501,'[1]Final List'!$A:$A,0)</f>
        <v>#N/A</v>
      </c>
      <c r="U501" s="15" t="str">
        <f t="shared" si="14"/>
        <v>HIW</v>
      </c>
      <c r="V501" s="15" t="str">
        <f t="shared" si="15"/>
        <v>HIGHWOODS PROPERTIES INC</v>
      </c>
    </row>
    <row r="502" spans="1:22" x14ac:dyDescent="0.25">
      <c r="A502" t="s">
        <v>7561</v>
      </c>
      <c r="B502" t="s">
        <v>7562</v>
      </c>
      <c r="C502" t="s">
        <v>7013</v>
      </c>
      <c r="D502">
        <v>158.69</v>
      </c>
      <c r="E502">
        <v>155.58000000000001</v>
      </c>
      <c r="F502" t="s">
        <v>1821</v>
      </c>
      <c r="G502" t="s">
        <v>7563</v>
      </c>
      <c r="H502">
        <v>28.77</v>
      </c>
      <c r="I502">
        <v>7.0000000000000007E-2</v>
      </c>
      <c r="J502" t="s">
        <v>7564</v>
      </c>
      <c r="K502" s="8">
        <v>64959999.999999993</v>
      </c>
      <c r="L502" s="8">
        <v>1660000</v>
      </c>
      <c r="M502" s="8">
        <v>506380000</v>
      </c>
      <c r="N502" s="8">
        <v>40450000000</v>
      </c>
      <c r="O502" s="6">
        <v>0.37186797274387673</v>
      </c>
      <c r="P502" s="6">
        <v>-0.59995659798053069</v>
      </c>
      <c r="Q502" s="6">
        <v>0.50366099470223691</v>
      </c>
      <c r="R502">
        <v>-7.4506406030818928E-2</v>
      </c>
      <c r="T502" s="12">
        <f>MATCH(A502,'[1]Final List'!$A:$A,0)</f>
        <v>152</v>
      </c>
      <c r="U502" s="15" t="str">
        <f t="shared" si="14"/>
        <v>VRTX</v>
      </c>
      <c r="V502" s="15" t="str">
        <f t="shared" si="15"/>
        <v>VERTEX PHARMACEUTICALS INC</v>
      </c>
    </row>
    <row r="503" spans="1:22" x14ac:dyDescent="0.25">
      <c r="A503" t="s">
        <v>4384</v>
      </c>
      <c r="B503" t="s">
        <v>4385</v>
      </c>
      <c r="C503" t="s">
        <v>4386</v>
      </c>
      <c r="D503">
        <v>60.82</v>
      </c>
      <c r="E503">
        <v>61.88</v>
      </c>
      <c r="F503" t="s">
        <v>4387</v>
      </c>
      <c r="G503" t="s">
        <v>4388</v>
      </c>
      <c r="H503">
        <v>22.48</v>
      </c>
      <c r="I503">
        <v>0.05</v>
      </c>
      <c r="J503" t="s">
        <v>4389</v>
      </c>
      <c r="K503" s="8">
        <v>13780000</v>
      </c>
      <c r="L503" s="8">
        <v>901000</v>
      </c>
      <c r="M503" s="8">
        <v>41750000</v>
      </c>
      <c r="N503" s="8">
        <v>5150000000</v>
      </c>
      <c r="O503" s="6">
        <v>-0.23567736454417146</v>
      </c>
      <c r="P503" s="6">
        <v>0</v>
      </c>
      <c r="Q503" s="6">
        <v>-9.8616549775708981E-2</v>
      </c>
      <c r="R503">
        <v>-7.6720437841546987E-2</v>
      </c>
      <c r="T503" s="12">
        <f>MATCH(A503,'[1]Final List'!$A:$A,0)</f>
        <v>611</v>
      </c>
      <c r="U503" s="15" t="str">
        <f t="shared" si="14"/>
        <v>SIX</v>
      </c>
      <c r="V503" s="15" t="str">
        <f t="shared" si="15"/>
        <v>SIX FLAGS ENTERTAINMENT CORP</v>
      </c>
    </row>
    <row r="504" spans="1:22" x14ac:dyDescent="0.25">
      <c r="A504" t="s">
        <v>5158</v>
      </c>
      <c r="B504" t="s">
        <v>5159</v>
      </c>
      <c r="C504" t="s">
        <v>5160</v>
      </c>
      <c r="D504">
        <v>107.21</v>
      </c>
      <c r="E504">
        <v>93.77</v>
      </c>
      <c r="F504" t="s">
        <v>5115</v>
      </c>
      <c r="G504" t="s">
        <v>5161</v>
      </c>
      <c r="H504">
        <v>19.77</v>
      </c>
      <c r="I504">
        <v>0.05</v>
      </c>
      <c r="J504" t="s">
        <v>5162</v>
      </c>
      <c r="K504" s="8">
        <v>23590000</v>
      </c>
      <c r="L504" s="8">
        <v>1210000</v>
      </c>
      <c r="M504" s="8">
        <v>64700000</v>
      </c>
      <c r="N504" s="8">
        <v>15310000000</v>
      </c>
      <c r="O504" s="6">
        <v>-0.49743378172232905</v>
      </c>
      <c r="P504" s="6">
        <v>0</v>
      </c>
      <c r="Q504" s="6">
        <v>7.4730188238340031E-2</v>
      </c>
      <c r="R504">
        <v>-7.7067699872963802E-2</v>
      </c>
      <c r="T504" s="12">
        <f>MATCH(A504,'[1]Final List'!$A:$A,0)</f>
        <v>378</v>
      </c>
      <c r="U504" s="15" t="str">
        <f t="shared" si="14"/>
        <v>EMN</v>
      </c>
      <c r="V504" s="15" t="str">
        <f t="shared" si="15"/>
        <v>EASTMAN CHEMICAL CO</v>
      </c>
    </row>
    <row r="505" spans="1:22" x14ac:dyDescent="0.25">
      <c r="A505" t="s">
        <v>6368</v>
      </c>
      <c r="B505" t="s">
        <v>6369</v>
      </c>
      <c r="C505" t="s">
        <v>6370</v>
      </c>
      <c r="D505">
        <v>68.680000000000007</v>
      </c>
      <c r="E505">
        <v>72.86</v>
      </c>
      <c r="F505" t="s">
        <v>453</v>
      </c>
      <c r="G505" t="s">
        <v>6371</v>
      </c>
      <c r="H505">
        <v>36.979999999999997</v>
      </c>
      <c r="I505">
        <v>7.0000000000000007E-2</v>
      </c>
      <c r="J505" t="s">
        <v>6372</v>
      </c>
      <c r="K505" s="8">
        <v>34510000</v>
      </c>
      <c r="L505" s="8">
        <v>1870000</v>
      </c>
      <c r="M505" s="8">
        <v>143130000</v>
      </c>
      <c r="N505" s="8">
        <v>8690000000</v>
      </c>
      <c r="O505" s="6">
        <v>1.1648643509847152</v>
      </c>
      <c r="P505" s="6">
        <v>-0.59995659798053069</v>
      </c>
      <c r="Q505" s="6">
        <v>-3.8218178459790336E-2</v>
      </c>
      <c r="R505">
        <v>-7.8470882331259401E-2</v>
      </c>
      <c r="T505" s="12">
        <f>MATCH(A505,'[1]Final List'!$A:$A,0)</f>
        <v>465</v>
      </c>
      <c r="U505" s="15" t="str">
        <f t="shared" si="14"/>
        <v>QRVO</v>
      </c>
      <c r="V505" s="15" t="str">
        <f t="shared" si="15"/>
        <v>QORVO INC</v>
      </c>
    </row>
    <row r="506" spans="1:22" x14ac:dyDescent="0.25">
      <c r="A506" t="s">
        <v>6392</v>
      </c>
      <c r="B506" t="s">
        <v>6393</v>
      </c>
      <c r="C506" t="s">
        <v>6394</v>
      </c>
      <c r="D506">
        <v>113.8</v>
      </c>
      <c r="E506">
        <v>121.81</v>
      </c>
      <c r="F506" t="s">
        <v>1178</v>
      </c>
      <c r="G506" t="s">
        <v>6395</v>
      </c>
      <c r="H506">
        <v>27.5</v>
      </c>
      <c r="I506">
        <v>0.06</v>
      </c>
      <c r="J506" t="s">
        <v>6396</v>
      </c>
      <c r="K506" s="8">
        <v>36250000</v>
      </c>
      <c r="L506" s="8">
        <v>1360000</v>
      </c>
      <c r="M506" s="8">
        <v>149590000</v>
      </c>
      <c r="N506" s="8">
        <v>15060000000</v>
      </c>
      <c r="O506" s="6">
        <v>0.24919983628031217</v>
      </c>
      <c r="P506" s="6">
        <v>-0.29997829899026518</v>
      </c>
      <c r="Q506" s="6">
        <v>7.0464766535238421E-2</v>
      </c>
      <c r="R506">
        <v>-7.9009752278498629E-2</v>
      </c>
      <c r="T506" s="12">
        <f>MATCH(A506,'[1]Final List'!$A:$A,0)</f>
        <v>313</v>
      </c>
      <c r="U506" s="15" t="str">
        <f t="shared" si="14"/>
        <v>VMC</v>
      </c>
      <c r="V506" s="15" t="str">
        <f t="shared" si="15"/>
        <v>VULCAN MATERIALS CO</v>
      </c>
    </row>
    <row r="507" spans="1:22" x14ac:dyDescent="0.25">
      <c r="A507" t="s">
        <v>6144</v>
      </c>
      <c r="B507" t="s">
        <v>6145</v>
      </c>
      <c r="C507" t="s">
        <v>6146</v>
      </c>
      <c r="D507">
        <v>21.92</v>
      </c>
      <c r="E507">
        <v>26.06</v>
      </c>
      <c r="F507" t="s">
        <v>6147</v>
      </c>
      <c r="G507" t="s">
        <v>6148</v>
      </c>
      <c r="H507">
        <v>20.93</v>
      </c>
      <c r="I507">
        <v>0.05</v>
      </c>
      <c r="J507" t="s">
        <v>6149</v>
      </c>
      <c r="K507" s="8">
        <v>24400000</v>
      </c>
      <c r="L507" s="8">
        <v>4090000</v>
      </c>
      <c r="M507" s="8">
        <v>124760000</v>
      </c>
      <c r="N507" s="8">
        <v>10290000000</v>
      </c>
      <c r="O507" s="6">
        <v>-0.38539044448001808</v>
      </c>
      <c r="P507" s="6">
        <v>0</v>
      </c>
      <c r="Q507" s="6">
        <v>-1.0919479559940095E-2</v>
      </c>
      <c r="R507">
        <v>-8.0353932763985655E-2</v>
      </c>
      <c r="T507" s="12">
        <f>MATCH(A507,'[1]Final List'!$A:$A,0)</f>
        <v>389</v>
      </c>
      <c r="U507" s="15" t="str">
        <f t="shared" si="14"/>
        <v>HCP</v>
      </c>
      <c r="V507" s="15" t="str">
        <f t="shared" si="15"/>
        <v>HCP INC</v>
      </c>
    </row>
    <row r="508" spans="1:22" x14ac:dyDescent="0.25">
      <c r="A508" t="s">
        <v>4063</v>
      </c>
      <c r="B508" t="s">
        <v>4064</v>
      </c>
      <c r="C508" t="s">
        <v>2277</v>
      </c>
      <c r="D508">
        <v>41.8</v>
      </c>
      <c r="E508">
        <v>57.51</v>
      </c>
      <c r="F508" t="s">
        <v>4065</v>
      </c>
      <c r="G508" t="s">
        <v>4066</v>
      </c>
      <c r="H508">
        <v>38.29</v>
      </c>
      <c r="I508">
        <v>7.0000000000000007E-2</v>
      </c>
      <c r="J508" t="s">
        <v>4067</v>
      </c>
      <c r="K508" s="8">
        <v>11380000</v>
      </c>
      <c r="L508" s="8">
        <v>981610</v>
      </c>
      <c r="M508" s="8">
        <v>35030000</v>
      </c>
      <c r="N508" s="8">
        <v>2270000000</v>
      </c>
      <c r="O508" s="6">
        <v>1.2913960508014632</v>
      </c>
      <c r="P508" s="6">
        <v>-0.59995659798053069</v>
      </c>
      <c r="Q508" s="6">
        <v>-0.14775420779543941</v>
      </c>
      <c r="R508">
        <v>-8.6025351168604519E-2</v>
      </c>
      <c r="T508" s="12">
        <f>MATCH(A508,'[1]Final List'!$A:$A,0)</f>
        <v>673</v>
      </c>
      <c r="U508" s="15" t="str">
        <f t="shared" si="14"/>
        <v>TPX</v>
      </c>
      <c r="V508" s="15" t="str">
        <f t="shared" si="15"/>
        <v>TEMPUR SEALY INTERNATIONAL I</v>
      </c>
    </row>
    <row r="509" spans="1:22" x14ac:dyDescent="0.25">
      <c r="A509" t="s">
        <v>5332</v>
      </c>
      <c r="B509" t="s">
        <v>5333</v>
      </c>
      <c r="C509" t="s">
        <v>5334</v>
      </c>
      <c r="D509">
        <v>123.88</v>
      </c>
      <c r="E509">
        <v>111.01</v>
      </c>
      <c r="F509" t="s">
        <v>204</v>
      </c>
      <c r="G509" t="s">
        <v>5335</v>
      </c>
      <c r="H509">
        <v>19.97</v>
      </c>
      <c r="I509">
        <v>0.05</v>
      </c>
      <c r="J509" t="s">
        <v>5336</v>
      </c>
      <c r="K509" s="8">
        <v>19600000</v>
      </c>
      <c r="L509" s="8">
        <v>1010000</v>
      </c>
      <c r="M509" s="8">
        <v>71710000</v>
      </c>
      <c r="N509" s="8">
        <v>12020000000</v>
      </c>
      <c r="O509" s="6">
        <v>-0.47811596495641345</v>
      </c>
      <c r="P509" s="6">
        <v>0</v>
      </c>
      <c r="Q509" s="6">
        <v>1.8597238625522976E-2</v>
      </c>
      <c r="R509">
        <v>-9.0044021403625801E-2</v>
      </c>
      <c r="T509" s="12">
        <f>MATCH(A509,'[1]Final List'!$A:$A,0)</f>
        <v>446</v>
      </c>
      <c r="U509" s="15" t="str">
        <f t="shared" si="14"/>
        <v>VRSN</v>
      </c>
      <c r="V509" s="15" t="str">
        <f t="shared" si="15"/>
        <v>VERISIGN INC</v>
      </c>
    </row>
    <row r="510" spans="1:22" x14ac:dyDescent="0.25">
      <c r="A510" t="s">
        <v>5930</v>
      </c>
      <c r="B510" t="s">
        <v>5931</v>
      </c>
      <c r="C510" t="s">
        <v>4263</v>
      </c>
      <c r="D510">
        <v>85.91</v>
      </c>
      <c r="E510">
        <v>82.79</v>
      </c>
      <c r="F510" t="s">
        <v>630</v>
      </c>
      <c r="G510" t="s">
        <v>5932</v>
      </c>
      <c r="H510">
        <v>20.27</v>
      </c>
      <c r="I510">
        <v>0.05</v>
      </c>
      <c r="J510" t="s">
        <v>5933</v>
      </c>
      <c r="K510" s="8">
        <v>15550000</v>
      </c>
      <c r="L510" s="8">
        <v>1080000</v>
      </c>
      <c r="M510" s="8">
        <v>106630000</v>
      </c>
      <c r="N510" s="8">
        <v>10820000000</v>
      </c>
      <c r="O510" s="6">
        <v>-0.44913923980753989</v>
      </c>
      <c r="P510" s="6">
        <v>0</v>
      </c>
      <c r="Q510" s="6">
        <v>-1.8767855493647039E-3</v>
      </c>
      <c r="R510">
        <v>-9.0390883626317392E-2</v>
      </c>
      <c r="T510" s="12">
        <f>MATCH(A510,'[1]Final List'!$A:$A,0)</f>
        <v>445</v>
      </c>
      <c r="U510" s="15" t="str">
        <f t="shared" si="14"/>
        <v>EXR</v>
      </c>
      <c r="V510" s="15" t="str">
        <f t="shared" si="15"/>
        <v>EXTRA SPACE STORAGE INC</v>
      </c>
    </row>
    <row r="511" spans="1:22" x14ac:dyDescent="0.25">
      <c r="A511" t="s">
        <v>6326</v>
      </c>
      <c r="B511" t="s">
        <v>6327</v>
      </c>
      <c r="C511" t="s">
        <v>3174</v>
      </c>
      <c r="D511">
        <v>103.77</v>
      </c>
      <c r="E511">
        <v>100.97</v>
      </c>
      <c r="F511" t="s">
        <v>210</v>
      </c>
      <c r="G511" t="s">
        <v>6328</v>
      </c>
      <c r="H511">
        <v>19.52</v>
      </c>
      <c r="I511">
        <v>0.05</v>
      </c>
      <c r="J511" t="s">
        <v>6329</v>
      </c>
      <c r="K511">
        <v>20850000</v>
      </c>
      <c r="L511">
        <v>1020000</v>
      </c>
      <c r="M511">
        <v>140820000</v>
      </c>
      <c r="N511">
        <v>13620000000</v>
      </c>
      <c r="O511">
        <v>-0.52158105267972366</v>
      </c>
      <c r="P511">
        <v>0</v>
      </c>
      <c r="Q511">
        <v>4.5895937525373215E-2</v>
      </c>
      <c r="R511">
        <v>-9.0547429278332772E-2</v>
      </c>
      <c r="T511" s="12">
        <f>MATCH(A511,'[1]Final List'!$A:$A,0)</f>
        <v>386</v>
      </c>
      <c r="U511" s="15" t="str">
        <f t="shared" si="14"/>
        <v>MKC</v>
      </c>
      <c r="V511" s="15" t="str">
        <f t="shared" si="15"/>
        <v>MCCORMICK &amp; CO-NON VTG SHRS</v>
      </c>
    </row>
    <row r="512" spans="1:22" x14ac:dyDescent="0.25">
      <c r="A512" t="s">
        <v>5217</v>
      </c>
      <c r="B512" t="s">
        <v>5218</v>
      </c>
      <c r="C512" t="s">
        <v>5219</v>
      </c>
      <c r="D512">
        <v>71.67</v>
      </c>
      <c r="E512">
        <v>58.52</v>
      </c>
      <c r="F512" t="s">
        <v>529</v>
      </c>
      <c r="G512" t="s">
        <v>5220</v>
      </c>
      <c r="H512">
        <v>27.66</v>
      </c>
      <c r="I512">
        <v>0.06</v>
      </c>
      <c r="J512" t="s">
        <v>5221</v>
      </c>
      <c r="K512">
        <v>27330000</v>
      </c>
      <c r="L512">
        <v>2160000</v>
      </c>
      <c r="M512">
        <v>66370000.000000007</v>
      </c>
      <c r="N512">
        <v>12180000000</v>
      </c>
      <c r="O512">
        <v>0.26465408969304471</v>
      </c>
      <c r="P512">
        <v>-0.29997829899026518</v>
      </c>
      <c r="Q512">
        <v>2.1327108515507998E-2</v>
      </c>
      <c r="R512">
        <v>-9.066019900187125E-2</v>
      </c>
      <c r="T512" s="12">
        <f>MATCH(A512,'[1]Final List'!$A:$A,0)</f>
        <v>495</v>
      </c>
      <c r="U512" s="15" t="str">
        <f t="shared" si="14"/>
        <v>AKAM</v>
      </c>
      <c r="V512" s="15" t="str">
        <f t="shared" si="15"/>
        <v>AKAMAI TECHNOLOGIES INC</v>
      </c>
    </row>
    <row r="513" spans="1:22" x14ac:dyDescent="0.25">
      <c r="A513" t="s">
        <v>4542</v>
      </c>
      <c r="B513" t="s">
        <v>4543</v>
      </c>
      <c r="C513" t="s">
        <v>4544</v>
      </c>
      <c r="D513">
        <v>46.55</v>
      </c>
      <c r="E513">
        <v>42.92</v>
      </c>
      <c r="F513" t="s">
        <v>4545</v>
      </c>
      <c r="G513" t="s">
        <v>4546</v>
      </c>
      <c r="H513">
        <v>21.02</v>
      </c>
      <c r="I513">
        <v>0.05</v>
      </c>
      <c r="J513" t="s">
        <v>4547</v>
      </c>
      <c r="K513">
        <v>5580000</v>
      </c>
      <c r="L513">
        <v>742320</v>
      </c>
      <c r="M513">
        <v>45400000</v>
      </c>
      <c r="N513">
        <v>7870000000</v>
      </c>
      <c r="O513">
        <v>-0.37669742693535607</v>
      </c>
      <c r="P513">
        <v>0</v>
      </c>
      <c r="Q513">
        <v>-5.2208761645963581E-2</v>
      </c>
      <c r="R513">
        <v>-9.1002113880860297E-2</v>
      </c>
      <c r="T513" s="12" t="e">
        <f>MATCH(A513,'[1]Final List'!$A:$A,0)</f>
        <v>#N/A</v>
      </c>
      <c r="U513" s="15" t="str">
        <f t="shared" si="14"/>
        <v>GGG</v>
      </c>
      <c r="V513" s="15" t="str">
        <f t="shared" si="15"/>
        <v>GRACO INC</v>
      </c>
    </row>
    <row r="514" spans="1:22" x14ac:dyDescent="0.25">
      <c r="A514" t="s">
        <v>4847</v>
      </c>
      <c r="B514" t="s">
        <v>4848</v>
      </c>
      <c r="C514" t="s">
        <v>4849</v>
      </c>
      <c r="D514">
        <v>82.6</v>
      </c>
      <c r="E514">
        <v>84.4</v>
      </c>
      <c r="F514" t="s">
        <v>950</v>
      </c>
      <c r="G514" t="s">
        <v>4850</v>
      </c>
      <c r="H514">
        <v>19.84</v>
      </c>
      <c r="I514">
        <v>0.05</v>
      </c>
      <c r="J514" t="s">
        <v>4851</v>
      </c>
      <c r="K514">
        <v>15570000</v>
      </c>
      <c r="L514">
        <v>1090000</v>
      </c>
      <c r="M514">
        <v>53390000</v>
      </c>
      <c r="N514">
        <v>12280000000</v>
      </c>
      <c r="O514">
        <v>-0.49067254585425857</v>
      </c>
      <c r="P514">
        <v>0</v>
      </c>
      <c r="Q514">
        <v>2.303327719674864E-2</v>
      </c>
      <c r="R514">
        <v>-9.1224526011827123E-2</v>
      </c>
      <c r="T514" s="12">
        <f>MATCH(A514,'[1]Final List'!$A:$A,0)</f>
        <v>376</v>
      </c>
      <c r="U514" s="15" t="str">
        <f t="shared" si="14"/>
        <v>SNPS</v>
      </c>
      <c r="V514" s="15" t="str">
        <f t="shared" si="15"/>
        <v>SYNOPSYS INC</v>
      </c>
    </row>
    <row r="515" spans="1:22" x14ac:dyDescent="0.25">
      <c r="A515" t="s">
        <v>4614</v>
      </c>
      <c r="B515" t="s">
        <v>4615</v>
      </c>
      <c r="C515" t="s">
        <v>4616</v>
      </c>
      <c r="D515">
        <v>52.04</v>
      </c>
      <c r="E515">
        <v>45.41</v>
      </c>
      <c r="F515" t="s">
        <v>216</v>
      </c>
      <c r="G515" t="s">
        <v>4617</v>
      </c>
      <c r="H515">
        <v>21.07</v>
      </c>
      <c r="I515">
        <v>0.05</v>
      </c>
      <c r="J515" t="s">
        <v>4187</v>
      </c>
      <c r="K515">
        <v>10220000</v>
      </c>
      <c r="L515">
        <v>1030000</v>
      </c>
      <c r="M515">
        <v>46880000</v>
      </c>
      <c r="N515">
        <v>7230000000</v>
      </c>
      <c r="O515">
        <v>-0.37186797274387706</v>
      </c>
      <c r="P515">
        <v>0</v>
      </c>
      <c r="Q515">
        <v>-6.3128241205903671E-2</v>
      </c>
      <c r="R515">
        <v>-9.3312066910546512E-2</v>
      </c>
      <c r="T515" s="12" t="e">
        <f>MATCH(A515,'[1]Final List'!$A:$A,0)</f>
        <v>#N/A</v>
      </c>
      <c r="U515" s="15" t="str">
        <f t="shared" ref="U515:U578" si="16">LEFT(A515,LEN(A515)-10)</f>
        <v>FLIR</v>
      </c>
      <c r="V515" s="15" t="str">
        <f t="shared" ref="V515:V578" si="17">B515</f>
        <v>FLIR SYSTEMS INC</v>
      </c>
    </row>
    <row r="516" spans="1:22" x14ac:dyDescent="0.25">
      <c r="A516" t="s">
        <v>7531</v>
      </c>
      <c r="B516" t="s">
        <v>7532</v>
      </c>
      <c r="C516" t="s">
        <v>7533</v>
      </c>
      <c r="D516">
        <v>97.94</v>
      </c>
      <c r="E516">
        <v>85.9</v>
      </c>
      <c r="F516" t="s">
        <v>7534</v>
      </c>
      <c r="G516" t="s">
        <v>7535</v>
      </c>
      <c r="H516">
        <v>26.83</v>
      </c>
      <c r="I516">
        <v>0.06</v>
      </c>
      <c r="J516" t="s">
        <v>7536</v>
      </c>
      <c r="K516">
        <v>12120000</v>
      </c>
      <c r="L516">
        <v>683230</v>
      </c>
      <c r="M516">
        <v>475620000</v>
      </c>
      <c r="N516">
        <v>14000000000</v>
      </c>
      <c r="O516">
        <v>0.18448515011449446</v>
      </c>
      <c r="P516">
        <v>-0.29997829899026518</v>
      </c>
      <c r="Q516">
        <v>5.2379378514087645E-2</v>
      </c>
      <c r="R516">
        <v>-9.7378305918007391E-2</v>
      </c>
      <c r="T516" s="12">
        <f>MATCH(A516,'[1]Final List'!$A:$A,0)</f>
        <v>418</v>
      </c>
      <c r="U516" s="15" t="str">
        <f t="shared" si="16"/>
        <v>RMD</v>
      </c>
      <c r="V516" s="15" t="str">
        <f t="shared" si="17"/>
        <v>RESMED INC</v>
      </c>
    </row>
    <row r="517" spans="1:22" x14ac:dyDescent="0.25">
      <c r="A517" t="s">
        <v>3270</v>
      </c>
      <c r="B517" t="s">
        <v>3271</v>
      </c>
      <c r="C517" t="s">
        <v>1720</v>
      </c>
      <c r="D517">
        <v>44.4</v>
      </c>
      <c r="E517">
        <v>45.33</v>
      </c>
      <c r="F517" t="s">
        <v>3272</v>
      </c>
      <c r="G517" t="s">
        <v>3273</v>
      </c>
      <c r="H517">
        <v>21.66</v>
      </c>
      <c r="I517">
        <v>0.05</v>
      </c>
      <c r="J517" t="s">
        <v>3274</v>
      </c>
      <c r="K517">
        <v>7920000</v>
      </c>
      <c r="L517">
        <v>609920</v>
      </c>
      <c r="M517">
        <v>22440000</v>
      </c>
      <c r="N517">
        <v>4040000000</v>
      </c>
      <c r="O517">
        <v>-0.31488041328442579</v>
      </c>
      <c r="P517">
        <v>0</v>
      </c>
      <c r="Q517">
        <v>-0.11755502213748009</v>
      </c>
      <c r="R517">
        <v>-9.8242589298129179E-2</v>
      </c>
      <c r="T517" s="12" t="e">
        <f>MATCH(A517,'[1]Final List'!$A:$A,0)</f>
        <v>#N/A</v>
      </c>
      <c r="U517" s="15" t="str">
        <f t="shared" si="16"/>
        <v>BMS</v>
      </c>
      <c r="V517" s="15" t="str">
        <f t="shared" si="17"/>
        <v>BEMIS COMPANY</v>
      </c>
    </row>
    <row r="518" spans="1:22" x14ac:dyDescent="0.25">
      <c r="A518" t="s">
        <v>7372</v>
      </c>
      <c r="B518" t="s">
        <v>7373</v>
      </c>
      <c r="C518" t="s">
        <v>7374</v>
      </c>
      <c r="D518">
        <v>56.36</v>
      </c>
      <c r="E518">
        <v>59.32</v>
      </c>
      <c r="F518" t="s">
        <v>1290</v>
      </c>
      <c r="G518" t="s">
        <v>7375</v>
      </c>
      <c r="H518">
        <v>28.32</v>
      </c>
      <c r="I518">
        <v>0.06</v>
      </c>
      <c r="J518" t="s">
        <v>7376</v>
      </c>
      <c r="K518">
        <v>23690000</v>
      </c>
      <c r="L518">
        <v>1910000</v>
      </c>
      <c r="M518">
        <v>393650000</v>
      </c>
      <c r="N518">
        <v>7940000000</v>
      </c>
      <c r="O518">
        <v>0.32840288502056647</v>
      </c>
      <c r="P518">
        <v>-0.29997829899026518</v>
      </c>
      <c r="Q518">
        <v>-5.1014443569095132E-2</v>
      </c>
      <c r="R518">
        <v>-9.961290556174783E-2</v>
      </c>
      <c r="T518" s="12">
        <f>MATCH(A518,'[1]Final List'!$A:$A,0)</f>
        <v>501</v>
      </c>
      <c r="U518" s="15" t="str">
        <f t="shared" si="16"/>
        <v>MAC</v>
      </c>
      <c r="V518" s="15" t="str">
        <f t="shared" si="17"/>
        <v>MACERICH CO/THE</v>
      </c>
    </row>
    <row r="519" spans="1:22" x14ac:dyDescent="0.25">
      <c r="A519" t="s">
        <v>4799</v>
      </c>
      <c r="B519" t="s">
        <v>4800</v>
      </c>
      <c r="C519" t="s">
        <v>4801</v>
      </c>
      <c r="D519">
        <v>40.93</v>
      </c>
      <c r="E519">
        <v>40.340000000000003</v>
      </c>
      <c r="F519" t="s">
        <v>4802</v>
      </c>
      <c r="G519" t="s">
        <v>4803</v>
      </c>
      <c r="H519">
        <v>21.33</v>
      </c>
      <c r="I519">
        <v>0.05</v>
      </c>
      <c r="J519" t="s">
        <v>3946</v>
      </c>
      <c r="K519">
        <v>6640000</v>
      </c>
      <c r="L519">
        <v>890500</v>
      </c>
      <c r="M519">
        <v>52030000</v>
      </c>
      <c r="N519">
        <v>4910000000</v>
      </c>
      <c r="O519">
        <v>-0.34675481094818689</v>
      </c>
      <c r="P519">
        <v>0</v>
      </c>
      <c r="Q519">
        <v>-0.10271135461068652</v>
      </c>
      <c r="R519">
        <v>-0.10016436857284333</v>
      </c>
      <c r="T519" s="12" t="e">
        <f>MATCH(A519,'[1]Final List'!$A:$A,0)</f>
        <v>#N/A</v>
      </c>
      <c r="U519" s="15" t="str">
        <f t="shared" si="16"/>
        <v>AVT</v>
      </c>
      <c r="V519" s="15" t="str">
        <f t="shared" si="17"/>
        <v>AVNET INC</v>
      </c>
    </row>
    <row r="520" spans="1:22" x14ac:dyDescent="0.25">
      <c r="A520" t="s">
        <v>3759</v>
      </c>
      <c r="B520" t="s">
        <v>3760</v>
      </c>
      <c r="C520" t="s">
        <v>3761</v>
      </c>
      <c r="D520">
        <v>25.56</v>
      </c>
      <c r="E520">
        <v>28.28</v>
      </c>
      <c r="F520" t="s">
        <v>1082</v>
      </c>
      <c r="G520" t="s">
        <v>3762</v>
      </c>
      <c r="H520">
        <v>29.32</v>
      </c>
      <c r="I520">
        <v>0.06</v>
      </c>
      <c r="J520" t="s">
        <v>3763</v>
      </c>
      <c r="K520">
        <v>8720000</v>
      </c>
      <c r="L520">
        <v>1580000</v>
      </c>
      <c r="M520">
        <v>29470000</v>
      </c>
      <c r="N520">
        <v>3720000000</v>
      </c>
      <c r="O520">
        <v>0.4249919688501449</v>
      </c>
      <c r="P520">
        <v>-0.29997829899026518</v>
      </c>
      <c r="Q520">
        <v>-0.12301476191745013</v>
      </c>
      <c r="R520">
        <v>-0.10189518430033864</v>
      </c>
      <c r="T520" s="12" t="e">
        <f>MATCH(A520,'[1]Final List'!$A:$A,0)</f>
        <v>#N/A</v>
      </c>
      <c r="U520" s="15" t="str">
        <f t="shared" si="16"/>
        <v>DAN</v>
      </c>
      <c r="V520" s="15" t="str">
        <f t="shared" si="17"/>
        <v>DANA INC</v>
      </c>
    </row>
    <row r="521" spans="1:22" x14ac:dyDescent="0.25">
      <c r="A521" t="s">
        <v>6843</v>
      </c>
      <c r="B521" t="s">
        <v>6844</v>
      </c>
      <c r="C521" t="s">
        <v>6845</v>
      </c>
      <c r="D521">
        <v>169.21</v>
      </c>
      <c r="E521">
        <v>182.29</v>
      </c>
      <c r="F521" t="s">
        <v>6846</v>
      </c>
      <c r="G521" t="s">
        <v>6847</v>
      </c>
      <c r="H521">
        <v>24.45</v>
      </c>
      <c r="I521">
        <v>0.06</v>
      </c>
      <c r="J521" t="s">
        <v>6848</v>
      </c>
      <c r="K521">
        <v>37860000</v>
      </c>
      <c r="L521">
        <v>897050</v>
      </c>
      <c r="M521">
        <v>213730000</v>
      </c>
      <c r="N521">
        <v>21620000000</v>
      </c>
      <c r="O521">
        <v>-4.539686939990209E-2</v>
      </c>
      <c r="P521">
        <v>-0.29997829899026518</v>
      </c>
      <c r="Q521">
        <v>0.1823894320246244</v>
      </c>
      <c r="R521">
        <v>-0.10435169376772568</v>
      </c>
      <c r="T521" s="12">
        <f>MATCH(A521,'[1]Final List'!$A:$A,0)</f>
        <v>226</v>
      </c>
      <c r="U521" s="15" t="str">
        <f t="shared" si="16"/>
        <v>ROK</v>
      </c>
      <c r="V521" s="15" t="str">
        <f t="shared" si="17"/>
        <v>ROCKWELL AUTOMATION INC</v>
      </c>
    </row>
    <row r="522" spans="1:22" x14ac:dyDescent="0.25">
      <c r="A522" t="s">
        <v>3275</v>
      </c>
      <c r="B522" t="s">
        <v>3276</v>
      </c>
      <c r="C522" t="s">
        <v>3277</v>
      </c>
      <c r="D522">
        <v>70.31</v>
      </c>
      <c r="E522">
        <v>64.27</v>
      </c>
      <c r="F522" t="s">
        <v>3278</v>
      </c>
      <c r="G522" t="s">
        <v>3279</v>
      </c>
      <c r="H522">
        <v>20.86</v>
      </c>
      <c r="I522">
        <v>0.05</v>
      </c>
      <c r="J522" t="s">
        <v>3280</v>
      </c>
      <c r="K522">
        <v>5430000</v>
      </c>
      <c r="L522">
        <v>514850</v>
      </c>
      <c r="M522">
        <v>22490000</v>
      </c>
      <c r="N522">
        <v>5840000000</v>
      </c>
      <c r="O522">
        <v>-0.39215168034808862</v>
      </c>
      <c r="P522">
        <v>0</v>
      </c>
      <c r="Q522">
        <v>-8.6843985875148577E-2</v>
      </c>
      <c r="R522">
        <v>-0.1044835318321623</v>
      </c>
      <c r="T522" s="12" t="e">
        <f>MATCH(A522,'[1]Final List'!$A:$A,0)</f>
        <v>#N/A</v>
      </c>
      <c r="U522" s="15" t="str">
        <f t="shared" si="16"/>
        <v>VVC</v>
      </c>
      <c r="V522" s="15" t="str">
        <f t="shared" si="17"/>
        <v>VECTREN CORP</v>
      </c>
    </row>
    <row r="523" spans="1:22" x14ac:dyDescent="0.25">
      <c r="A523" t="s">
        <v>3709</v>
      </c>
      <c r="B523" t="s">
        <v>3710</v>
      </c>
      <c r="C523" t="s">
        <v>1496</v>
      </c>
      <c r="D523">
        <v>42.21</v>
      </c>
      <c r="E523">
        <v>44.73</v>
      </c>
      <c r="F523" t="s">
        <v>3711</v>
      </c>
      <c r="G523" t="s">
        <v>3712</v>
      </c>
      <c r="H523">
        <v>37.18</v>
      </c>
      <c r="I523">
        <v>7.0000000000000007E-2</v>
      </c>
      <c r="J523" t="s">
        <v>1732</v>
      </c>
      <c r="K523">
        <v>6470000</v>
      </c>
      <c r="L523">
        <v>705590</v>
      </c>
      <c r="M523">
        <v>28510000</v>
      </c>
      <c r="N523">
        <v>2820000000</v>
      </c>
      <c r="O523">
        <v>1.1841821677506312</v>
      </c>
      <c r="P523">
        <v>-0.59995659798053069</v>
      </c>
      <c r="Q523">
        <v>-0.1383702800486159</v>
      </c>
      <c r="R523">
        <v>-0.10465294945472385</v>
      </c>
      <c r="T523" s="12" t="e">
        <f>MATCH(A523,'[1]Final List'!$A:$A,0)</f>
        <v>#N/A</v>
      </c>
      <c r="U523" s="15" t="str">
        <f t="shared" si="16"/>
        <v>MANH</v>
      </c>
      <c r="V523" s="15" t="str">
        <f t="shared" si="17"/>
        <v>MANHATTAN ASSOCIATES INC</v>
      </c>
    </row>
    <row r="524" spans="1:22" x14ac:dyDescent="0.25">
      <c r="A524" t="s">
        <v>5789</v>
      </c>
      <c r="B524" t="s">
        <v>5790</v>
      </c>
      <c r="C524" t="s">
        <v>5791</v>
      </c>
      <c r="D524">
        <v>69.3</v>
      </c>
      <c r="E524">
        <v>68.34</v>
      </c>
      <c r="F524" t="s">
        <v>748</v>
      </c>
      <c r="G524" t="s">
        <v>5792</v>
      </c>
      <c r="H524">
        <v>19.05</v>
      </c>
      <c r="I524">
        <v>0.05</v>
      </c>
      <c r="J524" t="s">
        <v>5793</v>
      </c>
      <c r="K524">
        <v>12140000</v>
      </c>
      <c r="L524">
        <v>1040000</v>
      </c>
      <c r="M524">
        <v>96400000</v>
      </c>
      <c r="N524">
        <v>12360000000</v>
      </c>
      <c r="O524">
        <v>-0.56697792207962538</v>
      </c>
      <c r="P524">
        <v>0</v>
      </c>
      <c r="Q524">
        <v>2.4398212141741149E-2</v>
      </c>
      <c r="R524">
        <v>-0.10607612077340274</v>
      </c>
      <c r="T524" s="12">
        <f>MATCH(A524,'[1]Final List'!$A:$A,0)</f>
        <v>399</v>
      </c>
      <c r="U524" s="15" t="str">
        <f t="shared" si="16"/>
        <v>PNR</v>
      </c>
      <c r="V524" s="15" t="str">
        <f t="shared" si="17"/>
        <v>PENTAIR PLC</v>
      </c>
    </row>
    <row r="525" spans="1:22" x14ac:dyDescent="0.25">
      <c r="A525" t="s">
        <v>5547</v>
      </c>
      <c r="B525" t="s">
        <v>5548</v>
      </c>
      <c r="C525" t="s">
        <v>5549</v>
      </c>
      <c r="D525">
        <v>38.82</v>
      </c>
      <c r="E525">
        <v>39.229999999999997</v>
      </c>
      <c r="F525" t="s">
        <v>1856</v>
      </c>
      <c r="G525" t="s">
        <v>5550</v>
      </c>
      <c r="H525">
        <v>37.049999999999997</v>
      </c>
      <c r="I525">
        <v>7.0000000000000007E-2</v>
      </c>
      <c r="J525" t="s">
        <v>4750</v>
      </c>
      <c r="K525">
        <v>17230000</v>
      </c>
      <c r="L525">
        <v>1480000</v>
      </c>
      <c r="M525">
        <v>83230000</v>
      </c>
      <c r="N525">
        <v>2650000000</v>
      </c>
      <c r="O525">
        <v>1.1716255868527858</v>
      </c>
      <c r="P525">
        <v>-0.59995659798053069</v>
      </c>
      <c r="Q525">
        <v>-0.14127076680672498</v>
      </c>
      <c r="R525">
        <v>-0.10803441166172567</v>
      </c>
      <c r="T525" s="12">
        <f>MATCH(A525,'[1]Final List'!$A:$A,0)</f>
        <v>683</v>
      </c>
      <c r="U525" s="15" t="str">
        <f t="shared" si="16"/>
        <v>SAVE</v>
      </c>
      <c r="V525" s="15" t="str">
        <f t="shared" si="17"/>
        <v>SPIRIT AIRLINES INC</v>
      </c>
    </row>
    <row r="526" spans="1:22" x14ac:dyDescent="0.25">
      <c r="A526" t="s">
        <v>6575</v>
      </c>
      <c r="B526" t="s">
        <v>6576</v>
      </c>
      <c r="C526" t="s">
        <v>6577</v>
      </c>
      <c r="D526">
        <v>102.31</v>
      </c>
      <c r="E526">
        <v>76.61</v>
      </c>
      <c r="F526" t="s">
        <v>577</v>
      </c>
      <c r="G526" t="s">
        <v>6578</v>
      </c>
      <c r="H526">
        <v>27.51</v>
      </c>
      <c r="I526">
        <v>0.06</v>
      </c>
      <c r="J526" t="s">
        <v>6579</v>
      </c>
      <c r="K526">
        <v>22710000</v>
      </c>
      <c r="L526">
        <v>1120000</v>
      </c>
      <c r="M526">
        <v>175610000</v>
      </c>
      <c r="N526">
        <v>8950000000</v>
      </c>
      <c r="O526">
        <v>0.25016572711860807</v>
      </c>
      <c r="P526">
        <v>-0.29997829899026518</v>
      </c>
      <c r="Q526">
        <v>-3.3782139888564669E-2</v>
      </c>
      <c r="R526">
        <v>-0.11009064603798038</v>
      </c>
      <c r="T526" s="12">
        <f>MATCH(A526,'[1]Final List'!$A:$A,0)</f>
        <v>599</v>
      </c>
      <c r="U526" s="15" t="str">
        <f t="shared" si="16"/>
        <v>HLF</v>
      </c>
      <c r="V526" s="15" t="str">
        <f t="shared" si="17"/>
        <v>HERBALIFE LTD</v>
      </c>
    </row>
    <row r="527" spans="1:22" x14ac:dyDescent="0.25">
      <c r="A527" t="s">
        <v>4742</v>
      </c>
      <c r="B527" t="s">
        <v>4743</v>
      </c>
      <c r="C527" t="s">
        <v>4744</v>
      </c>
      <c r="D527">
        <v>63.68</v>
      </c>
      <c r="E527">
        <v>50.36</v>
      </c>
      <c r="F527" t="s">
        <v>335</v>
      </c>
      <c r="G527" t="s">
        <v>4745</v>
      </c>
      <c r="H527">
        <v>26.97</v>
      </c>
      <c r="I527">
        <v>0.06</v>
      </c>
      <c r="J527" t="s">
        <v>4746</v>
      </c>
      <c r="K527">
        <v>16800000</v>
      </c>
      <c r="L527">
        <v>1460000</v>
      </c>
      <c r="M527">
        <v>50460000</v>
      </c>
      <c r="N527">
        <v>10700000000</v>
      </c>
      <c r="O527">
        <v>0.1980076218506355</v>
      </c>
      <c r="P527">
        <v>-0.29997829899026518</v>
      </c>
      <c r="Q527">
        <v>-3.9241879668534714E-3</v>
      </c>
      <c r="R527">
        <v>-0.11156488151506154</v>
      </c>
      <c r="T527" s="12">
        <f>MATCH(A527,'[1]Final List'!$A:$A,0)</f>
        <v>526</v>
      </c>
      <c r="U527" s="15" t="str">
        <f t="shared" si="16"/>
        <v>GDDY</v>
      </c>
      <c r="V527" s="15" t="str">
        <f t="shared" si="17"/>
        <v>GODADDY INC - CLASS A</v>
      </c>
    </row>
    <row r="528" spans="1:22" x14ac:dyDescent="0.25">
      <c r="A528" t="s">
        <v>6622</v>
      </c>
      <c r="B528" t="s">
        <v>6623</v>
      </c>
      <c r="C528" t="s">
        <v>6624</v>
      </c>
      <c r="D528">
        <v>48.7</v>
      </c>
      <c r="E528">
        <v>47.66</v>
      </c>
      <c r="F528" t="s">
        <v>1311</v>
      </c>
      <c r="G528" t="s">
        <v>6625</v>
      </c>
      <c r="H528">
        <v>51.26</v>
      </c>
      <c r="I528">
        <v>0.09</v>
      </c>
      <c r="J528" t="s">
        <v>3170</v>
      </c>
      <c r="K528">
        <v>29450000</v>
      </c>
      <c r="L528">
        <v>2410000</v>
      </c>
      <c r="M528">
        <v>184600000</v>
      </c>
      <c r="N528">
        <v>5890000000</v>
      </c>
      <c r="O528">
        <v>2.5441564680710953</v>
      </c>
      <c r="P528">
        <v>-1.1999131959610612</v>
      </c>
      <c r="Q528">
        <v>-8.599090153452825E-2</v>
      </c>
      <c r="R528">
        <v>-0.11692257482666997</v>
      </c>
      <c r="T528" s="12">
        <f>MATCH(A528,'[1]Final List'!$A:$A,0)</f>
        <v>557</v>
      </c>
      <c r="U528" s="15" t="str">
        <f t="shared" si="16"/>
        <v>EXAS</v>
      </c>
      <c r="V528" s="15" t="str">
        <f t="shared" si="17"/>
        <v>EXACT SCIENCES CORP</v>
      </c>
    </row>
    <row r="529" spans="1:22" x14ac:dyDescent="0.25">
      <c r="A529" t="s">
        <v>5968</v>
      </c>
      <c r="B529" t="s">
        <v>5969</v>
      </c>
      <c r="C529" t="s">
        <v>5970</v>
      </c>
      <c r="D529">
        <v>119.54</v>
      </c>
      <c r="E529">
        <v>104.39</v>
      </c>
      <c r="F529" t="s">
        <v>1198</v>
      </c>
      <c r="G529" t="s">
        <v>5971</v>
      </c>
      <c r="H529">
        <v>24.64</v>
      </c>
      <c r="I529">
        <v>0.06</v>
      </c>
      <c r="J529" t="s">
        <v>5972</v>
      </c>
      <c r="K529">
        <v>39380000</v>
      </c>
      <c r="L529">
        <v>1590000</v>
      </c>
      <c r="M529">
        <v>110030000</v>
      </c>
      <c r="N529">
        <v>18290000000</v>
      </c>
      <c r="O529">
        <v>-2.7044943472282069E-2</v>
      </c>
      <c r="P529">
        <v>-0.29997829899026518</v>
      </c>
      <c r="Q529">
        <v>0.12557401493931108</v>
      </c>
      <c r="R529">
        <v>-0.11772593370779569</v>
      </c>
      <c r="T529" s="12">
        <f>MATCH(A529,'[1]Final List'!$A:$A,0)</f>
        <v>308</v>
      </c>
      <c r="U529" s="15" t="str">
        <f t="shared" si="16"/>
        <v>ANDV</v>
      </c>
      <c r="V529" s="15" t="str">
        <f t="shared" si="17"/>
        <v>ANDEAVOR</v>
      </c>
    </row>
    <row r="530" spans="1:22" x14ac:dyDescent="0.25">
      <c r="A530" t="s">
        <v>3881</v>
      </c>
      <c r="B530" t="s">
        <v>3882</v>
      </c>
      <c r="C530" t="s">
        <v>2841</v>
      </c>
      <c r="D530">
        <v>27.51</v>
      </c>
      <c r="E530">
        <v>26.06</v>
      </c>
      <c r="F530" t="s">
        <v>294</v>
      </c>
      <c r="G530" t="s">
        <v>3883</v>
      </c>
      <c r="H530">
        <v>28.81</v>
      </c>
      <c r="I530">
        <v>0.06</v>
      </c>
      <c r="J530" t="s">
        <v>1691</v>
      </c>
      <c r="K530">
        <v>6290000</v>
      </c>
      <c r="L530">
        <v>1310000</v>
      </c>
      <c r="M530">
        <v>31720000</v>
      </c>
      <c r="N530">
        <v>2520000000</v>
      </c>
      <c r="O530">
        <v>0.37573153609705978</v>
      </c>
      <c r="P530">
        <v>-0.29997829899026518</v>
      </c>
      <c r="Q530">
        <v>-0.14348878609233781</v>
      </c>
      <c r="R530">
        <v>-0.11788947810342199</v>
      </c>
      <c r="T530" s="12" t="e">
        <f>MATCH(A530,'[1]Final List'!$A:$A,0)</f>
        <v>#N/A</v>
      </c>
      <c r="U530" s="15" t="str">
        <f t="shared" si="16"/>
        <v>PENN</v>
      </c>
      <c r="V530" s="15" t="str">
        <f t="shared" si="17"/>
        <v>PENN NATIONAL GAMING INC</v>
      </c>
    </row>
    <row r="531" spans="1:22" x14ac:dyDescent="0.25">
      <c r="A531" t="s">
        <v>4930</v>
      </c>
      <c r="B531" t="s">
        <v>4931</v>
      </c>
      <c r="C531" t="s">
        <v>2431</v>
      </c>
      <c r="D531">
        <v>56.11</v>
      </c>
      <c r="E531">
        <v>63.25</v>
      </c>
      <c r="F531" t="s">
        <v>216</v>
      </c>
      <c r="G531" t="s">
        <v>4932</v>
      </c>
      <c r="H531">
        <v>19.09</v>
      </c>
      <c r="I531">
        <v>0.05</v>
      </c>
      <c r="J531" t="s">
        <v>4933</v>
      </c>
      <c r="K531">
        <v>12730000</v>
      </c>
      <c r="L531">
        <v>1030000</v>
      </c>
      <c r="M531">
        <v>56090000</v>
      </c>
      <c r="N531">
        <v>9530000000</v>
      </c>
      <c r="O531">
        <v>-0.56311435872644233</v>
      </c>
      <c r="P531">
        <v>0</v>
      </c>
      <c r="Q531">
        <v>-2.388636153736896E-2</v>
      </c>
      <c r="R531">
        <v>-0.11978878020649916</v>
      </c>
      <c r="T531" s="12">
        <f>MATCH(A531,'[1]Final List'!$A:$A,0)</f>
        <v>431</v>
      </c>
      <c r="U531" s="15" t="str">
        <f t="shared" si="16"/>
        <v>REG</v>
      </c>
      <c r="V531" s="15" t="str">
        <f t="shared" si="17"/>
        <v>REGENCY CENTERS CORP</v>
      </c>
    </row>
    <row r="532" spans="1:22" x14ac:dyDescent="0.25">
      <c r="A532" t="s">
        <v>3181</v>
      </c>
      <c r="B532" t="s">
        <v>3182</v>
      </c>
      <c r="C532" t="s">
        <v>2724</v>
      </c>
      <c r="D532">
        <v>52.3</v>
      </c>
      <c r="E532">
        <v>38.75</v>
      </c>
      <c r="F532" t="s">
        <v>3183</v>
      </c>
      <c r="G532" t="s">
        <v>3180</v>
      </c>
      <c r="H532">
        <v>27.89</v>
      </c>
      <c r="I532">
        <v>0.06</v>
      </c>
      <c r="J532" t="s">
        <v>3184</v>
      </c>
      <c r="K532">
        <v>5510000</v>
      </c>
      <c r="L532">
        <v>694430</v>
      </c>
      <c r="M532">
        <v>20910000</v>
      </c>
      <c r="N532">
        <v>5060000000</v>
      </c>
      <c r="O532">
        <v>0.28686957897384779</v>
      </c>
      <c r="P532">
        <v>-0.29997829899026518</v>
      </c>
      <c r="Q532">
        <v>-0.10015210158882557</v>
      </c>
      <c r="R532">
        <v>-0.12266086417701071</v>
      </c>
      <c r="T532" s="12" t="e">
        <f>MATCH(A532,'[1]Final List'!$A:$A,0)</f>
        <v>#N/A</v>
      </c>
      <c r="U532" s="15" t="str">
        <f t="shared" si="16"/>
        <v>GMED</v>
      </c>
      <c r="V532" s="15" t="str">
        <f t="shared" si="17"/>
        <v>GLOBUS MEDICAL INC - A</v>
      </c>
    </row>
    <row r="533" spans="1:22" x14ac:dyDescent="0.25">
      <c r="A533" t="s">
        <v>5754</v>
      </c>
      <c r="B533" t="s">
        <v>5755</v>
      </c>
      <c r="C533" t="s">
        <v>5756</v>
      </c>
      <c r="D533">
        <v>78.11</v>
      </c>
      <c r="E533">
        <v>69.260000000000005</v>
      </c>
      <c r="F533" t="s">
        <v>5757</v>
      </c>
      <c r="G533" t="s">
        <v>5758</v>
      </c>
      <c r="H533">
        <v>18.79</v>
      </c>
      <c r="I533">
        <v>0.05</v>
      </c>
      <c r="J533" t="s">
        <v>5759</v>
      </c>
      <c r="K533">
        <v>14250000</v>
      </c>
      <c r="L533">
        <v>872320</v>
      </c>
      <c r="M533">
        <v>93970000</v>
      </c>
      <c r="N533">
        <v>9230000000</v>
      </c>
      <c r="O533">
        <v>-0.59209108387531595</v>
      </c>
      <c r="P533">
        <v>0</v>
      </c>
      <c r="Q533">
        <v>-2.9004867581090877E-2</v>
      </c>
      <c r="R533">
        <v>-0.12711967704939048</v>
      </c>
      <c r="T533" s="12" t="e">
        <f>MATCH(A533,'[1]Final List'!$A:$A,0)</f>
        <v>#N/A</v>
      </c>
      <c r="U533" s="15" t="str">
        <f t="shared" si="16"/>
        <v>H</v>
      </c>
      <c r="V533" s="15" t="str">
        <f t="shared" si="17"/>
        <v>HYATT HOTELS CORP - CL A</v>
      </c>
    </row>
    <row r="534" spans="1:22" x14ac:dyDescent="0.25">
      <c r="A534" t="s">
        <v>7138</v>
      </c>
      <c r="B534" t="s">
        <v>7139</v>
      </c>
      <c r="C534" t="s">
        <v>7140</v>
      </c>
      <c r="D534">
        <v>197.35</v>
      </c>
      <c r="E534">
        <v>159.71</v>
      </c>
      <c r="F534" t="s">
        <v>1198</v>
      </c>
      <c r="G534" t="s">
        <v>7141</v>
      </c>
      <c r="H534">
        <v>27.75</v>
      </c>
      <c r="I534">
        <v>7.0000000000000007E-2</v>
      </c>
      <c r="J534" t="s">
        <v>7142</v>
      </c>
      <c r="K534">
        <v>72260000</v>
      </c>
      <c r="L534">
        <v>1590000</v>
      </c>
      <c r="M534">
        <v>291370000</v>
      </c>
      <c r="N534">
        <v>33650000000</v>
      </c>
      <c r="O534">
        <v>0.27334710723770678</v>
      </c>
      <c r="P534">
        <v>-0.59995659798053069</v>
      </c>
      <c r="Q534">
        <v>0.38764152437787336</v>
      </c>
      <c r="R534">
        <v>-0.12901642022936199</v>
      </c>
      <c r="T534" s="12">
        <f>MATCH(A534,'[1]Final List'!$A:$A,0)</f>
        <v>201</v>
      </c>
      <c r="U534" s="15" t="str">
        <f t="shared" si="16"/>
        <v>PXD</v>
      </c>
      <c r="V534" s="15" t="str">
        <f t="shared" si="17"/>
        <v>PIONEER NATURAL RESOURCES CO</v>
      </c>
    </row>
    <row r="535" spans="1:22" x14ac:dyDescent="0.25">
      <c r="A535" t="s">
        <v>5360</v>
      </c>
      <c r="B535" t="s">
        <v>5361</v>
      </c>
      <c r="C535" t="s">
        <v>2629</v>
      </c>
      <c r="D535">
        <v>65.3</v>
      </c>
      <c r="E535">
        <v>73.36</v>
      </c>
      <c r="F535" t="s">
        <v>243</v>
      </c>
      <c r="G535" t="s">
        <v>5362</v>
      </c>
      <c r="H535">
        <v>17.670000000000002</v>
      </c>
      <c r="I535">
        <v>0.05</v>
      </c>
      <c r="J535" t="s">
        <v>4989</v>
      </c>
      <c r="K535">
        <v>14260000</v>
      </c>
      <c r="L535">
        <v>1110000</v>
      </c>
      <c r="M535">
        <v>72770000</v>
      </c>
      <c r="N535">
        <v>12420000000</v>
      </c>
      <c r="O535">
        <v>-0.70027085776444353</v>
      </c>
      <c r="P535">
        <v>0</v>
      </c>
      <c r="Q535">
        <v>2.5421913350485534E-2</v>
      </c>
      <c r="R535">
        <v>-0.13242759754774305</v>
      </c>
      <c r="T535" s="12">
        <f>MATCH(A535,'[1]Final List'!$A:$A,0)</f>
        <v>354</v>
      </c>
      <c r="U535" s="15" t="str">
        <f t="shared" si="16"/>
        <v>VNO</v>
      </c>
      <c r="V535" s="15" t="str">
        <f t="shared" si="17"/>
        <v>VORNADO REALTY TRUST</v>
      </c>
    </row>
    <row r="536" spans="1:22" x14ac:dyDescent="0.25">
      <c r="A536" t="s">
        <v>3864</v>
      </c>
      <c r="B536" t="s">
        <v>3865</v>
      </c>
      <c r="C536" t="s">
        <v>3866</v>
      </c>
      <c r="D536">
        <v>37.97</v>
      </c>
      <c r="E536">
        <v>42.1</v>
      </c>
      <c r="F536" t="s">
        <v>3867</v>
      </c>
      <c r="G536" t="s">
        <v>3868</v>
      </c>
      <c r="H536">
        <v>19.559999999999999</v>
      </c>
      <c r="I536">
        <v>0.05</v>
      </c>
      <c r="J536" t="s">
        <v>3869</v>
      </c>
      <c r="K536">
        <v>6760000</v>
      </c>
      <c r="L536">
        <v>861770</v>
      </c>
      <c r="M536">
        <v>31590000</v>
      </c>
      <c r="N536">
        <v>5190000000</v>
      </c>
      <c r="O536">
        <v>-0.5177174893265406</v>
      </c>
      <c r="P536">
        <v>0</v>
      </c>
      <c r="Q536">
        <v>-9.7934082303212724E-2</v>
      </c>
      <c r="R536">
        <v>-0.13292372255627194</v>
      </c>
      <c r="T536" s="12" t="e">
        <f>MATCH(A536,'[1]Final List'!$A:$A,0)</f>
        <v>#N/A</v>
      </c>
      <c r="U536" s="15" t="str">
        <f t="shared" si="16"/>
        <v>ACC</v>
      </c>
      <c r="V536" s="15" t="str">
        <f t="shared" si="17"/>
        <v>AMERICAN CAMPUS COMMUNITIES</v>
      </c>
    </row>
    <row r="537" spans="1:22" x14ac:dyDescent="0.25">
      <c r="A537" t="s">
        <v>5667</v>
      </c>
      <c r="B537" t="s">
        <v>5668</v>
      </c>
      <c r="C537" t="s">
        <v>2321</v>
      </c>
      <c r="D537">
        <v>47.39</v>
      </c>
      <c r="E537">
        <v>47.12</v>
      </c>
      <c r="F537" t="s">
        <v>4001</v>
      </c>
      <c r="G537" t="s">
        <v>5669</v>
      </c>
      <c r="H537">
        <v>27.02</v>
      </c>
      <c r="I537">
        <v>0.06</v>
      </c>
      <c r="J537" t="s">
        <v>5670</v>
      </c>
      <c r="K537">
        <v>11640000</v>
      </c>
      <c r="L537">
        <v>1100000</v>
      </c>
      <c r="M537">
        <v>89450000</v>
      </c>
      <c r="N537">
        <v>6090000000</v>
      </c>
      <c r="O537">
        <v>0.20283707604211448</v>
      </c>
      <c r="P537">
        <v>-0.29997829899026518</v>
      </c>
      <c r="Q537">
        <v>-8.2578564172046967E-2</v>
      </c>
      <c r="R537">
        <v>-0.13419530353832379</v>
      </c>
      <c r="T537" s="12">
        <f>MATCH(A537,'[1]Final List'!$A:$A,0)</f>
        <v>606</v>
      </c>
      <c r="U537" s="15" t="str">
        <f t="shared" si="16"/>
        <v>OZRK</v>
      </c>
      <c r="V537" s="15" t="str">
        <f t="shared" si="17"/>
        <v>BANK OF THE OZARKS</v>
      </c>
    </row>
    <row r="538" spans="1:22" x14ac:dyDescent="0.25">
      <c r="A538" t="s">
        <v>4145</v>
      </c>
      <c r="B538" t="s">
        <v>4146</v>
      </c>
      <c r="C538" t="s">
        <v>4147</v>
      </c>
      <c r="D538">
        <v>48.71</v>
      </c>
      <c r="E538">
        <v>35.47</v>
      </c>
      <c r="F538" t="s">
        <v>222</v>
      </c>
      <c r="G538" t="s">
        <v>4148</v>
      </c>
      <c r="H538">
        <v>35.020000000000003</v>
      </c>
      <c r="I538">
        <v>7.0000000000000007E-2</v>
      </c>
      <c r="J538" t="s">
        <v>4149</v>
      </c>
      <c r="K538">
        <v>9230000</v>
      </c>
      <c r="L538">
        <v>1060000</v>
      </c>
      <c r="M538">
        <v>36260000</v>
      </c>
      <c r="N538">
        <v>5080000000</v>
      </c>
      <c r="O538">
        <v>0.97554974667874217</v>
      </c>
      <c r="P538">
        <v>-0.59995659798053069</v>
      </c>
      <c r="Q538">
        <v>-9.9810867852577437E-2</v>
      </c>
      <c r="R538">
        <v>-0.13481161001029013</v>
      </c>
      <c r="T538" s="12" t="e">
        <f>MATCH(A538,'[1]Final List'!$A:$A,0)</f>
        <v>#N/A</v>
      </c>
      <c r="U538" s="15" t="str">
        <f t="shared" si="16"/>
        <v>ZEN</v>
      </c>
      <c r="V538" s="15" t="str">
        <f t="shared" si="17"/>
        <v>ZENDESK INC</v>
      </c>
    </row>
    <row r="539" spans="1:22" x14ac:dyDescent="0.25">
      <c r="A539" t="s">
        <v>6560</v>
      </c>
      <c r="B539" t="s">
        <v>6561</v>
      </c>
      <c r="C539" t="s">
        <v>6562</v>
      </c>
      <c r="D539">
        <v>85.45</v>
      </c>
      <c r="E539">
        <v>53.81</v>
      </c>
      <c r="F539" t="s">
        <v>765</v>
      </c>
      <c r="G539" t="s">
        <v>6563</v>
      </c>
      <c r="H539">
        <v>63.79</v>
      </c>
      <c r="I539">
        <v>0.1</v>
      </c>
      <c r="J539" t="s">
        <v>6564</v>
      </c>
      <c r="K539">
        <v>41790000</v>
      </c>
      <c r="L539">
        <v>2900000</v>
      </c>
      <c r="M539">
        <v>173750000</v>
      </c>
      <c r="N539">
        <v>13750000000</v>
      </c>
      <c r="O539">
        <v>3</v>
      </c>
      <c r="P539">
        <v>-1.4998914949513267</v>
      </c>
      <c r="Q539">
        <v>4.8113956810986042E-2</v>
      </c>
      <c r="R539">
        <v>-0.13551156043236745</v>
      </c>
      <c r="T539" s="12" t="e">
        <f>MATCH(A539,'[1]Final List'!$A:$A,0)</f>
        <v>#N/A</v>
      </c>
      <c r="U539" s="15" t="str">
        <f t="shared" si="16"/>
        <v>NKTR</v>
      </c>
      <c r="V539" s="15" t="str">
        <f t="shared" si="17"/>
        <v>NEKTAR THERAPEUTICS</v>
      </c>
    </row>
    <row r="540" spans="1:22" x14ac:dyDescent="0.25">
      <c r="A540" t="s">
        <v>6453</v>
      </c>
      <c r="B540" t="s">
        <v>6454</v>
      </c>
      <c r="C540" t="s">
        <v>6455</v>
      </c>
      <c r="D540">
        <v>108.62</v>
      </c>
      <c r="E540">
        <v>98.95</v>
      </c>
      <c r="F540" t="s">
        <v>1647</v>
      </c>
      <c r="G540" t="s">
        <v>6456</v>
      </c>
      <c r="H540">
        <v>21.3</v>
      </c>
      <c r="I540">
        <v>0.06</v>
      </c>
      <c r="J540" t="s">
        <v>6457</v>
      </c>
      <c r="K540">
        <v>30300000</v>
      </c>
      <c r="L540">
        <v>1630000</v>
      </c>
      <c r="M540">
        <v>157150000</v>
      </c>
      <c r="N540">
        <v>26570000000</v>
      </c>
      <c r="O540">
        <v>-0.34965248346307398</v>
      </c>
      <c r="P540">
        <v>-0.29997829899026518</v>
      </c>
      <c r="Q540">
        <v>0.2668447817460361</v>
      </c>
      <c r="R540">
        <v>-0.13986621166393659</v>
      </c>
      <c r="T540" s="12">
        <f>MATCH(A540,'[1]Final List'!$A:$A,0)</f>
        <v>245</v>
      </c>
      <c r="U540" s="15" t="str">
        <f t="shared" si="16"/>
        <v>TROW</v>
      </c>
      <c r="V540" s="15" t="str">
        <f t="shared" si="17"/>
        <v>T ROWE PRICE GROUP INC</v>
      </c>
    </row>
    <row r="541" spans="1:22" x14ac:dyDescent="0.25">
      <c r="A541" t="s">
        <v>4520</v>
      </c>
      <c r="B541" t="s">
        <v>4521</v>
      </c>
      <c r="C541" t="s">
        <v>4522</v>
      </c>
      <c r="D541">
        <v>60.46</v>
      </c>
      <c r="E541">
        <v>60.2</v>
      </c>
      <c r="F541" t="s">
        <v>271</v>
      </c>
      <c r="G541" t="s">
        <v>4523</v>
      </c>
      <c r="H541">
        <v>26</v>
      </c>
      <c r="I541">
        <v>0.06</v>
      </c>
      <c r="J541" t="s">
        <v>4524</v>
      </c>
      <c r="K541">
        <v>11610000</v>
      </c>
      <c r="L541">
        <v>1070000</v>
      </c>
      <c r="M541">
        <v>45030000</v>
      </c>
      <c r="N541">
        <v>8570000000</v>
      </c>
      <c r="O541">
        <v>0.10431621053594453</v>
      </c>
      <c r="P541">
        <v>-0.29997829899026518</v>
      </c>
      <c r="Q541">
        <v>-4.0265580877279099E-2</v>
      </c>
      <c r="R541">
        <v>-0.14120558165112743</v>
      </c>
      <c r="T541" s="12" t="e">
        <f>MATCH(A541,'[1]Final List'!$A:$A,0)</f>
        <v>#N/A</v>
      </c>
      <c r="U541" s="15" t="str">
        <f t="shared" si="16"/>
        <v>JEC</v>
      </c>
      <c r="V541" s="15" t="str">
        <f t="shared" si="17"/>
        <v>JACOBS ENGINEERING GROUP INC</v>
      </c>
    </row>
    <row r="542" spans="1:22" x14ac:dyDescent="0.25">
      <c r="A542" t="s">
        <v>6727</v>
      </c>
      <c r="B542" t="s">
        <v>6728</v>
      </c>
      <c r="C542" t="s">
        <v>4092</v>
      </c>
      <c r="D542">
        <v>171.96</v>
      </c>
      <c r="E542">
        <v>179.98</v>
      </c>
      <c r="F542" t="s">
        <v>6729</v>
      </c>
      <c r="G542" t="s">
        <v>6730</v>
      </c>
      <c r="H542">
        <v>22.09</v>
      </c>
      <c r="I542">
        <v>0.06</v>
      </c>
      <c r="J542" t="s">
        <v>6731</v>
      </c>
      <c r="K542">
        <v>35500000</v>
      </c>
      <c r="L542">
        <v>978140</v>
      </c>
      <c r="M542">
        <v>196890000</v>
      </c>
      <c r="N542">
        <v>22880000000</v>
      </c>
      <c r="O542">
        <v>-0.27334710723770711</v>
      </c>
      <c r="P542">
        <v>-0.29997829899026518</v>
      </c>
      <c r="Q542">
        <v>0.20388715740825647</v>
      </c>
      <c r="R542">
        <v>-0.14349242372019708</v>
      </c>
      <c r="T542" s="12">
        <f>MATCH(A542,'[1]Final List'!$A:$A,0)</f>
        <v>228</v>
      </c>
      <c r="U542" s="15" t="str">
        <f t="shared" si="16"/>
        <v>PH</v>
      </c>
      <c r="V542" s="15" t="str">
        <f t="shared" si="17"/>
        <v>PARKER HANNIFIN CORP</v>
      </c>
    </row>
    <row r="543" spans="1:22" x14ac:dyDescent="0.25">
      <c r="A543" t="s">
        <v>4048</v>
      </c>
      <c r="B543" t="s">
        <v>4049</v>
      </c>
      <c r="C543" t="s">
        <v>4050</v>
      </c>
      <c r="D543">
        <v>65.66</v>
      </c>
      <c r="E543">
        <v>52.71</v>
      </c>
      <c r="F543" t="s">
        <v>243</v>
      </c>
      <c r="G543" t="s">
        <v>4051</v>
      </c>
      <c r="H543">
        <v>17.79</v>
      </c>
      <c r="I543">
        <v>0.05</v>
      </c>
      <c r="J543" t="s">
        <v>4052</v>
      </c>
      <c r="K543">
        <v>11080000</v>
      </c>
      <c r="L543">
        <v>1110000</v>
      </c>
      <c r="M543">
        <v>34840000</v>
      </c>
      <c r="N543">
        <v>9600000000</v>
      </c>
      <c r="O543">
        <v>-0.68868016770489437</v>
      </c>
      <c r="P543">
        <v>0</v>
      </c>
      <c r="Q543">
        <v>-2.2692043460500511E-2</v>
      </c>
      <c r="R543">
        <v>-0.14454364657912902</v>
      </c>
      <c r="T543" s="12" t="e">
        <f>MATCH(A543,'[1]Final List'!$A:$A,0)</f>
        <v>#N/A</v>
      </c>
      <c r="U543" s="15" t="str">
        <f t="shared" si="16"/>
        <v>LW</v>
      </c>
      <c r="V543" s="15" t="str">
        <f t="shared" si="17"/>
        <v>LAMB WESTON HOLDINGS INC</v>
      </c>
    </row>
    <row r="544" spans="1:22" x14ac:dyDescent="0.25">
      <c r="A544" t="s">
        <v>4410</v>
      </c>
      <c r="B544" t="s">
        <v>4411</v>
      </c>
      <c r="C544" t="s">
        <v>3667</v>
      </c>
      <c r="D544">
        <v>54.26</v>
      </c>
      <c r="E544">
        <v>53.98</v>
      </c>
      <c r="F544" t="s">
        <v>4412</v>
      </c>
      <c r="G544" t="s">
        <v>4413</v>
      </c>
      <c r="H544">
        <v>18.66</v>
      </c>
      <c r="I544">
        <v>0.05</v>
      </c>
      <c r="J544" t="s">
        <v>4414</v>
      </c>
      <c r="K544">
        <v>7290000</v>
      </c>
      <c r="L544">
        <v>659900</v>
      </c>
      <c r="M544">
        <v>42110000</v>
      </c>
      <c r="N544">
        <v>6040000000</v>
      </c>
      <c r="O544">
        <v>-0.60464766477316112</v>
      </c>
      <c r="P544">
        <v>0</v>
      </c>
      <c r="Q544">
        <v>-8.3431648512667295E-2</v>
      </c>
      <c r="R544">
        <v>-0.14595902750843243</v>
      </c>
      <c r="T544" s="12" t="e">
        <f>MATCH(A544,'[1]Final List'!$A:$A,0)</f>
        <v>#N/A</v>
      </c>
      <c r="U544" s="15" t="str">
        <f t="shared" si="16"/>
        <v>FAF</v>
      </c>
      <c r="V544" s="15" t="str">
        <f t="shared" si="17"/>
        <v>FIRST AMERICAN FINANCIAL</v>
      </c>
    </row>
    <row r="545" spans="1:22" x14ac:dyDescent="0.25">
      <c r="A545" t="s">
        <v>3925</v>
      </c>
      <c r="B545" t="s">
        <v>3926</v>
      </c>
      <c r="C545" t="s">
        <v>3927</v>
      </c>
      <c r="D545">
        <v>51.1</v>
      </c>
      <c r="E545">
        <v>46.22</v>
      </c>
      <c r="F545" t="s">
        <v>251</v>
      </c>
      <c r="G545" t="s">
        <v>3928</v>
      </c>
      <c r="H545">
        <v>27.2</v>
      </c>
      <c r="I545">
        <v>0.06</v>
      </c>
      <c r="J545" t="s">
        <v>1910</v>
      </c>
      <c r="K545">
        <v>12710000</v>
      </c>
      <c r="L545">
        <v>1200000</v>
      </c>
      <c r="M545">
        <v>32570000</v>
      </c>
      <c r="N545">
        <v>2340000000</v>
      </c>
      <c r="O545">
        <v>0.22022311113143855</v>
      </c>
      <c r="P545">
        <v>-0.29997829899026518</v>
      </c>
      <c r="Q545">
        <v>-0.14655988971857098</v>
      </c>
      <c r="R545">
        <v>-0.14991249418441616</v>
      </c>
      <c r="T545" s="12">
        <f>MATCH(A545,'[1]Final List'!$A:$A,0)</f>
        <v>692</v>
      </c>
      <c r="U545" s="15" t="str">
        <f t="shared" si="16"/>
        <v>CAKE</v>
      </c>
      <c r="V545" s="15" t="str">
        <f t="shared" si="17"/>
        <v>CHEESECAKE FACTORY INC/THE</v>
      </c>
    </row>
    <row r="546" spans="1:22" x14ac:dyDescent="0.25">
      <c r="A546" t="s">
        <v>6401</v>
      </c>
      <c r="B546" t="s">
        <v>6402</v>
      </c>
      <c r="C546" t="s">
        <v>6403</v>
      </c>
      <c r="D546">
        <v>105.52</v>
      </c>
      <c r="E546">
        <v>102.79</v>
      </c>
      <c r="F546" t="s">
        <v>1000</v>
      </c>
      <c r="G546" t="s">
        <v>6404</v>
      </c>
      <c r="H546">
        <v>48.89</v>
      </c>
      <c r="I546">
        <v>0.09</v>
      </c>
      <c r="J546" t="s">
        <v>6405</v>
      </c>
      <c r="K546">
        <v>48950000</v>
      </c>
      <c r="L546">
        <v>1520000</v>
      </c>
      <c r="M546">
        <v>150830000</v>
      </c>
      <c r="N546">
        <v>7810000000</v>
      </c>
      <c r="O546">
        <v>2.3152403393949945</v>
      </c>
      <c r="P546">
        <v>-1.1999131959610612</v>
      </c>
      <c r="Q546">
        <v>-5.3232462854707965E-2</v>
      </c>
      <c r="R546">
        <v>-0.15287826895794404</v>
      </c>
      <c r="T546" s="12">
        <f>MATCH(A546,'[1]Final List'!$A:$A,0)</f>
        <v>593</v>
      </c>
      <c r="U546" s="15" t="str">
        <f t="shared" si="16"/>
        <v>AAP</v>
      </c>
      <c r="V546" s="15" t="str">
        <f t="shared" si="17"/>
        <v>ADVANCE AUTO PARTS INC</v>
      </c>
    </row>
    <row r="547" spans="1:22" x14ac:dyDescent="0.25">
      <c r="A547" t="s">
        <v>5515</v>
      </c>
      <c r="B547" t="s">
        <v>5516</v>
      </c>
      <c r="C547" t="s">
        <v>5517</v>
      </c>
      <c r="D547">
        <v>127.09</v>
      </c>
      <c r="E547">
        <v>110.96</v>
      </c>
      <c r="F547" t="s">
        <v>5518</v>
      </c>
      <c r="G547" t="s">
        <v>5519</v>
      </c>
      <c r="H547">
        <v>24.54</v>
      </c>
      <c r="I547">
        <v>0.06</v>
      </c>
      <c r="J547" t="s">
        <v>5520</v>
      </c>
      <c r="K547">
        <v>17480000</v>
      </c>
      <c r="L547">
        <v>728530</v>
      </c>
      <c r="M547">
        <v>81590000</v>
      </c>
      <c r="N547">
        <v>11600000000</v>
      </c>
      <c r="O547">
        <v>-3.6703851855240048E-2</v>
      </c>
      <c r="P547">
        <v>-0.29997829899026518</v>
      </c>
      <c r="Q547">
        <v>1.1431330164312288E-2</v>
      </c>
      <c r="R547">
        <v>-0.15390052081688693</v>
      </c>
      <c r="T547" s="12">
        <f>MATCH(A547,'[1]Final List'!$A:$A,0)</f>
        <v>474</v>
      </c>
      <c r="U547" s="15" t="str">
        <f t="shared" si="16"/>
        <v>VAR</v>
      </c>
      <c r="V547" s="15" t="str">
        <f t="shared" si="17"/>
        <v>VARIAN MEDICAL SYSTEMS INC</v>
      </c>
    </row>
    <row r="548" spans="1:22" x14ac:dyDescent="0.25">
      <c r="A548" t="s">
        <v>3654</v>
      </c>
      <c r="B548" t="s">
        <v>3655</v>
      </c>
      <c r="C548" t="s">
        <v>3656</v>
      </c>
      <c r="D548">
        <v>41.4</v>
      </c>
      <c r="E548">
        <v>30.7</v>
      </c>
      <c r="F548" t="s">
        <v>3657</v>
      </c>
      <c r="G548" t="s">
        <v>3658</v>
      </c>
      <c r="H548">
        <v>42.04</v>
      </c>
      <c r="I548">
        <v>0.08</v>
      </c>
      <c r="J548" t="s">
        <v>3659</v>
      </c>
      <c r="K548">
        <v>17570000</v>
      </c>
      <c r="L548">
        <v>2020000</v>
      </c>
      <c r="M548">
        <v>27860000</v>
      </c>
      <c r="N548">
        <v>3900000000</v>
      </c>
      <c r="O548">
        <v>1.6536051151623823</v>
      </c>
      <c r="P548">
        <v>-0.89993489697079587</v>
      </c>
      <c r="Q548">
        <v>-0.11994365829121699</v>
      </c>
      <c r="R548">
        <v>-0.15522952294028658</v>
      </c>
      <c r="T548" s="12">
        <f>MATCH(A548,'[1]Final List'!$A:$A,0)</f>
        <v>687</v>
      </c>
      <c r="U548" s="15" t="str">
        <f t="shared" si="16"/>
        <v>TWLO</v>
      </c>
      <c r="V548" s="15" t="str">
        <f t="shared" si="17"/>
        <v>TWILIO INC - A</v>
      </c>
    </row>
    <row r="549" spans="1:22" x14ac:dyDescent="0.25">
      <c r="A549" t="s">
        <v>2748</v>
      </c>
      <c r="B549" t="s">
        <v>2749</v>
      </c>
      <c r="C549" t="s">
        <v>1308</v>
      </c>
      <c r="D549">
        <v>28.94</v>
      </c>
      <c r="E549">
        <v>29.22</v>
      </c>
      <c r="F549" t="s">
        <v>2750</v>
      </c>
      <c r="G549" t="s">
        <v>2751</v>
      </c>
      <c r="H549">
        <v>26.46</v>
      </c>
      <c r="I549">
        <v>0.06</v>
      </c>
      <c r="J549" t="s">
        <v>2752</v>
      </c>
      <c r="K549">
        <v>5490000</v>
      </c>
      <c r="L549">
        <v>893270</v>
      </c>
      <c r="M549">
        <v>15520000</v>
      </c>
      <c r="N549">
        <v>4090000000</v>
      </c>
      <c r="O549">
        <v>0.14874718909755069</v>
      </c>
      <c r="P549">
        <v>-0.29997829899026518</v>
      </c>
      <c r="Q549">
        <v>-0.11670193779685976</v>
      </c>
      <c r="R549">
        <v>-0.15525029301468038</v>
      </c>
      <c r="T549" s="12" t="e">
        <f>MATCH(A549,'[1]Final List'!$A:$A,0)</f>
        <v>#N/A</v>
      </c>
      <c r="U549" s="15" t="str">
        <f t="shared" si="16"/>
        <v>UNVR</v>
      </c>
      <c r="V549" s="15" t="str">
        <f t="shared" si="17"/>
        <v>UNIVAR INC</v>
      </c>
    </row>
    <row r="550" spans="1:22" x14ac:dyDescent="0.25">
      <c r="A550" t="s">
        <v>4579</v>
      </c>
      <c r="B550" t="s">
        <v>4580</v>
      </c>
      <c r="C550" t="s">
        <v>4581</v>
      </c>
      <c r="D550">
        <v>46.41</v>
      </c>
      <c r="E550">
        <v>30.74</v>
      </c>
      <c r="F550" t="s">
        <v>431</v>
      </c>
      <c r="G550" t="s">
        <v>4582</v>
      </c>
      <c r="H550">
        <v>39.6</v>
      </c>
      <c r="I550">
        <v>0.08</v>
      </c>
      <c r="J550" t="s">
        <v>4583</v>
      </c>
      <c r="K550">
        <v>15800000</v>
      </c>
      <c r="L550">
        <v>1810000</v>
      </c>
      <c r="M550">
        <v>46050000</v>
      </c>
      <c r="N550">
        <v>12730000000</v>
      </c>
      <c r="O550">
        <v>1.4179277506182113</v>
      </c>
      <c r="P550">
        <v>-0.89993489697079587</v>
      </c>
      <c r="Q550">
        <v>3.0711036262331518E-2</v>
      </c>
      <c r="R550">
        <v>-0.1571685874830562</v>
      </c>
      <c r="T550" s="12" t="e">
        <f>MATCH(A550,'[1]Final List'!$A:$A,0)</f>
        <v>#N/A</v>
      </c>
      <c r="U550" s="15" t="str">
        <f t="shared" si="16"/>
        <v>MTCH</v>
      </c>
      <c r="V550" s="15" t="str">
        <f t="shared" si="17"/>
        <v>MATCH GROUP INC</v>
      </c>
    </row>
    <row r="551" spans="1:22" x14ac:dyDescent="0.25">
      <c r="A551" t="s">
        <v>6706</v>
      </c>
      <c r="B551" t="s">
        <v>6707</v>
      </c>
      <c r="C551" t="s">
        <v>6708</v>
      </c>
      <c r="D551">
        <v>192.89</v>
      </c>
      <c r="E551">
        <v>203.76</v>
      </c>
      <c r="F551" t="s">
        <v>6709</v>
      </c>
      <c r="G551" t="s">
        <v>6710</v>
      </c>
      <c r="H551">
        <v>18.3</v>
      </c>
      <c r="I551">
        <v>0.06</v>
      </c>
      <c r="J551" t="s">
        <v>6711</v>
      </c>
      <c r="K551">
        <v>40610000</v>
      </c>
      <c r="L551">
        <v>928350</v>
      </c>
      <c r="M551">
        <v>193670000</v>
      </c>
      <c r="N551">
        <v>33580000000</v>
      </c>
      <c r="O551">
        <v>-0.63941973495180926</v>
      </c>
      <c r="P551">
        <v>-0.29997829899026518</v>
      </c>
      <c r="Q551">
        <v>0.38644720630100493</v>
      </c>
      <c r="R551">
        <v>-0.16193893459519293</v>
      </c>
      <c r="T551" s="12">
        <f>MATCH(A551,'[1]Final List'!$A:$A,0)</f>
        <v>155</v>
      </c>
      <c r="U551" s="15" t="str">
        <f t="shared" si="16"/>
        <v>PSA</v>
      </c>
      <c r="V551" s="15" t="str">
        <f t="shared" si="17"/>
        <v>PUBLIC STORAGE</v>
      </c>
    </row>
    <row r="552" spans="1:22" x14ac:dyDescent="0.25">
      <c r="A552" t="s">
        <v>5671</v>
      </c>
      <c r="B552" t="s">
        <v>5672</v>
      </c>
      <c r="C552" t="s">
        <v>1544</v>
      </c>
      <c r="D552">
        <v>39.81</v>
      </c>
      <c r="E552">
        <v>37.44</v>
      </c>
      <c r="F552" t="s">
        <v>5673</v>
      </c>
      <c r="G552" t="s">
        <v>5674</v>
      </c>
      <c r="H552">
        <v>26.06</v>
      </c>
      <c r="I552">
        <v>0.06</v>
      </c>
      <c r="J552" t="s">
        <v>5675</v>
      </c>
      <c r="K552">
        <v>6730000</v>
      </c>
      <c r="L552">
        <v>973040</v>
      </c>
      <c r="M552">
        <v>89680000</v>
      </c>
      <c r="N552">
        <v>4230000000.0000005</v>
      </c>
      <c r="O552">
        <v>0.11011155556571911</v>
      </c>
      <c r="P552">
        <v>-0.29997829899026518</v>
      </c>
      <c r="Q552">
        <v>-0.11431330164312287</v>
      </c>
      <c r="R552">
        <v>-0.16226082887492563</v>
      </c>
      <c r="T552" s="12" t="e">
        <f>MATCH(A552,'[1]Final List'!$A:$A,0)</f>
        <v>#N/A</v>
      </c>
      <c r="U552" s="15" t="str">
        <f t="shared" si="16"/>
        <v>BKU</v>
      </c>
      <c r="V552" s="15" t="str">
        <f t="shared" si="17"/>
        <v>BANKUNITED INC</v>
      </c>
    </row>
    <row r="553" spans="1:22" x14ac:dyDescent="0.25">
      <c r="A553" t="s">
        <v>4955</v>
      </c>
      <c r="B553" t="s">
        <v>4956</v>
      </c>
      <c r="C553" t="s">
        <v>4957</v>
      </c>
      <c r="D553">
        <v>88.79</v>
      </c>
      <c r="E553">
        <v>91.09</v>
      </c>
      <c r="F553" t="s">
        <v>4958</v>
      </c>
      <c r="G553" t="s">
        <v>4959</v>
      </c>
      <c r="H553">
        <v>23.72</v>
      </c>
      <c r="I553">
        <v>0.06</v>
      </c>
      <c r="J553" t="s">
        <v>4960</v>
      </c>
      <c r="K553">
        <v>14940000</v>
      </c>
      <c r="L553">
        <v>871880</v>
      </c>
      <c r="M553">
        <v>56730000</v>
      </c>
      <c r="N553">
        <v>13030000000</v>
      </c>
      <c r="O553">
        <v>-0.11590690059549438</v>
      </c>
      <c r="P553">
        <v>-0.29997829899026518</v>
      </c>
      <c r="Q553">
        <v>3.5829542306053438E-2</v>
      </c>
      <c r="R553">
        <v>-0.16242166692241544</v>
      </c>
      <c r="T553" s="12">
        <f>MATCH(A553,'[1]Final List'!$A:$A,0)</f>
        <v>392</v>
      </c>
      <c r="U553" s="15" t="str">
        <f t="shared" si="16"/>
        <v>GPC</v>
      </c>
      <c r="V553" s="15" t="str">
        <f t="shared" si="17"/>
        <v>GENUINE PARTS CO</v>
      </c>
    </row>
    <row r="554" spans="1:22" x14ac:dyDescent="0.25">
      <c r="A554" t="s">
        <v>4108</v>
      </c>
      <c r="B554" t="s">
        <v>4109</v>
      </c>
      <c r="C554" t="s">
        <v>4110</v>
      </c>
      <c r="D554">
        <v>42.18</v>
      </c>
      <c r="E554">
        <v>40.33</v>
      </c>
      <c r="F554" t="s">
        <v>4111</v>
      </c>
      <c r="G554" t="s">
        <v>4112</v>
      </c>
      <c r="H554">
        <v>33.369999999999997</v>
      </c>
      <c r="I554">
        <v>7.0000000000000007E-2</v>
      </c>
      <c r="J554" t="s">
        <v>4113</v>
      </c>
      <c r="K554">
        <v>8310000.0000000009</v>
      </c>
      <c r="L554">
        <v>860810</v>
      </c>
      <c r="M554">
        <v>35690000</v>
      </c>
      <c r="N554">
        <v>5620000000</v>
      </c>
      <c r="O554">
        <v>0.81617775835993722</v>
      </c>
      <c r="P554">
        <v>-0.59995659798053069</v>
      </c>
      <c r="Q554">
        <v>-9.0597556973877974E-2</v>
      </c>
      <c r="R554">
        <v>-0.1639220144104413</v>
      </c>
      <c r="T554" s="12" t="e">
        <f>MATCH(A554,'[1]Final List'!$A:$A,0)</f>
        <v>#N/A</v>
      </c>
      <c r="U554" s="15" t="str">
        <f t="shared" si="16"/>
        <v>CTLT</v>
      </c>
      <c r="V554" s="15" t="str">
        <f t="shared" si="17"/>
        <v>CATALENT INC</v>
      </c>
    </row>
    <row r="555" spans="1:22" x14ac:dyDescent="0.25">
      <c r="A555" t="s">
        <v>4451</v>
      </c>
      <c r="B555" t="s">
        <v>4452</v>
      </c>
      <c r="C555" t="s">
        <v>4453</v>
      </c>
      <c r="D555">
        <v>78.08</v>
      </c>
      <c r="E555">
        <v>81.12</v>
      </c>
      <c r="F555" t="s">
        <v>239</v>
      </c>
      <c r="G555" t="s">
        <v>4454</v>
      </c>
      <c r="H555">
        <v>24.7</v>
      </c>
      <c r="I555">
        <v>0.06</v>
      </c>
      <c r="J555" t="s">
        <v>3964</v>
      </c>
      <c r="K555">
        <v>21420000</v>
      </c>
      <c r="L555">
        <v>1170000</v>
      </c>
      <c r="M555">
        <v>43600000</v>
      </c>
      <c r="N555">
        <v>8720000000</v>
      </c>
      <c r="O555">
        <v>-2.1249598442507487E-2</v>
      </c>
      <c r="P555">
        <v>-0.29997829899026518</v>
      </c>
      <c r="Q555">
        <v>-3.7706327855418144E-2</v>
      </c>
      <c r="R555">
        <v>-0.16555096754025952</v>
      </c>
      <c r="T555" s="12">
        <f>MATCH(A555,'[1]Final List'!$A:$A,0)</f>
        <v>500</v>
      </c>
      <c r="U555" s="15" t="str">
        <f t="shared" si="16"/>
        <v>OC</v>
      </c>
      <c r="V555" s="15" t="str">
        <f t="shared" si="17"/>
        <v>OWENS CORNING</v>
      </c>
    </row>
    <row r="556" spans="1:22" x14ac:dyDescent="0.25">
      <c r="A556" t="s">
        <v>5566</v>
      </c>
      <c r="B556" t="s">
        <v>5567</v>
      </c>
      <c r="C556" t="s">
        <v>1731</v>
      </c>
      <c r="D556">
        <v>44.29</v>
      </c>
      <c r="E556">
        <v>38.869999999999997</v>
      </c>
      <c r="F556" t="s">
        <v>271</v>
      </c>
      <c r="G556" t="s">
        <v>5568</v>
      </c>
      <c r="H556">
        <v>33.5</v>
      </c>
      <c r="I556">
        <v>7.0000000000000007E-2</v>
      </c>
      <c r="J556" t="s">
        <v>4794</v>
      </c>
      <c r="K556">
        <v>8029999.9999999991</v>
      </c>
      <c r="L556">
        <v>1070000</v>
      </c>
      <c r="M556">
        <v>83890000</v>
      </c>
      <c r="N556">
        <v>4530000000</v>
      </c>
      <c r="O556">
        <v>0.82873433925778273</v>
      </c>
      <c r="P556">
        <v>-0.59995659798053069</v>
      </c>
      <c r="Q556">
        <v>-0.10919479559940096</v>
      </c>
      <c r="R556">
        <v>-0.16698986981852906</v>
      </c>
      <c r="T556" s="12" t="e">
        <f>MATCH(A556,'[1]Final List'!$A:$A,0)</f>
        <v>#N/A</v>
      </c>
      <c r="U556" s="15" t="str">
        <f t="shared" si="16"/>
        <v>BPOP</v>
      </c>
      <c r="V556" s="15" t="str">
        <f t="shared" si="17"/>
        <v>POPULAR INC</v>
      </c>
    </row>
    <row r="557" spans="1:22" x14ac:dyDescent="0.25">
      <c r="A557" t="s">
        <v>6258</v>
      </c>
      <c r="B557" t="s">
        <v>6259</v>
      </c>
      <c r="C557" t="s">
        <v>5553</v>
      </c>
      <c r="D557">
        <v>110.25</v>
      </c>
      <c r="E557">
        <v>102.82</v>
      </c>
      <c r="F557" t="s">
        <v>630</v>
      </c>
      <c r="G557" t="s">
        <v>6260</v>
      </c>
      <c r="H557">
        <v>22.2</v>
      </c>
      <c r="I557">
        <v>0.06</v>
      </c>
      <c r="J557" t="s">
        <v>6261</v>
      </c>
      <c r="K557">
        <v>21610000</v>
      </c>
      <c r="L557">
        <v>1080000</v>
      </c>
      <c r="M557">
        <v>133440000</v>
      </c>
      <c r="N557">
        <v>17590000000</v>
      </c>
      <c r="O557">
        <v>-0.26272230801645352</v>
      </c>
      <c r="P557">
        <v>-0.29997829899026518</v>
      </c>
      <c r="Q557">
        <v>0.11363083417062661</v>
      </c>
      <c r="R557">
        <v>-0.16844436084723532</v>
      </c>
      <c r="T557" s="12">
        <f>MATCH(A557,'[1]Final List'!$A:$A,0)</f>
        <v>328</v>
      </c>
      <c r="U557" s="15" t="str">
        <f t="shared" si="16"/>
        <v>GPN</v>
      </c>
      <c r="V557" s="15" t="str">
        <f t="shared" si="17"/>
        <v>GLOBAL PAYMENTS INC</v>
      </c>
    </row>
    <row r="558" spans="1:22" x14ac:dyDescent="0.25">
      <c r="A558" t="s">
        <v>4876</v>
      </c>
      <c r="B558" t="s">
        <v>4877</v>
      </c>
      <c r="C558" t="s">
        <v>1521</v>
      </c>
      <c r="D558">
        <v>37.72</v>
      </c>
      <c r="E558">
        <v>39.61</v>
      </c>
      <c r="F558" t="s">
        <v>4878</v>
      </c>
      <c r="G558" t="s">
        <v>4879</v>
      </c>
      <c r="H558">
        <v>26.01</v>
      </c>
      <c r="I558">
        <v>0.06</v>
      </c>
      <c r="J558" t="s">
        <v>4880</v>
      </c>
      <c r="K558">
        <v>6620000</v>
      </c>
      <c r="L558">
        <v>887450</v>
      </c>
      <c r="M558">
        <v>54020000</v>
      </c>
      <c r="N558">
        <v>3190000000</v>
      </c>
      <c r="O558">
        <v>0.10528210137424046</v>
      </c>
      <c r="P558">
        <v>-0.29997829899026518</v>
      </c>
      <c r="Q558">
        <v>-0.13205745592802554</v>
      </c>
      <c r="R558">
        <v>-0.16854996599869215</v>
      </c>
      <c r="T558" s="12" t="e">
        <f>MATCH(A558,'[1]Final List'!$A:$A,0)</f>
        <v>#N/A</v>
      </c>
      <c r="U558" s="15" t="str">
        <f t="shared" si="16"/>
        <v>LM</v>
      </c>
      <c r="V558" s="15" t="str">
        <f t="shared" si="17"/>
        <v>LEGG MASON INC</v>
      </c>
    </row>
    <row r="559" spans="1:22" x14ac:dyDescent="0.25">
      <c r="A559" t="s">
        <v>4901</v>
      </c>
      <c r="B559" t="s">
        <v>4902</v>
      </c>
      <c r="C559" t="s">
        <v>4903</v>
      </c>
      <c r="D559">
        <v>58.99</v>
      </c>
      <c r="E559">
        <v>56.45</v>
      </c>
      <c r="F559" t="s">
        <v>950</v>
      </c>
      <c r="G559" t="s">
        <v>4904</v>
      </c>
      <c r="H559">
        <v>33.21</v>
      </c>
      <c r="I559">
        <v>7.0000000000000007E-2</v>
      </c>
      <c r="J559" t="s">
        <v>4389</v>
      </c>
      <c r="K559">
        <v>12160000</v>
      </c>
      <c r="L559">
        <v>1090000</v>
      </c>
      <c r="M559">
        <v>54770000</v>
      </c>
      <c r="N559">
        <v>5150000000</v>
      </c>
      <c r="O559">
        <v>0.80072350494720501</v>
      </c>
      <c r="P559">
        <v>-0.59995659798053069</v>
      </c>
      <c r="Q559">
        <v>-9.8616549775708981E-2</v>
      </c>
      <c r="R559">
        <v>-0.16941856293353705</v>
      </c>
      <c r="T559" s="12">
        <f>MATCH(A559,'[1]Final List'!$A:$A,0)</f>
        <v>645</v>
      </c>
      <c r="U559" s="15" t="str">
        <f t="shared" si="16"/>
        <v>BC</v>
      </c>
      <c r="V559" s="15" t="str">
        <f t="shared" si="17"/>
        <v>BRUNSWICK CORP</v>
      </c>
    </row>
    <row r="560" spans="1:22" x14ac:dyDescent="0.25">
      <c r="A560" t="s">
        <v>6406</v>
      </c>
      <c r="B560" t="s">
        <v>6407</v>
      </c>
      <c r="C560" t="s">
        <v>6408</v>
      </c>
      <c r="D560">
        <v>128.24</v>
      </c>
      <c r="E560">
        <v>110.74</v>
      </c>
      <c r="F560" t="s">
        <v>3935</v>
      </c>
      <c r="G560" t="s">
        <v>6409</v>
      </c>
      <c r="H560">
        <v>31.16</v>
      </c>
      <c r="I560">
        <v>7.0000000000000007E-2</v>
      </c>
      <c r="J560" t="s">
        <v>6410</v>
      </c>
      <c r="K560">
        <v>40050000</v>
      </c>
      <c r="L560">
        <v>1330000</v>
      </c>
      <c r="M560">
        <v>152650000</v>
      </c>
      <c r="N560">
        <v>12590000000</v>
      </c>
      <c r="O560">
        <v>0.6027158830965692</v>
      </c>
      <c r="P560">
        <v>-0.59995659798053069</v>
      </c>
      <c r="Q560">
        <v>2.832240010859462E-2</v>
      </c>
      <c r="R560">
        <v>-0.1709384023383731</v>
      </c>
      <c r="T560" s="12">
        <f>MATCH(A560,'[1]Final List'!$A:$A,0)</f>
        <v>440</v>
      </c>
      <c r="U560" s="15" t="str">
        <f t="shared" si="16"/>
        <v>FANG</v>
      </c>
      <c r="V560" s="15" t="str">
        <f t="shared" si="17"/>
        <v>DIAMONDBACK ENERGY INC</v>
      </c>
    </row>
    <row r="561" spans="1:22" x14ac:dyDescent="0.25">
      <c r="A561" t="s">
        <v>4666</v>
      </c>
      <c r="B561" t="s">
        <v>4667</v>
      </c>
      <c r="C561" t="s">
        <v>4668</v>
      </c>
      <c r="D561">
        <v>120.14</v>
      </c>
      <c r="E561">
        <v>112.76</v>
      </c>
      <c r="F561" t="s">
        <v>4669</v>
      </c>
      <c r="G561" t="s">
        <v>4670</v>
      </c>
      <c r="H561">
        <v>23.69</v>
      </c>
      <c r="I561">
        <v>0.06</v>
      </c>
      <c r="J561" t="s">
        <v>4671</v>
      </c>
      <c r="K561">
        <v>20040000</v>
      </c>
      <c r="L561">
        <v>903690</v>
      </c>
      <c r="M561">
        <v>48200000</v>
      </c>
      <c r="N561">
        <v>11330000000</v>
      </c>
      <c r="O561">
        <v>-0.11880457311038151</v>
      </c>
      <c r="P561">
        <v>-0.29997829899026518</v>
      </c>
      <c r="Q561">
        <v>6.8246747249625598E-3</v>
      </c>
      <c r="R561">
        <v>-0.17170266169972012</v>
      </c>
      <c r="T561" s="12">
        <f>MATCH(A561,'[1]Final List'!$A:$A,0)</f>
        <v>490</v>
      </c>
      <c r="U561" s="15" t="str">
        <f t="shared" si="16"/>
        <v>UHS</v>
      </c>
      <c r="V561" s="15" t="str">
        <f t="shared" si="17"/>
        <v>UNIVERSAL HEALTH SERVICES-B</v>
      </c>
    </row>
    <row r="562" spans="1:22" x14ac:dyDescent="0.25">
      <c r="A562" t="s">
        <v>7345</v>
      </c>
      <c r="B562" t="s">
        <v>7346</v>
      </c>
      <c r="C562" t="s">
        <v>7347</v>
      </c>
      <c r="D562">
        <v>309.97000000000003</v>
      </c>
      <c r="E562">
        <v>351.8</v>
      </c>
      <c r="F562" t="s">
        <v>1739</v>
      </c>
      <c r="G562" t="s">
        <v>7348</v>
      </c>
      <c r="H562">
        <v>28.27</v>
      </c>
      <c r="I562">
        <v>0.09</v>
      </c>
      <c r="J562" t="s">
        <v>7349</v>
      </c>
      <c r="K562">
        <v>140520000</v>
      </c>
      <c r="L562">
        <v>1730000</v>
      </c>
      <c r="M562">
        <v>384660000</v>
      </c>
      <c r="N562">
        <v>81710000000</v>
      </c>
      <c r="O562">
        <v>0.32357343082908752</v>
      </c>
      <c r="P562">
        <v>-1.1999131959610612</v>
      </c>
      <c r="Q562">
        <v>1.207626192582125</v>
      </c>
      <c r="R562">
        <v>-0.17295405404007552</v>
      </c>
      <c r="T562" s="12">
        <f>MATCH(A562,'[1]Final List'!$A:$A,0)</f>
        <v>49</v>
      </c>
      <c r="U562" s="15" t="str">
        <f t="shared" si="16"/>
        <v>CHTR</v>
      </c>
      <c r="V562" s="15" t="str">
        <f t="shared" si="17"/>
        <v>CHARTER COMMUNICATIONS INC-A</v>
      </c>
    </row>
    <row r="563" spans="1:22" x14ac:dyDescent="0.25">
      <c r="A563" t="s">
        <v>5356</v>
      </c>
      <c r="B563" t="s">
        <v>5357</v>
      </c>
      <c r="C563" t="s">
        <v>5358</v>
      </c>
      <c r="D563">
        <v>85.31</v>
      </c>
      <c r="E563">
        <v>73.430000000000007</v>
      </c>
      <c r="F563" t="s">
        <v>262</v>
      </c>
      <c r="G563" t="s">
        <v>5359</v>
      </c>
      <c r="H563">
        <v>32.99</v>
      </c>
      <c r="I563">
        <v>7.0000000000000007E-2</v>
      </c>
      <c r="J563" t="s">
        <v>3367</v>
      </c>
      <c r="K563">
        <v>20260000</v>
      </c>
      <c r="L563">
        <v>1230000</v>
      </c>
      <c r="M563">
        <v>72560000</v>
      </c>
      <c r="N563">
        <v>5250000000</v>
      </c>
      <c r="O563">
        <v>0.77947390650469783</v>
      </c>
      <c r="P563">
        <v>-0.59995659798053069</v>
      </c>
      <c r="Q563">
        <v>-9.691038109446834E-2</v>
      </c>
      <c r="R563">
        <v>-0.17315663201766626</v>
      </c>
      <c r="T563" s="12">
        <f>MATCH(A563,'[1]Final List'!$A:$A,0)</f>
        <v>641</v>
      </c>
      <c r="U563" s="15" t="str">
        <f t="shared" si="16"/>
        <v>MOH</v>
      </c>
      <c r="V563" s="15" t="str">
        <f t="shared" si="17"/>
        <v>MOLINA HEALTHCARE INC</v>
      </c>
    </row>
    <row r="564" spans="1:22" x14ac:dyDescent="0.25">
      <c r="A564" t="s">
        <v>7119</v>
      </c>
      <c r="B564" t="s">
        <v>7120</v>
      </c>
      <c r="C564" t="s">
        <v>7121</v>
      </c>
      <c r="D564">
        <v>163.61000000000001</v>
      </c>
      <c r="E564">
        <v>153.18</v>
      </c>
      <c r="F564" t="s">
        <v>1357</v>
      </c>
      <c r="G564" t="s">
        <v>7122</v>
      </c>
      <c r="H564">
        <v>30.72</v>
      </c>
      <c r="I564">
        <v>7.0000000000000007E-2</v>
      </c>
      <c r="J564" t="s">
        <v>7123</v>
      </c>
      <c r="K564">
        <v>58530000</v>
      </c>
      <c r="L564">
        <v>1320000</v>
      </c>
      <c r="M564">
        <v>284680000</v>
      </c>
      <c r="N564">
        <v>13680000000</v>
      </c>
      <c r="O564">
        <v>0.56021668621155452</v>
      </c>
      <c r="P564">
        <v>-0.59995659798053069</v>
      </c>
      <c r="Q564">
        <v>4.69196387341176E-2</v>
      </c>
      <c r="R564">
        <v>-0.17385907012771915</v>
      </c>
      <c r="T564" s="12">
        <f>MATCH(A564,'[1]Final List'!$A:$A,0)</f>
        <v>398</v>
      </c>
      <c r="U564" s="15" t="str">
        <f t="shared" si="16"/>
        <v>URI</v>
      </c>
      <c r="V564" s="15" t="str">
        <f t="shared" si="17"/>
        <v>UNITED RENTALS INC</v>
      </c>
    </row>
    <row r="565" spans="1:22" x14ac:dyDescent="0.25">
      <c r="A565" t="s">
        <v>3822</v>
      </c>
      <c r="B565" t="s">
        <v>3823</v>
      </c>
      <c r="C565" t="s">
        <v>3824</v>
      </c>
      <c r="D565">
        <v>150</v>
      </c>
      <c r="E565">
        <v>129.12</v>
      </c>
      <c r="F565" t="s">
        <v>3825</v>
      </c>
      <c r="G565" t="s">
        <v>3826</v>
      </c>
      <c r="H565">
        <v>22.74</v>
      </c>
      <c r="I565">
        <v>0.06</v>
      </c>
      <c r="J565" t="s">
        <v>3827</v>
      </c>
      <c r="K565">
        <v>14880000</v>
      </c>
      <c r="L565">
        <v>774060</v>
      </c>
      <c r="M565">
        <v>30960000</v>
      </c>
      <c r="N565">
        <v>13480000000</v>
      </c>
      <c r="O565">
        <v>-0.21056420274848128</v>
      </c>
      <c r="P565">
        <v>-0.29997829899026518</v>
      </c>
      <c r="Q565">
        <v>4.3507301371636317E-2</v>
      </c>
      <c r="R565">
        <v>-0.17904979963333797</v>
      </c>
      <c r="T565" s="12" t="e">
        <f>MATCH(A565,'[1]Final List'!$A:$A,0)</f>
        <v>#N/A</v>
      </c>
      <c r="U565" s="15" t="str">
        <f t="shared" si="16"/>
        <v>MSCI</v>
      </c>
      <c r="V565" s="15" t="str">
        <f t="shared" si="17"/>
        <v>MSCI INC</v>
      </c>
    </row>
    <row r="566" spans="1:22" x14ac:dyDescent="0.25">
      <c r="A566" t="s">
        <v>3933</v>
      </c>
      <c r="B566" t="s">
        <v>3934</v>
      </c>
      <c r="C566" t="s">
        <v>2892</v>
      </c>
      <c r="D566">
        <v>44.21</v>
      </c>
      <c r="E566">
        <v>42.86</v>
      </c>
      <c r="F566" t="s">
        <v>3935</v>
      </c>
      <c r="G566" t="s">
        <v>3936</v>
      </c>
      <c r="H566">
        <v>32.71</v>
      </c>
      <c r="I566">
        <v>7.0000000000000007E-2</v>
      </c>
      <c r="J566" t="s">
        <v>3609</v>
      </c>
      <c r="K566">
        <v>17650000</v>
      </c>
      <c r="L566">
        <v>1330000</v>
      </c>
      <c r="M566">
        <v>32729999.999999996</v>
      </c>
      <c r="N566">
        <v>3700000000</v>
      </c>
      <c r="O566">
        <v>0.7524289630324158</v>
      </c>
      <c r="P566">
        <v>-0.59995659798053069</v>
      </c>
      <c r="Q566">
        <v>-0.12335599565369826</v>
      </c>
      <c r="R566">
        <v>-0.18649930507989165</v>
      </c>
      <c r="T566" s="12">
        <f>MATCH(A566,'[1]Final List'!$A:$A,0)</f>
        <v>654</v>
      </c>
      <c r="U566" s="15" t="str">
        <f t="shared" si="16"/>
        <v>YELP</v>
      </c>
      <c r="V566" s="15" t="str">
        <f t="shared" si="17"/>
        <v>YELP INC</v>
      </c>
    </row>
    <row r="567" spans="1:22" x14ac:dyDescent="0.25">
      <c r="A567" t="s">
        <v>7636</v>
      </c>
      <c r="B567" t="s">
        <v>7637</v>
      </c>
      <c r="C567" t="s">
        <v>7638</v>
      </c>
      <c r="D567">
        <v>74.37</v>
      </c>
      <c r="E567">
        <v>59.66</v>
      </c>
      <c r="F567" t="s">
        <v>1296</v>
      </c>
      <c r="G567" t="s">
        <v>7639</v>
      </c>
      <c r="H567">
        <v>46.94</v>
      </c>
      <c r="I567">
        <v>0.09</v>
      </c>
      <c r="J567" t="s">
        <v>4287</v>
      </c>
      <c r="K567">
        <v>37900000</v>
      </c>
      <c r="L567">
        <v>2150000</v>
      </c>
      <c r="M567">
        <v>613970000</v>
      </c>
      <c r="N567">
        <v>7790000000</v>
      </c>
      <c r="O567">
        <v>2.1268916259273163</v>
      </c>
      <c r="P567">
        <v>-1.1999131959610612</v>
      </c>
      <c r="Q567">
        <v>-5.3573696590956094E-2</v>
      </c>
      <c r="R567">
        <v>-0.19065038177235416</v>
      </c>
      <c r="T567" s="12">
        <f>MATCH(A567,'[1]Final List'!$A:$A,0)</f>
        <v>580</v>
      </c>
      <c r="U567" s="15" t="str">
        <f t="shared" si="16"/>
        <v>FSLR</v>
      </c>
      <c r="V567" s="15" t="str">
        <f t="shared" si="17"/>
        <v>FIRST SOLAR INC</v>
      </c>
    </row>
    <row r="568" spans="1:22" x14ac:dyDescent="0.25">
      <c r="A568" t="s">
        <v>3976</v>
      </c>
      <c r="B568" t="s">
        <v>3977</v>
      </c>
      <c r="C568" t="s">
        <v>3978</v>
      </c>
      <c r="D568">
        <v>56.78</v>
      </c>
      <c r="E568">
        <v>57.62</v>
      </c>
      <c r="F568" t="s">
        <v>3979</v>
      </c>
      <c r="G568" t="s">
        <v>3980</v>
      </c>
      <c r="H568">
        <v>16.48</v>
      </c>
      <c r="I568">
        <v>0.05</v>
      </c>
      <c r="J568" t="s">
        <v>3981</v>
      </c>
      <c r="K568">
        <v>5830000</v>
      </c>
      <c r="L568">
        <v>543560</v>
      </c>
      <c r="M568">
        <v>33730000</v>
      </c>
      <c r="N568">
        <v>5520000000</v>
      </c>
      <c r="O568">
        <v>-0.81521186752164199</v>
      </c>
      <c r="P568">
        <v>0</v>
      </c>
      <c r="Q568">
        <v>-9.2303725655118615E-2</v>
      </c>
      <c r="R568">
        <v>-0.190733491200864</v>
      </c>
      <c r="T568" s="12" t="e">
        <f>MATCH(A568,'[1]Final List'!$A:$A,0)</f>
        <v>#N/A</v>
      </c>
      <c r="U568" s="15" t="str">
        <f t="shared" si="16"/>
        <v>DCT</v>
      </c>
      <c r="V568" s="15" t="str">
        <f t="shared" si="17"/>
        <v>DCT INDUSTRIAL TRUST INC</v>
      </c>
    </row>
    <row r="569" spans="1:22" x14ac:dyDescent="0.25">
      <c r="A569" t="s">
        <v>4738</v>
      </c>
      <c r="B569" t="s">
        <v>4739</v>
      </c>
      <c r="C569" t="s">
        <v>3021</v>
      </c>
      <c r="D569">
        <v>22.49</v>
      </c>
      <c r="E569">
        <v>27.05</v>
      </c>
      <c r="F569" t="s">
        <v>262</v>
      </c>
      <c r="G569" t="s">
        <v>4740</v>
      </c>
      <c r="H569">
        <v>16.8</v>
      </c>
      <c r="I569">
        <v>0.05</v>
      </c>
      <c r="J569" t="s">
        <v>4741</v>
      </c>
      <c r="K569">
        <v>5210000</v>
      </c>
      <c r="L569">
        <v>1230000</v>
      </c>
      <c r="M569">
        <v>50140000</v>
      </c>
      <c r="N569">
        <v>3620000000</v>
      </c>
      <c r="O569">
        <v>-0.7843033606961769</v>
      </c>
      <c r="P569">
        <v>0</v>
      </c>
      <c r="Q569">
        <v>-0.12472093059869077</v>
      </c>
      <c r="R569">
        <v>-0.19427695131884259</v>
      </c>
      <c r="T569" s="12" t="e">
        <f>MATCH(A569,'[1]Final List'!$A:$A,0)</f>
        <v>#N/A</v>
      </c>
      <c r="U569" s="15" t="str">
        <f t="shared" si="16"/>
        <v>GPT</v>
      </c>
      <c r="V569" s="15" t="str">
        <f t="shared" si="17"/>
        <v>GRAMERCY PROPERTY TRUST</v>
      </c>
    </row>
    <row r="570" spans="1:22" x14ac:dyDescent="0.25">
      <c r="A570" t="s">
        <v>6808</v>
      </c>
      <c r="B570" t="s">
        <v>6809</v>
      </c>
      <c r="C570" t="s">
        <v>6810</v>
      </c>
      <c r="D570">
        <v>107.83</v>
      </c>
      <c r="E570">
        <v>124.59</v>
      </c>
      <c r="F570" t="s">
        <v>562</v>
      </c>
      <c r="G570" t="s">
        <v>6811</v>
      </c>
      <c r="H570">
        <v>34.54</v>
      </c>
      <c r="I570">
        <v>0.08</v>
      </c>
      <c r="J570" t="s">
        <v>6812</v>
      </c>
      <c r="K570">
        <v>59940000</v>
      </c>
      <c r="L570">
        <v>2240000</v>
      </c>
      <c r="M570">
        <v>207940000</v>
      </c>
      <c r="N570">
        <v>23980000000</v>
      </c>
      <c r="O570">
        <v>0.9291869864405442</v>
      </c>
      <c r="P570">
        <v>-0.89993489697079587</v>
      </c>
      <c r="Q570">
        <v>0.22265501290190351</v>
      </c>
      <c r="R570">
        <v>-0.19733354732671798</v>
      </c>
      <c r="T570" s="12">
        <f>MATCH(A570,'[1]Final List'!$A:$A,0)</f>
        <v>214</v>
      </c>
      <c r="U570" s="15" t="str">
        <f t="shared" si="16"/>
        <v>ALXN</v>
      </c>
      <c r="V570" s="15" t="str">
        <f t="shared" si="17"/>
        <v>ALEXION PHARMACEUTICALS INC</v>
      </c>
    </row>
    <row r="571" spans="1:22" x14ac:dyDescent="0.25">
      <c r="A571" t="s">
        <v>4261</v>
      </c>
      <c r="B571" t="s">
        <v>4262</v>
      </c>
      <c r="C571" t="s">
        <v>4263</v>
      </c>
      <c r="D571">
        <v>13.05</v>
      </c>
      <c r="E571">
        <v>29.9</v>
      </c>
      <c r="F571" t="s">
        <v>1653</v>
      </c>
      <c r="G571" t="s">
        <v>4264</v>
      </c>
      <c r="H571">
        <v>81.22</v>
      </c>
      <c r="I571">
        <v>0.1</v>
      </c>
      <c r="J571" t="s">
        <v>1209</v>
      </c>
      <c r="K571">
        <v>15550000</v>
      </c>
      <c r="L571">
        <v>2140000</v>
      </c>
      <c r="M571">
        <v>37850000</v>
      </c>
      <c r="N571">
        <v>1630000000</v>
      </c>
      <c r="O571">
        <v>3</v>
      </c>
      <c r="P571">
        <v>-1.4998914949513267</v>
      </c>
      <c r="Q571">
        <v>-0.15867368735537951</v>
      </c>
      <c r="R571">
        <v>-0.19754785368227709</v>
      </c>
      <c r="T571" s="12">
        <f>MATCH(A571,'[1]Final List'!$A:$A,0)</f>
        <v>651</v>
      </c>
      <c r="U571" s="15" t="str">
        <f t="shared" si="16"/>
        <v>AKRX</v>
      </c>
      <c r="V571" s="15" t="str">
        <f t="shared" si="17"/>
        <v>AKORN INC</v>
      </c>
    </row>
    <row r="572" spans="1:22" x14ac:dyDescent="0.25">
      <c r="A572" t="s">
        <v>3843</v>
      </c>
      <c r="B572" t="s">
        <v>3844</v>
      </c>
      <c r="C572" t="s">
        <v>3845</v>
      </c>
      <c r="D572">
        <v>67.14</v>
      </c>
      <c r="E572">
        <v>65.69</v>
      </c>
      <c r="F572" t="s">
        <v>3846</v>
      </c>
      <c r="G572" t="s">
        <v>3847</v>
      </c>
      <c r="H572">
        <v>15.01</v>
      </c>
      <c r="I572">
        <v>0.05</v>
      </c>
      <c r="J572" t="s">
        <v>3848</v>
      </c>
      <c r="K572">
        <v>10790000</v>
      </c>
      <c r="L572">
        <v>773450</v>
      </c>
      <c r="M572">
        <v>31320000</v>
      </c>
      <c r="N572">
        <v>9630000000</v>
      </c>
      <c r="O572">
        <v>-0.95719782075112236</v>
      </c>
      <c r="P572">
        <v>0</v>
      </c>
      <c r="Q572">
        <v>-2.2180192856128319E-2</v>
      </c>
      <c r="R572">
        <v>-0.19809362200706299</v>
      </c>
      <c r="T572" s="12" t="e">
        <f>MATCH(A572,'[1]Final List'!$A:$A,0)</f>
        <v>#N/A</v>
      </c>
      <c r="U572" s="15" t="str">
        <f t="shared" si="16"/>
        <v>DOX</v>
      </c>
      <c r="V572" s="15" t="str">
        <f t="shared" si="17"/>
        <v>AMDOCS LTD</v>
      </c>
    </row>
    <row r="573" spans="1:22" x14ac:dyDescent="0.25">
      <c r="A573" t="s">
        <v>6254</v>
      </c>
      <c r="B573" t="s">
        <v>6255</v>
      </c>
      <c r="C573" t="s">
        <v>2716</v>
      </c>
      <c r="D573">
        <v>84.96</v>
      </c>
      <c r="E573">
        <v>65.150000000000006</v>
      </c>
      <c r="F573" t="s">
        <v>204</v>
      </c>
      <c r="G573" t="s">
        <v>6256</v>
      </c>
      <c r="H573">
        <v>22.59</v>
      </c>
      <c r="I573">
        <v>0.06</v>
      </c>
      <c r="J573" t="s">
        <v>6257</v>
      </c>
      <c r="K573">
        <v>15310000</v>
      </c>
      <c r="L573">
        <v>1010000</v>
      </c>
      <c r="M573">
        <v>131780000</v>
      </c>
      <c r="N573">
        <v>9880000000</v>
      </c>
      <c r="O573">
        <v>-0.2250525653229179</v>
      </c>
      <c r="P573">
        <v>-0.29997829899026518</v>
      </c>
      <c r="Q573">
        <v>-1.7914771153026719E-2</v>
      </c>
      <c r="R573">
        <v>-0.20037409390562419</v>
      </c>
      <c r="T573" s="12">
        <f>MATCH(A573,'[1]Final List'!$A:$A,0)</f>
        <v>546</v>
      </c>
      <c r="U573" s="15" t="str">
        <f t="shared" si="16"/>
        <v>PTC</v>
      </c>
      <c r="V573" s="15" t="str">
        <f t="shared" si="17"/>
        <v>PTC INC</v>
      </c>
    </row>
    <row r="574" spans="1:22" x14ac:dyDescent="0.25">
      <c r="A574" t="s">
        <v>5437</v>
      </c>
      <c r="B574" t="s">
        <v>5438</v>
      </c>
      <c r="C574" t="s">
        <v>5439</v>
      </c>
      <c r="D574">
        <v>105.03</v>
      </c>
      <c r="E574">
        <v>80.02</v>
      </c>
      <c r="F574" t="s">
        <v>1925</v>
      </c>
      <c r="G574" t="s">
        <v>5440</v>
      </c>
      <c r="H574">
        <v>36.72</v>
      </c>
      <c r="I574">
        <v>0.08</v>
      </c>
      <c r="J574" t="s">
        <v>5441</v>
      </c>
      <c r="K574">
        <v>38150000</v>
      </c>
      <c r="L574">
        <v>1860000</v>
      </c>
      <c r="M574">
        <v>77360000</v>
      </c>
      <c r="N574">
        <v>15130000000</v>
      </c>
      <c r="O574">
        <v>1.1397511891890251</v>
      </c>
      <c r="P574">
        <v>-0.89993489697079587</v>
      </c>
      <c r="Q574">
        <v>7.1659084612106877E-2</v>
      </c>
      <c r="R574">
        <v>-0.20051948526396085</v>
      </c>
      <c r="T574" s="12">
        <f>MATCH(A574,'[1]Final List'!$A:$A,0)</f>
        <v>477</v>
      </c>
      <c r="U574" s="15" t="str">
        <f t="shared" si="16"/>
        <v>SPLK</v>
      </c>
      <c r="V574" s="15" t="str">
        <f t="shared" si="17"/>
        <v>SPLUNK INC</v>
      </c>
    </row>
    <row r="575" spans="1:22" x14ac:dyDescent="0.25">
      <c r="A575" t="s">
        <v>2378</v>
      </c>
      <c r="B575" t="s">
        <v>2379</v>
      </c>
      <c r="C575" t="s">
        <v>1580</v>
      </c>
      <c r="D575">
        <v>39.49</v>
      </c>
      <c r="E575">
        <v>50.27</v>
      </c>
      <c r="F575" t="s">
        <v>2380</v>
      </c>
      <c r="G575" t="s">
        <v>2381</v>
      </c>
      <c r="H575">
        <v>24.32</v>
      </c>
      <c r="I575">
        <v>0.06</v>
      </c>
      <c r="J575" t="s">
        <v>2382</v>
      </c>
      <c r="K575">
        <v>7100000</v>
      </c>
      <c r="L575">
        <v>888060</v>
      </c>
      <c r="M575">
        <v>12310000</v>
      </c>
      <c r="N575">
        <v>2910000000</v>
      </c>
      <c r="O575">
        <v>-5.7953450297747192E-2</v>
      </c>
      <c r="P575">
        <v>-0.29997829899026518</v>
      </c>
      <c r="Q575">
        <v>-0.13683472823549933</v>
      </c>
      <c r="R575">
        <v>-0.20263025802533183</v>
      </c>
      <c r="T575" s="12" t="e">
        <f>MATCH(A575,'[1]Final List'!$A:$A,0)</f>
        <v>#N/A</v>
      </c>
      <c r="U575" s="15" t="str">
        <f t="shared" si="16"/>
        <v>HCSG</v>
      </c>
      <c r="V575" s="15" t="str">
        <f t="shared" si="17"/>
        <v>HEALTHCARE SERVICES GROUP</v>
      </c>
    </row>
    <row r="576" spans="1:22" x14ac:dyDescent="0.25">
      <c r="A576" t="s">
        <v>4132</v>
      </c>
      <c r="B576" t="s">
        <v>4133</v>
      </c>
      <c r="C576" t="s">
        <v>1828</v>
      </c>
      <c r="D576">
        <v>63.04</v>
      </c>
      <c r="E576">
        <v>53.01</v>
      </c>
      <c r="F576" t="s">
        <v>4134</v>
      </c>
      <c r="G576" t="s">
        <v>4135</v>
      </c>
      <c r="H576">
        <v>23.8</v>
      </c>
      <c r="I576">
        <v>0.06</v>
      </c>
      <c r="J576" t="s">
        <v>4136</v>
      </c>
      <c r="K576">
        <v>8510000</v>
      </c>
      <c r="L576">
        <v>765940</v>
      </c>
      <c r="M576">
        <v>36080000</v>
      </c>
      <c r="N576">
        <v>4500000000</v>
      </c>
      <c r="O576">
        <v>-0.10817977388912793</v>
      </c>
      <c r="P576">
        <v>-0.29997829899026518</v>
      </c>
      <c r="Q576">
        <v>-0.10970664620377314</v>
      </c>
      <c r="R576">
        <v>-0.20453709813409013</v>
      </c>
      <c r="T576" s="12" t="e">
        <f>MATCH(A576,'[1]Final List'!$A:$A,0)</f>
        <v>#N/A</v>
      </c>
      <c r="U576" s="15" t="str">
        <f t="shared" si="16"/>
        <v>TXRH</v>
      </c>
      <c r="V576" s="15" t="str">
        <f t="shared" si="17"/>
        <v>TEXAS ROADHOUSE INC</v>
      </c>
    </row>
    <row r="577" spans="1:22" x14ac:dyDescent="0.25">
      <c r="A577" t="s">
        <v>5836</v>
      </c>
      <c r="B577" t="s">
        <v>5837</v>
      </c>
      <c r="C577" t="s">
        <v>5838</v>
      </c>
      <c r="D577">
        <v>160.26</v>
      </c>
      <c r="E577">
        <v>135.80000000000001</v>
      </c>
      <c r="F577" t="s">
        <v>5839</v>
      </c>
      <c r="G577" t="s">
        <v>5840</v>
      </c>
      <c r="H577">
        <v>21.7</v>
      </c>
      <c r="I577">
        <v>0.06</v>
      </c>
      <c r="J577" t="s">
        <v>5841</v>
      </c>
      <c r="K577">
        <v>30530000</v>
      </c>
      <c r="L577">
        <v>861900</v>
      </c>
      <c r="M577">
        <v>99970000</v>
      </c>
      <c r="N577">
        <v>12340000000</v>
      </c>
      <c r="O577">
        <v>-0.31101684993124273</v>
      </c>
      <c r="P577">
        <v>-0.29997829899026518</v>
      </c>
      <c r="Q577">
        <v>2.4056978405493021E-2</v>
      </c>
      <c r="R577">
        <v>-0.20497542595973323</v>
      </c>
      <c r="T577" s="12">
        <f>MATCH(A577,'[1]Final List'!$A:$A,0)</f>
        <v>476</v>
      </c>
      <c r="U577" s="15" t="str">
        <f t="shared" si="16"/>
        <v>PVH</v>
      </c>
      <c r="V577" s="15" t="str">
        <f t="shared" si="17"/>
        <v>PVH CORP</v>
      </c>
    </row>
    <row r="578" spans="1:22" x14ac:dyDescent="0.25">
      <c r="A578" t="s">
        <v>4205</v>
      </c>
      <c r="B578" t="s">
        <v>4206</v>
      </c>
      <c r="C578" t="s">
        <v>4207</v>
      </c>
      <c r="D578">
        <v>40.340000000000003</v>
      </c>
      <c r="E578">
        <v>44.48</v>
      </c>
      <c r="F578" t="s">
        <v>4208</v>
      </c>
      <c r="G578" t="s">
        <v>4209</v>
      </c>
      <c r="H578">
        <v>16.18</v>
      </c>
      <c r="I578">
        <v>0.05</v>
      </c>
      <c r="J578" t="s">
        <v>1169</v>
      </c>
      <c r="K578">
        <v>6230000</v>
      </c>
      <c r="L578">
        <v>775210</v>
      </c>
      <c r="M578">
        <v>37130000</v>
      </c>
      <c r="N578">
        <v>3600000000</v>
      </c>
      <c r="O578">
        <v>-0.8441885926705156</v>
      </c>
      <c r="P578">
        <v>0</v>
      </c>
      <c r="Q578">
        <v>-0.12506216433493891</v>
      </c>
      <c r="R578">
        <v>-0.2063563678345848</v>
      </c>
      <c r="T578" s="12" t="e">
        <f>MATCH(A578,'[1]Final List'!$A:$A,0)</f>
        <v>#N/A</v>
      </c>
      <c r="U578" s="15" t="str">
        <f t="shared" si="16"/>
        <v>POR</v>
      </c>
      <c r="V578" s="15" t="str">
        <f t="shared" si="17"/>
        <v>PORTLAND GENERAL ELECTRIC CO</v>
      </c>
    </row>
    <row r="579" spans="1:22" x14ac:dyDescent="0.25">
      <c r="A579" t="s">
        <v>4331</v>
      </c>
      <c r="B579" t="s">
        <v>4332</v>
      </c>
      <c r="C579" t="s">
        <v>4333</v>
      </c>
      <c r="D579">
        <v>53.16</v>
      </c>
      <c r="E579">
        <v>49.54</v>
      </c>
      <c r="F579" t="s">
        <v>4334</v>
      </c>
      <c r="G579" t="s">
        <v>4335</v>
      </c>
      <c r="H579">
        <v>23.06</v>
      </c>
      <c r="I579">
        <v>0.06</v>
      </c>
      <c r="J579" t="s">
        <v>4336</v>
      </c>
      <c r="K579">
        <v>10910000</v>
      </c>
      <c r="L579">
        <v>970330</v>
      </c>
      <c r="M579">
        <v>40480000</v>
      </c>
      <c r="N579">
        <v>6860000000</v>
      </c>
      <c r="O579">
        <v>-0.17965569592301614</v>
      </c>
      <c r="P579">
        <v>-0.29997829899026518</v>
      </c>
      <c r="Q579">
        <v>-6.944106532649405E-2</v>
      </c>
      <c r="R579">
        <v>-0.20675260827768402</v>
      </c>
      <c r="T579" s="12">
        <f>MATCH(A579,'[1]Final List'!$A:$A,0)</f>
        <v>596</v>
      </c>
      <c r="U579" s="15" t="str">
        <f t="shared" ref="U579:U642" si="18">LEFT(A579,LEN(A579)-10)</f>
        <v>CIT</v>
      </c>
      <c r="V579" s="15" t="str">
        <f t="shared" ref="V579:V642" si="19">B579</f>
        <v>CIT GROUP INC</v>
      </c>
    </row>
    <row r="580" spans="1:22" x14ac:dyDescent="0.25">
      <c r="A580" t="s">
        <v>5392</v>
      </c>
      <c r="B580" t="s">
        <v>5393</v>
      </c>
      <c r="C580" t="s">
        <v>5394</v>
      </c>
      <c r="D580">
        <v>73.09</v>
      </c>
      <c r="E580">
        <v>75.92</v>
      </c>
      <c r="F580" t="s">
        <v>1627</v>
      </c>
      <c r="G580" t="s">
        <v>5395</v>
      </c>
      <c r="H580">
        <v>28.63</v>
      </c>
      <c r="I580">
        <v>7.0000000000000007E-2</v>
      </c>
      <c r="J580" t="s">
        <v>5396</v>
      </c>
      <c r="K580">
        <v>35110000</v>
      </c>
      <c r="L580">
        <v>2049999.9999999998</v>
      </c>
      <c r="M580">
        <v>74100000</v>
      </c>
      <c r="N580">
        <v>14570000000</v>
      </c>
      <c r="O580">
        <v>0.35834550100773566</v>
      </c>
      <c r="P580">
        <v>-0.59995659798053069</v>
      </c>
      <c r="Q580">
        <v>6.2104539997159293E-2</v>
      </c>
      <c r="R580">
        <v>-0.20967783678957042</v>
      </c>
      <c r="T580" s="12">
        <f>MATCH(A580,'[1]Final List'!$A:$A,0)</f>
        <v>306</v>
      </c>
      <c r="U580" s="15" t="str">
        <f t="shared" si="18"/>
        <v>DVMT</v>
      </c>
      <c r="V580" s="15" t="str">
        <f t="shared" si="19"/>
        <v>DELL TECHNOLOGIES INC-CL V</v>
      </c>
    </row>
    <row r="581" spans="1:22" x14ac:dyDescent="0.25">
      <c r="A581" t="s">
        <v>4708</v>
      </c>
      <c r="B581" t="s">
        <v>4709</v>
      </c>
      <c r="C581" t="s">
        <v>4710</v>
      </c>
      <c r="D581">
        <v>40.520000000000003</v>
      </c>
      <c r="E581">
        <v>36.270000000000003</v>
      </c>
      <c r="F581" t="s">
        <v>813</v>
      </c>
      <c r="G581" t="s">
        <v>4711</v>
      </c>
      <c r="H581">
        <v>22.61</v>
      </c>
      <c r="I581">
        <v>0.06</v>
      </c>
      <c r="J581" t="s">
        <v>4712</v>
      </c>
      <c r="K581">
        <v>13600000</v>
      </c>
      <c r="L581">
        <v>1560000</v>
      </c>
      <c r="M581">
        <v>49290000</v>
      </c>
      <c r="N581">
        <v>7780000000</v>
      </c>
      <c r="O581">
        <v>-0.22312078364632637</v>
      </c>
      <c r="P581">
        <v>-0.29997829899026518</v>
      </c>
      <c r="Q581">
        <v>-5.3744313459080158E-2</v>
      </c>
      <c r="R581">
        <v>-0.21073660026212193</v>
      </c>
      <c r="T581" s="12">
        <f>MATCH(A581,'[1]Final List'!$A:$A,0)</f>
        <v>579</v>
      </c>
      <c r="U581" s="15" t="str">
        <f t="shared" si="18"/>
        <v>COMM</v>
      </c>
      <c r="V581" s="15" t="str">
        <f t="shared" si="19"/>
        <v>COMMSCOPE HOLDING CO INC</v>
      </c>
    </row>
    <row r="582" spans="1:22" x14ac:dyDescent="0.25">
      <c r="A582" t="s">
        <v>6666</v>
      </c>
      <c r="B582" t="s">
        <v>6667</v>
      </c>
      <c r="C582" t="s">
        <v>4306</v>
      </c>
      <c r="D582">
        <v>54.45</v>
      </c>
      <c r="E582">
        <v>57.19</v>
      </c>
      <c r="F582" t="s">
        <v>5960</v>
      </c>
      <c r="G582" t="s">
        <v>6668</v>
      </c>
      <c r="H582">
        <v>54.7</v>
      </c>
      <c r="I582">
        <v>0.1</v>
      </c>
      <c r="J582" t="s">
        <v>6669</v>
      </c>
      <c r="K582">
        <v>38720000</v>
      </c>
      <c r="L582">
        <v>2440000</v>
      </c>
      <c r="M582">
        <v>189630000</v>
      </c>
      <c r="N582">
        <v>3410000000</v>
      </c>
      <c r="O582">
        <v>2.8764229164448456</v>
      </c>
      <c r="P582">
        <v>-1.4998914949513267</v>
      </c>
      <c r="Q582">
        <v>-0.12830388482929611</v>
      </c>
      <c r="R582">
        <v>-0.21315232963548303</v>
      </c>
      <c r="T582" s="12">
        <f>MATCH(A582,'[1]Final List'!$A:$A,0)</f>
        <v>662</v>
      </c>
      <c r="U582" s="15" t="str">
        <f t="shared" si="18"/>
        <v>LITE</v>
      </c>
      <c r="V582" s="15" t="str">
        <f t="shared" si="19"/>
        <v>LUMENTUM HOLDINGS INC</v>
      </c>
    </row>
    <row r="583" spans="1:22" x14ac:dyDescent="0.25">
      <c r="A583" t="s">
        <v>3510</v>
      </c>
      <c r="B583" t="s">
        <v>3511</v>
      </c>
      <c r="C583" t="s">
        <v>3512</v>
      </c>
      <c r="D583">
        <v>68.31</v>
      </c>
      <c r="E583">
        <v>54.88</v>
      </c>
      <c r="F583" t="s">
        <v>3513</v>
      </c>
      <c r="G583" t="s">
        <v>3514</v>
      </c>
      <c r="H583">
        <v>30.49</v>
      </c>
      <c r="I583">
        <v>7.0000000000000007E-2</v>
      </c>
      <c r="J583" t="s">
        <v>3515</v>
      </c>
      <c r="K583">
        <v>14590000</v>
      </c>
      <c r="L583">
        <v>1000000</v>
      </c>
      <c r="M583">
        <v>25250000</v>
      </c>
      <c r="N583">
        <v>6650000000</v>
      </c>
      <c r="O583">
        <v>0.53800119693075144</v>
      </c>
      <c r="P583">
        <v>-0.59995659798053069</v>
      </c>
      <c r="Q583">
        <v>-7.302401955709939E-2</v>
      </c>
      <c r="R583">
        <v>-0.21428526547124488</v>
      </c>
      <c r="T583" s="12">
        <f>MATCH(A583,'[1]Final List'!$A:$A,0)</f>
        <v>605</v>
      </c>
      <c r="U583" s="15" t="str">
        <f t="shared" si="18"/>
        <v>EGN</v>
      </c>
      <c r="V583" s="15" t="str">
        <f t="shared" si="19"/>
        <v>ENERGEN CORP</v>
      </c>
    </row>
    <row r="584" spans="1:22" x14ac:dyDescent="0.25">
      <c r="A584" t="s">
        <v>2862</v>
      </c>
      <c r="B584" t="s">
        <v>2863</v>
      </c>
      <c r="C584" t="s">
        <v>2746</v>
      </c>
      <c r="D584">
        <v>29.57</v>
      </c>
      <c r="E584">
        <v>34.08</v>
      </c>
      <c r="F584" t="s">
        <v>2864</v>
      </c>
      <c r="G584" t="s">
        <v>2865</v>
      </c>
      <c r="H584">
        <v>39.549999999999997</v>
      </c>
      <c r="I584">
        <v>0.08</v>
      </c>
      <c r="J584" t="s">
        <v>799</v>
      </c>
      <c r="K584">
        <v>5880000</v>
      </c>
      <c r="L584">
        <v>728820</v>
      </c>
      <c r="M584">
        <v>17330000</v>
      </c>
      <c r="N584">
        <v>1090000000</v>
      </c>
      <c r="O584">
        <v>1.4130982964267318</v>
      </c>
      <c r="P584">
        <v>-0.89993489697079587</v>
      </c>
      <c r="Q584">
        <v>-0.16788699823407896</v>
      </c>
      <c r="R584">
        <v>-0.21771388867027525</v>
      </c>
      <c r="T584" s="12" t="e">
        <f>MATCH(A584,'[1]Final List'!$A:$A,0)</f>
        <v>#N/A</v>
      </c>
      <c r="U584" s="15" t="str">
        <f t="shared" si="18"/>
        <v>SNBR</v>
      </c>
      <c r="V584" s="15" t="str">
        <f t="shared" si="19"/>
        <v>SLEEP NUMBER CORP</v>
      </c>
    </row>
    <row r="585" spans="1:22" x14ac:dyDescent="0.25">
      <c r="A585" t="s">
        <v>7054</v>
      </c>
      <c r="B585" t="s">
        <v>7055</v>
      </c>
      <c r="C585" t="s">
        <v>5248</v>
      </c>
      <c r="D585">
        <v>247.2</v>
      </c>
      <c r="E585">
        <v>224.5</v>
      </c>
      <c r="F585" t="s">
        <v>940</v>
      </c>
      <c r="G585" t="s">
        <v>7056</v>
      </c>
      <c r="H585">
        <v>42.21</v>
      </c>
      <c r="I585">
        <v>0.09</v>
      </c>
      <c r="J585" t="s">
        <v>7057</v>
      </c>
      <c r="K585">
        <v>67590000</v>
      </c>
      <c r="L585">
        <v>1130000</v>
      </c>
      <c r="M585">
        <v>265440000</v>
      </c>
      <c r="N585">
        <v>19810000000</v>
      </c>
      <c r="O585">
        <v>1.6700252594134108</v>
      </c>
      <c r="P585">
        <v>-1.1999131959610612</v>
      </c>
      <c r="Q585">
        <v>0.15150777889416883</v>
      </c>
      <c r="R585">
        <v>-0.22049921242959775</v>
      </c>
      <c r="T585" s="12">
        <f>MATCH(A585,'[1]Final List'!$A:$A,0)</f>
        <v>276</v>
      </c>
      <c r="U585" s="15" t="str">
        <f t="shared" si="18"/>
        <v>ALGN</v>
      </c>
      <c r="V585" s="15" t="str">
        <f t="shared" si="19"/>
        <v>ALIGN TECHNOLOGY INC</v>
      </c>
    </row>
    <row r="586" spans="1:22" x14ac:dyDescent="0.25">
      <c r="A586" t="s">
        <v>3816</v>
      </c>
      <c r="B586" t="s">
        <v>3817</v>
      </c>
      <c r="C586" t="s">
        <v>3818</v>
      </c>
      <c r="D586">
        <v>36.08</v>
      </c>
      <c r="E586">
        <v>35.56</v>
      </c>
      <c r="F586" t="s">
        <v>3819</v>
      </c>
      <c r="G586" t="s">
        <v>3820</v>
      </c>
      <c r="H586">
        <v>22.59</v>
      </c>
      <c r="I586">
        <v>0.06</v>
      </c>
      <c r="J586" t="s">
        <v>3821</v>
      </c>
      <c r="K586">
        <v>6870000</v>
      </c>
      <c r="L586">
        <v>898500</v>
      </c>
      <c r="M586">
        <v>30910000</v>
      </c>
      <c r="N586">
        <v>5740000000</v>
      </c>
      <c r="O586">
        <v>-0.2250525653229179</v>
      </c>
      <c r="P586">
        <v>-0.29997829899026518</v>
      </c>
      <c r="Q586">
        <v>-8.8550154556389205E-2</v>
      </c>
      <c r="R586">
        <v>-0.22156470892663294</v>
      </c>
      <c r="T586" s="12" t="e">
        <f>MATCH(A586,'[1]Final List'!$A:$A,0)</f>
        <v>#N/A</v>
      </c>
      <c r="U586" s="15" t="str">
        <f t="shared" si="18"/>
        <v>ACM</v>
      </c>
      <c r="V586" s="15" t="str">
        <f t="shared" si="19"/>
        <v>AECOM</v>
      </c>
    </row>
    <row r="587" spans="1:22" x14ac:dyDescent="0.25">
      <c r="A587" t="s">
        <v>3090</v>
      </c>
      <c r="B587" t="s">
        <v>3091</v>
      </c>
      <c r="C587" t="s">
        <v>2429</v>
      </c>
      <c r="D587">
        <v>42.76</v>
      </c>
      <c r="E587">
        <v>43.41</v>
      </c>
      <c r="F587" t="s">
        <v>3092</v>
      </c>
      <c r="G587" t="s">
        <v>3093</v>
      </c>
      <c r="H587">
        <v>22.91</v>
      </c>
      <c r="I587">
        <v>0.06</v>
      </c>
      <c r="J587" t="s">
        <v>2730</v>
      </c>
      <c r="K587">
        <v>5120000</v>
      </c>
      <c r="L587">
        <v>685000</v>
      </c>
      <c r="M587">
        <v>19510000</v>
      </c>
      <c r="N587">
        <v>4440000000</v>
      </c>
      <c r="O587">
        <v>-0.19414405849745278</v>
      </c>
      <c r="P587">
        <v>-0.29997829899026518</v>
      </c>
      <c r="Q587">
        <v>-0.11073034741251753</v>
      </c>
      <c r="R587">
        <v>-0.22203706541837842</v>
      </c>
      <c r="T587" s="12" t="e">
        <f>MATCH(A587,'[1]Final List'!$A:$A,0)</f>
        <v>#N/A</v>
      </c>
      <c r="U587" s="15" t="str">
        <f t="shared" si="18"/>
        <v>AL</v>
      </c>
      <c r="V587" s="15" t="str">
        <f t="shared" si="19"/>
        <v>AIR LEASE CORP</v>
      </c>
    </row>
    <row r="588" spans="1:22" x14ac:dyDescent="0.25">
      <c r="A588" t="s">
        <v>6467</v>
      </c>
      <c r="B588" t="s">
        <v>6468</v>
      </c>
      <c r="C588" t="s">
        <v>6469</v>
      </c>
      <c r="D588">
        <v>101.79</v>
      </c>
      <c r="E588">
        <v>112.32</v>
      </c>
      <c r="F588" t="s">
        <v>1444</v>
      </c>
      <c r="G588" t="s">
        <v>6470</v>
      </c>
      <c r="H588">
        <v>26.03</v>
      </c>
      <c r="I588">
        <v>7.0000000000000007E-2</v>
      </c>
      <c r="J588" t="s">
        <v>6471</v>
      </c>
      <c r="K588">
        <v>29570000</v>
      </c>
      <c r="L588">
        <v>1350000</v>
      </c>
      <c r="M588">
        <v>160160000</v>
      </c>
      <c r="N588">
        <v>21830000000</v>
      </c>
      <c r="O588">
        <v>0.10721388305083199</v>
      </c>
      <c r="P588">
        <v>-0.59995659798053069</v>
      </c>
      <c r="Q588">
        <v>0.18597238625522974</v>
      </c>
      <c r="R588">
        <v>-0.22274380650353001</v>
      </c>
      <c r="T588" s="12">
        <f>MATCH(A588,'[1]Final List'!$A:$A,0)</f>
        <v>222</v>
      </c>
      <c r="U588" s="15" t="str">
        <f t="shared" si="18"/>
        <v>DLR</v>
      </c>
      <c r="V588" s="15" t="str">
        <f t="shared" si="19"/>
        <v>DIGITAL REALTY TRUST INC</v>
      </c>
    </row>
    <row r="589" spans="1:22" x14ac:dyDescent="0.25">
      <c r="A589" t="s">
        <v>5244</v>
      </c>
      <c r="B589" t="s">
        <v>5245</v>
      </c>
      <c r="C589" t="s">
        <v>5246</v>
      </c>
      <c r="D589">
        <v>32.119999999999997</v>
      </c>
      <c r="E589">
        <v>37.840000000000003</v>
      </c>
      <c r="F589" t="s">
        <v>5247</v>
      </c>
      <c r="G589" t="s">
        <v>5248</v>
      </c>
      <c r="H589">
        <v>30.69</v>
      </c>
      <c r="I589">
        <v>7.0000000000000007E-2</v>
      </c>
      <c r="J589" t="s">
        <v>2991</v>
      </c>
      <c r="K589">
        <v>6080000</v>
      </c>
      <c r="L589">
        <v>833370</v>
      </c>
      <c r="M589">
        <v>67590000</v>
      </c>
      <c r="N589">
        <v>3970000000</v>
      </c>
      <c r="O589">
        <v>0.55731901369666748</v>
      </c>
      <c r="P589">
        <v>-0.59995659798053069</v>
      </c>
      <c r="Q589">
        <v>-0.11874934021434853</v>
      </c>
      <c r="R589">
        <v>-0.22413929831523643</v>
      </c>
      <c r="T589" s="12" t="e">
        <f>MATCH(A589,'[1]Final List'!$A:$A,0)</f>
        <v>#N/A</v>
      </c>
      <c r="U589" s="15" t="str">
        <f t="shared" si="18"/>
        <v>CFX</v>
      </c>
      <c r="V589" s="15" t="str">
        <f t="shared" si="19"/>
        <v>COLFAX CORP</v>
      </c>
    </row>
    <row r="590" spans="1:22" x14ac:dyDescent="0.25">
      <c r="A590" t="s">
        <v>4861</v>
      </c>
      <c r="B590" t="s">
        <v>4862</v>
      </c>
      <c r="C590" t="s">
        <v>4724</v>
      </c>
      <c r="D590">
        <v>117.87</v>
      </c>
      <c r="E590">
        <v>122.65</v>
      </c>
      <c r="F590" t="s">
        <v>4863</v>
      </c>
      <c r="G590" t="s">
        <v>4864</v>
      </c>
      <c r="H590">
        <v>21.08</v>
      </c>
      <c r="I590">
        <v>0.06</v>
      </c>
      <c r="J590" t="s">
        <v>4865</v>
      </c>
      <c r="K590">
        <v>13540000</v>
      </c>
      <c r="L590">
        <v>641960</v>
      </c>
      <c r="M590">
        <v>53630000</v>
      </c>
      <c r="N590">
        <v>10730000000</v>
      </c>
      <c r="O590">
        <v>-0.37090208190558149</v>
      </c>
      <c r="P590">
        <v>-0.29997829899026518</v>
      </c>
      <c r="Q590">
        <v>-3.4123373624812799E-3</v>
      </c>
      <c r="R590">
        <v>-0.22519326708499326</v>
      </c>
      <c r="T590" s="12">
        <f>MATCH(A590,'[1]Final List'!$A:$A,0)</f>
        <v>451</v>
      </c>
      <c r="U590" s="15" t="str">
        <f t="shared" si="18"/>
        <v>IT</v>
      </c>
      <c r="V590" s="15" t="str">
        <f t="shared" si="19"/>
        <v>GARTNER INC</v>
      </c>
    </row>
    <row r="591" spans="1:22" x14ac:dyDescent="0.25">
      <c r="A591" t="s">
        <v>7073</v>
      </c>
      <c r="B591" t="s">
        <v>7074</v>
      </c>
      <c r="C591" t="s">
        <v>7075</v>
      </c>
      <c r="D591">
        <v>192.27</v>
      </c>
      <c r="E591">
        <v>153.56</v>
      </c>
      <c r="F591" t="s">
        <v>1000</v>
      </c>
      <c r="G591" t="s">
        <v>7076</v>
      </c>
      <c r="H591">
        <v>26.88</v>
      </c>
      <c r="I591">
        <v>7.0000000000000007E-2</v>
      </c>
      <c r="J591" t="s">
        <v>7077</v>
      </c>
      <c r="K591">
        <v>72370000</v>
      </c>
      <c r="L591">
        <v>1520000</v>
      </c>
      <c r="M591">
        <v>270840000</v>
      </c>
      <c r="N591">
        <v>17660000000</v>
      </c>
      <c r="O591">
        <v>0.18931460430597344</v>
      </c>
      <c r="P591">
        <v>-0.59995659798053069</v>
      </c>
      <c r="Q591">
        <v>0.11482515224749507</v>
      </c>
      <c r="R591">
        <v>-0.22766783245482214</v>
      </c>
      <c r="T591" s="12">
        <f>MATCH(A591,'[1]Final List'!$A:$A,0)</f>
        <v>382</v>
      </c>
      <c r="U591" s="15" t="str">
        <f t="shared" si="18"/>
        <v>PANW</v>
      </c>
      <c r="V591" s="15" t="str">
        <f t="shared" si="19"/>
        <v>PALO ALTO NETWORKS INC</v>
      </c>
    </row>
    <row r="592" spans="1:22" x14ac:dyDescent="0.25">
      <c r="A592" t="s">
        <v>4482</v>
      </c>
      <c r="B592" t="s">
        <v>4483</v>
      </c>
      <c r="C592" t="s">
        <v>3167</v>
      </c>
      <c r="D592">
        <v>30.36</v>
      </c>
      <c r="E592">
        <v>29.34</v>
      </c>
      <c r="F592" t="s">
        <v>4484</v>
      </c>
      <c r="G592" t="s">
        <v>4485</v>
      </c>
      <c r="H592">
        <v>38.6</v>
      </c>
      <c r="I592">
        <v>0.08</v>
      </c>
      <c r="J592" t="s">
        <v>978</v>
      </c>
      <c r="K592">
        <v>5150000</v>
      </c>
      <c r="L592">
        <v>782710</v>
      </c>
      <c r="M592">
        <v>44150000</v>
      </c>
      <c r="N592">
        <v>2290000000</v>
      </c>
      <c r="O592">
        <v>1.3213386667886329</v>
      </c>
      <c r="P592">
        <v>-0.89993489697079587</v>
      </c>
      <c r="Q592">
        <v>-0.14741297405919129</v>
      </c>
      <c r="R592">
        <v>-0.22992360734542874</v>
      </c>
      <c r="T592" s="12" t="e">
        <f>MATCH(A592,'[1]Final List'!$A:$A,0)</f>
        <v>#N/A</v>
      </c>
      <c r="U592" s="15" t="str">
        <f t="shared" si="18"/>
        <v>AJRD</v>
      </c>
      <c r="V592" s="15" t="str">
        <f t="shared" si="19"/>
        <v>AEROJET ROCKETDYNE HOLDINGS</v>
      </c>
    </row>
    <row r="593" spans="1:22" x14ac:dyDescent="0.25">
      <c r="A593" t="s">
        <v>6207</v>
      </c>
      <c r="B593" t="s">
        <v>6208</v>
      </c>
      <c r="C593" t="s">
        <v>1560</v>
      </c>
      <c r="D593">
        <v>51.2</v>
      </c>
      <c r="E593">
        <v>47.34</v>
      </c>
      <c r="F593" t="s">
        <v>6209</v>
      </c>
      <c r="G593" t="s">
        <v>6210</v>
      </c>
      <c r="H593">
        <v>22.04</v>
      </c>
      <c r="I593">
        <v>0.06</v>
      </c>
      <c r="J593" t="s">
        <v>6211</v>
      </c>
      <c r="K593">
        <v>7010000</v>
      </c>
      <c r="L593">
        <v>776460</v>
      </c>
      <c r="M593">
        <v>128389999.99999999</v>
      </c>
      <c r="N593">
        <v>6080000000</v>
      </c>
      <c r="O593">
        <v>-0.27817656142918612</v>
      </c>
      <c r="P593">
        <v>-0.29997829899026518</v>
      </c>
      <c r="Q593">
        <v>-8.2749181040171038E-2</v>
      </c>
      <c r="R593">
        <v>-0.23044921609302113</v>
      </c>
      <c r="T593" s="12" t="e">
        <f>MATCH(A593,'[1]Final List'!$A:$A,0)</f>
        <v>#N/A</v>
      </c>
      <c r="U593" s="15" t="str">
        <f t="shared" si="18"/>
        <v>SNV</v>
      </c>
      <c r="V593" s="15" t="str">
        <f t="shared" si="19"/>
        <v>SYNOVUS FINANCIAL CORP</v>
      </c>
    </row>
    <row r="594" spans="1:22" x14ac:dyDescent="0.25">
      <c r="A594" t="s">
        <v>5402</v>
      </c>
      <c r="B594" t="s">
        <v>5403</v>
      </c>
      <c r="C594" t="s">
        <v>5033</v>
      </c>
      <c r="D594">
        <v>28.01</v>
      </c>
      <c r="E594">
        <v>27</v>
      </c>
      <c r="F594" t="s">
        <v>335</v>
      </c>
      <c r="G594" t="s">
        <v>5404</v>
      </c>
      <c r="H594">
        <v>30.84</v>
      </c>
      <c r="I594">
        <v>7.0000000000000007E-2</v>
      </c>
      <c r="J594" t="s">
        <v>918</v>
      </c>
      <c r="K594">
        <v>10230000</v>
      </c>
      <c r="L594">
        <v>1460000</v>
      </c>
      <c r="M594">
        <v>74790000</v>
      </c>
      <c r="N594">
        <v>2009999999.9999998</v>
      </c>
      <c r="O594">
        <v>0.57180737627110412</v>
      </c>
      <c r="P594">
        <v>-0.59995659798053069</v>
      </c>
      <c r="Q594">
        <v>-0.15219024636666509</v>
      </c>
      <c r="R594">
        <v>-0.23127389764604406</v>
      </c>
      <c r="T594" s="12" t="e">
        <f>MATCH(A594,'[1]Final List'!$A:$A,0)</f>
        <v>#N/A</v>
      </c>
      <c r="U594" s="15" t="str">
        <f t="shared" si="18"/>
        <v>CARS</v>
      </c>
      <c r="V594" s="15" t="str">
        <f t="shared" si="19"/>
        <v>CARS.COM INC</v>
      </c>
    </row>
    <row r="595" spans="1:22" x14ac:dyDescent="0.25">
      <c r="A595" t="s">
        <v>5490</v>
      </c>
      <c r="B595" t="s">
        <v>5491</v>
      </c>
      <c r="C595" t="s">
        <v>5492</v>
      </c>
      <c r="D595">
        <v>133.68</v>
      </c>
      <c r="E595">
        <v>107.61</v>
      </c>
      <c r="F595" t="s">
        <v>5493</v>
      </c>
      <c r="G595" t="s">
        <v>5494</v>
      </c>
      <c r="H595">
        <v>28.96</v>
      </c>
      <c r="I595">
        <v>7.0000000000000007E-2</v>
      </c>
      <c r="J595" t="s">
        <v>5152</v>
      </c>
      <c r="K595">
        <v>27960000</v>
      </c>
      <c r="L595">
        <v>995340</v>
      </c>
      <c r="M595">
        <v>79630000</v>
      </c>
      <c r="N595">
        <v>9060000000</v>
      </c>
      <c r="O595">
        <v>0.39021989867149676</v>
      </c>
      <c r="P595">
        <v>-0.59995659798053069</v>
      </c>
      <c r="Q595">
        <v>-3.1905354339199964E-2</v>
      </c>
      <c r="R595">
        <v>-0.23150592555772598</v>
      </c>
      <c r="T595" s="12">
        <f>MATCH(A595,'[1]Final List'!$A:$A,0)</f>
        <v>569</v>
      </c>
      <c r="U595" s="15" t="str">
        <f t="shared" si="18"/>
        <v>BURL</v>
      </c>
      <c r="V595" s="15" t="str">
        <f t="shared" si="19"/>
        <v>BURLINGTON STORES INC</v>
      </c>
    </row>
    <row r="596" spans="1:22" x14ac:dyDescent="0.25">
      <c r="A596" t="s">
        <v>5890</v>
      </c>
      <c r="B596" t="s">
        <v>5891</v>
      </c>
      <c r="C596" t="s">
        <v>5892</v>
      </c>
      <c r="D596">
        <v>128.82</v>
      </c>
      <c r="E596">
        <v>164.23</v>
      </c>
      <c r="F596" t="s">
        <v>5893</v>
      </c>
      <c r="G596" t="s">
        <v>5894</v>
      </c>
      <c r="H596">
        <v>37.5</v>
      </c>
      <c r="I596">
        <v>0.08</v>
      </c>
      <c r="J596" t="s">
        <v>2288</v>
      </c>
      <c r="K596">
        <v>29240000</v>
      </c>
      <c r="L596">
        <v>726490</v>
      </c>
      <c r="M596">
        <v>104040000</v>
      </c>
      <c r="N596">
        <v>5280000000</v>
      </c>
      <c r="O596">
        <v>1.2150906745760963</v>
      </c>
      <c r="P596">
        <v>-0.89993489697079587</v>
      </c>
      <c r="Q596">
        <v>-9.6398530490096154E-2</v>
      </c>
      <c r="R596">
        <v>-0.2358688727172075</v>
      </c>
      <c r="T596" s="12">
        <f>MATCH(A596,'[1]Final List'!$A:$A,0)</f>
        <v>571</v>
      </c>
      <c r="U596" s="15" t="str">
        <f t="shared" si="18"/>
        <v>AYI</v>
      </c>
      <c r="V596" s="15" t="str">
        <f t="shared" si="19"/>
        <v>ACUITY BRANDS INC</v>
      </c>
    </row>
    <row r="597" spans="1:22" x14ac:dyDescent="0.25">
      <c r="A597" t="s">
        <v>5204</v>
      </c>
      <c r="B597" t="s">
        <v>5205</v>
      </c>
      <c r="C597" t="s">
        <v>1901</v>
      </c>
      <c r="D597">
        <v>39</v>
      </c>
      <c r="E597">
        <v>42.35</v>
      </c>
      <c r="F597" t="s">
        <v>204</v>
      </c>
      <c r="G597" t="s">
        <v>5206</v>
      </c>
      <c r="H597">
        <v>30.22</v>
      </c>
      <c r="I597">
        <v>7.0000000000000007E-2</v>
      </c>
      <c r="J597" t="s">
        <v>3336</v>
      </c>
      <c r="K597">
        <v>8810000</v>
      </c>
      <c r="L597">
        <v>1010000</v>
      </c>
      <c r="M597">
        <v>65879999.999999993</v>
      </c>
      <c r="N597">
        <v>3180000000</v>
      </c>
      <c r="O597">
        <v>0.5119221442967653</v>
      </c>
      <c r="P597">
        <v>-0.59995659798053069</v>
      </c>
      <c r="Q597">
        <v>-0.13222807279614959</v>
      </c>
      <c r="R597">
        <v>-0.23726229196975718</v>
      </c>
      <c r="T597" s="12" t="e">
        <f>MATCH(A597,'[1]Final List'!$A:$A,0)</f>
        <v>#N/A</v>
      </c>
      <c r="U597" s="15" t="str">
        <f t="shared" si="18"/>
        <v>KMT</v>
      </c>
      <c r="V597" s="15" t="str">
        <f t="shared" si="19"/>
        <v>KENNAMETAL INC</v>
      </c>
    </row>
    <row r="598" spans="1:22" x14ac:dyDescent="0.25">
      <c r="A598" t="s">
        <v>4965</v>
      </c>
      <c r="B598" t="s">
        <v>4966</v>
      </c>
      <c r="C598" t="s">
        <v>2326</v>
      </c>
      <c r="D598">
        <v>84.52</v>
      </c>
      <c r="E598">
        <v>83.07</v>
      </c>
      <c r="F598" t="s">
        <v>4967</v>
      </c>
      <c r="G598" t="s">
        <v>4968</v>
      </c>
      <c r="H598">
        <v>21.1</v>
      </c>
      <c r="I598">
        <v>0.06</v>
      </c>
      <c r="J598" t="s">
        <v>4969</v>
      </c>
      <c r="K598">
        <v>11850000</v>
      </c>
      <c r="L598">
        <v>746450</v>
      </c>
      <c r="M598">
        <v>57550000</v>
      </c>
      <c r="N598">
        <v>8029999999.999999</v>
      </c>
      <c r="O598">
        <v>-0.36897030022898958</v>
      </c>
      <c r="P598">
        <v>-0.29997829899026518</v>
      </c>
      <c r="Q598">
        <v>-4.9478891755978575E-2</v>
      </c>
      <c r="R598">
        <v>-0.23862687706772406</v>
      </c>
      <c r="T598" s="12">
        <f>MATCH(A598,'[1]Final List'!$A:$A,0)</f>
        <v>530</v>
      </c>
      <c r="U598" s="15" t="str">
        <f t="shared" si="18"/>
        <v>ALLE</v>
      </c>
      <c r="V598" s="15" t="str">
        <f t="shared" si="19"/>
        <v>ALLEGION PLC</v>
      </c>
    </row>
    <row r="599" spans="1:22" x14ac:dyDescent="0.25">
      <c r="A599" t="s">
        <v>5310</v>
      </c>
      <c r="B599" t="s">
        <v>5311</v>
      </c>
      <c r="C599" t="s">
        <v>5312</v>
      </c>
      <c r="D599">
        <v>72.45</v>
      </c>
      <c r="E599">
        <v>62.23</v>
      </c>
      <c r="F599" t="s">
        <v>474</v>
      </c>
      <c r="G599" t="s">
        <v>5313</v>
      </c>
      <c r="H599">
        <v>35.76</v>
      </c>
      <c r="I599">
        <v>0.08</v>
      </c>
      <c r="J599" t="s">
        <v>5314</v>
      </c>
      <c r="K599">
        <v>19820000</v>
      </c>
      <c r="L599">
        <v>1160000</v>
      </c>
      <c r="M599">
        <v>71140000</v>
      </c>
      <c r="N599">
        <v>10320000000</v>
      </c>
      <c r="O599">
        <v>1.0470256687126298</v>
      </c>
      <c r="P599">
        <v>-0.89993489697079587</v>
      </c>
      <c r="Q599">
        <v>-1.0407628955567903E-2</v>
      </c>
      <c r="R599">
        <v>-0.24368460342954232</v>
      </c>
      <c r="T599" s="12">
        <f>MATCH(A599,'[1]Final List'!$A:$A,0)</f>
        <v>512</v>
      </c>
      <c r="U599" s="15" t="str">
        <f t="shared" si="18"/>
        <v>VEEV</v>
      </c>
      <c r="V599" s="15" t="str">
        <f t="shared" si="19"/>
        <v>VEEVA SYSTEMS INC-CLASS A</v>
      </c>
    </row>
    <row r="600" spans="1:22" x14ac:dyDescent="0.25">
      <c r="A600" t="s">
        <v>5177</v>
      </c>
      <c r="B600" t="s">
        <v>5178</v>
      </c>
      <c r="C600" t="s">
        <v>4629</v>
      </c>
      <c r="D600">
        <v>107.01</v>
      </c>
      <c r="E600">
        <v>106.63</v>
      </c>
      <c r="F600" t="s">
        <v>5179</v>
      </c>
      <c r="G600" t="s">
        <v>5180</v>
      </c>
      <c r="H600">
        <v>20.41</v>
      </c>
      <c r="I600">
        <v>0.06</v>
      </c>
      <c r="J600" t="s">
        <v>5181</v>
      </c>
      <c r="K600">
        <v>14070000</v>
      </c>
      <c r="L600">
        <v>700050</v>
      </c>
      <c r="M600">
        <v>65150000.000000007</v>
      </c>
      <c r="N600">
        <v>9430000000</v>
      </c>
      <c r="O600">
        <v>-0.43561676807139882</v>
      </c>
      <c r="P600">
        <v>-0.29997829899026518</v>
      </c>
      <c r="Q600">
        <v>-2.5592530218609598E-2</v>
      </c>
      <c r="R600">
        <v>-0.24479026217499522</v>
      </c>
      <c r="T600" s="12">
        <f>MATCH(A600,'[1]Final List'!$A:$A,0)</f>
        <v>492</v>
      </c>
      <c r="U600" s="15" t="str">
        <f t="shared" si="18"/>
        <v>AVY</v>
      </c>
      <c r="V600" s="15" t="str">
        <f t="shared" si="19"/>
        <v>AVERY DENNISON CORP</v>
      </c>
    </row>
    <row r="601" spans="1:22" x14ac:dyDescent="0.25">
      <c r="A601" t="s">
        <v>5607</v>
      </c>
      <c r="B601" t="s">
        <v>5608</v>
      </c>
      <c r="C601" t="s">
        <v>3858</v>
      </c>
      <c r="D601">
        <v>81.91</v>
      </c>
      <c r="E601">
        <v>84.02</v>
      </c>
      <c r="F601" t="s">
        <v>4001</v>
      </c>
      <c r="G601" t="s">
        <v>5609</v>
      </c>
      <c r="H601">
        <v>27.46</v>
      </c>
      <c r="I601">
        <v>7.0000000000000007E-2</v>
      </c>
      <c r="J601" t="s">
        <v>5610</v>
      </c>
      <c r="K601">
        <v>31530000</v>
      </c>
      <c r="L601">
        <v>1100000</v>
      </c>
      <c r="M601">
        <v>86150000</v>
      </c>
      <c r="N601">
        <v>11540000000</v>
      </c>
      <c r="O601">
        <v>0.24533627292712912</v>
      </c>
      <c r="P601">
        <v>-0.59995659798053069</v>
      </c>
      <c r="Q601">
        <v>1.0407628955567903E-2</v>
      </c>
      <c r="R601">
        <v>-0.24778875571816916</v>
      </c>
      <c r="T601" s="12">
        <f>MATCH(A601,'[1]Final List'!$A:$A,0)</f>
        <v>400</v>
      </c>
      <c r="U601" s="15" t="str">
        <f t="shared" si="18"/>
        <v>PRGO</v>
      </c>
      <c r="V601" s="15" t="str">
        <f t="shared" si="19"/>
        <v>PERRIGO CO PLC</v>
      </c>
    </row>
    <row r="602" spans="1:22" x14ac:dyDescent="0.25">
      <c r="A602" t="s">
        <v>1764</v>
      </c>
      <c r="B602" t="s">
        <v>1765</v>
      </c>
      <c r="C602" t="s">
        <v>1766</v>
      </c>
      <c r="D602">
        <v>30.08</v>
      </c>
      <c r="E602">
        <v>34.78</v>
      </c>
      <c r="F602" t="s">
        <v>1767</v>
      </c>
      <c r="G602" t="s">
        <v>1768</v>
      </c>
      <c r="H602">
        <v>29.64</v>
      </c>
      <c r="I602">
        <v>7.0000000000000007E-2</v>
      </c>
      <c r="J602" t="s">
        <v>1769</v>
      </c>
      <c r="K602">
        <v>5260000</v>
      </c>
      <c r="L602">
        <v>825720</v>
      </c>
      <c r="M602">
        <v>8199999.9999999991</v>
      </c>
      <c r="N602">
        <v>3200000000</v>
      </c>
      <c r="O602">
        <v>0.45590047567561004</v>
      </c>
      <c r="P602">
        <v>-0.59995659798053069</v>
      </c>
      <c r="Q602">
        <v>-0.13188683905990145</v>
      </c>
      <c r="R602">
        <v>-0.24836425557311376</v>
      </c>
      <c r="T602" s="12" t="e">
        <f>MATCH(A602,'[1]Final List'!$A:$A,0)</f>
        <v>#N/A</v>
      </c>
      <c r="U602" s="15" t="str">
        <f t="shared" si="18"/>
        <v>JELD</v>
      </c>
      <c r="V602" s="15" t="str">
        <f t="shared" si="19"/>
        <v>JELD-WEN HOLDING INC</v>
      </c>
    </row>
    <row r="603" spans="1:22" x14ac:dyDescent="0.25">
      <c r="A603" t="s">
        <v>5410</v>
      </c>
      <c r="B603" t="s">
        <v>5411</v>
      </c>
      <c r="C603" t="s">
        <v>5412</v>
      </c>
      <c r="D603">
        <v>166.62</v>
      </c>
      <c r="E603">
        <v>160.71</v>
      </c>
      <c r="F603" t="s">
        <v>5413</v>
      </c>
      <c r="G603" t="s">
        <v>5414</v>
      </c>
      <c r="H603">
        <v>18.190000000000001</v>
      </c>
      <c r="I603">
        <v>0.06</v>
      </c>
      <c r="J603" t="s">
        <v>5415</v>
      </c>
      <c r="K603">
        <v>21060000</v>
      </c>
      <c r="L603">
        <v>660830</v>
      </c>
      <c r="M603">
        <v>75070000</v>
      </c>
      <c r="N603">
        <v>17000000000</v>
      </c>
      <c r="O603">
        <v>-0.65004453417306285</v>
      </c>
      <c r="P603">
        <v>-0.29997829899026518</v>
      </c>
      <c r="Q603">
        <v>0.10356443895130685</v>
      </c>
      <c r="R603">
        <v>-0.24892872464435312</v>
      </c>
      <c r="T603" s="12">
        <f>MATCH(A603,'[1]Final List'!$A:$A,0)</f>
        <v>335</v>
      </c>
      <c r="U603" s="15" t="str">
        <f t="shared" si="18"/>
        <v>LH</v>
      </c>
      <c r="V603" s="15" t="str">
        <f t="shared" si="19"/>
        <v>LABORATORY CRP OF AMER HLDGS</v>
      </c>
    </row>
    <row r="604" spans="1:22" x14ac:dyDescent="0.25">
      <c r="A604" t="s">
        <v>2880</v>
      </c>
      <c r="B604" t="s">
        <v>2881</v>
      </c>
      <c r="C604" t="s">
        <v>1427</v>
      </c>
      <c r="D604">
        <v>45.21</v>
      </c>
      <c r="E604">
        <v>42.11</v>
      </c>
      <c r="F604" t="s">
        <v>2882</v>
      </c>
      <c r="G604" t="s">
        <v>2883</v>
      </c>
      <c r="H604">
        <v>37.33</v>
      </c>
      <c r="I604">
        <v>0.08</v>
      </c>
      <c r="J604" t="s">
        <v>1790</v>
      </c>
      <c r="K604">
        <v>6060000</v>
      </c>
      <c r="L604">
        <v>865770</v>
      </c>
      <c r="M604">
        <v>17520000</v>
      </c>
      <c r="N604">
        <v>3240000000</v>
      </c>
      <c r="O604">
        <v>1.198670530325068</v>
      </c>
      <c r="P604">
        <v>-0.89993489697079587</v>
      </c>
      <c r="Q604">
        <v>-0.13120437158740519</v>
      </c>
      <c r="R604">
        <v>-0.2495946538966059</v>
      </c>
      <c r="T604" s="12" t="e">
        <f>MATCH(A604,'[1]Final List'!$A:$A,0)</f>
        <v>#N/A</v>
      </c>
      <c r="U604" s="15" t="str">
        <f t="shared" si="18"/>
        <v>AAN</v>
      </c>
      <c r="V604" s="15" t="str">
        <f t="shared" si="19"/>
        <v>AARON'S INC</v>
      </c>
    </row>
    <row r="605" spans="1:22" x14ac:dyDescent="0.25">
      <c r="A605" t="s">
        <v>5764</v>
      </c>
      <c r="B605" t="s">
        <v>5765</v>
      </c>
      <c r="C605" t="s">
        <v>2097</v>
      </c>
      <c r="D605">
        <v>69.72</v>
      </c>
      <c r="E605">
        <v>68.45</v>
      </c>
      <c r="F605" t="s">
        <v>5766</v>
      </c>
      <c r="G605" t="s">
        <v>5767</v>
      </c>
      <c r="H605">
        <v>21.44</v>
      </c>
      <c r="I605">
        <v>0.06</v>
      </c>
      <c r="J605" t="s">
        <v>4260</v>
      </c>
      <c r="K605">
        <v>10000000</v>
      </c>
      <c r="L605">
        <v>913930</v>
      </c>
      <c r="M605">
        <v>94940000</v>
      </c>
      <c r="N605">
        <v>4340000000</v>
      </c>
      <c r="O605">
        <v>-0.33613001172693296</v>
      </c>
      <c r="P605">
        <v>-0.29997829899026518</v>
      </c>
      <c r="Q605">
        <v>-0.11243651609375817</v>
      </c>
      <c r="R605">
        <v>-0.25094610666864664</v>
      </c>
      <c r="T605" s="12">
        <f>MATCH(A605,'[1]Final List'!$A:$A,0)</f>
        <v>652</v>
      </c>
      <c r="U605" s="15" t="str">
        <f t="shared" si="18"/>
        <v>ASH</v>
      </c>
      <c r="V605" s="15" t="str">
        <f t="shared" si="19"/>
        <v>ASHLAND GLOBAL HOLDINGS INC</v>
      </c>
    </row>
    <row r="606" spans="1:22" x14ac:dyDescent="0.25">
      <c r="A606" t="s">
        <v>5145</v>
      </c>
      <c r="B606" t="s">
        <v>5146</v>
      </c>
      <c r="C606" t="s">
        <v>4258</v>
      </c>
      <c r="D606">
        <v>64.78</v>
      </c>
      <c r="E606">
        <v>66.709999999999994</v>
      </c>
      <c r="F606" t="s">
        <v>940</v>
      </c>
      <c r="G606" t="s">
        <v>5147</v>
      </c>
      <c r="H606">
        <v>20.27</v>
      </c>
      <c r="I606">
        <v>0.06</v>
      </c>
      <c r="J606" t="s">
        <v>3964</v>
      </c>
      <c r="K606">
        <v>11660000</v>
      </c>
      <c r="L606">
        <v>1130000</v>
      </c>
      <c r="M606">
        <v>64400000.000000007</v>
      </c>
      <c r="N606">
        <v>8720000000</v>
      </c>
      <c r="O606">
        <v>-0.44913923980753989</v>
      </c>
      <c r="P606">
        <v>-0.29997829899026518</v>
      </c>
      <c r="Q606">
        <v>-3.7706327855418144E-2</v>
      </c>
      <c r="R606">
        <v>-0.25112889581326603</v>
      </c>
      <c r="T606" s="12">
        <f>MATCH(A606,'[1]Final List'!$A:$A,0)</f>
        <v>510</v>
      </c>
      <c r="U606" s="15" t="str">
        <f t="shared" si="18"/>
        <v>CDK</v>
      </c>
      <c r="V606" s="15" t="str">
        <f t="shared" si="19"/>
        <v>CDK GLOBAL INC</v>
      </c>
    </row>
    <row r="607" spans="1:22" x14ac:dyDescent="0.25">
      <c r="A607" t="s">
        <v>6218</v>
      </c>
      <c r="B607" t="s">
        <v>6219</v>
      </c>
      <c r="C607" t="s">
        <v>6220</v>
      </c>
      <c r="D607">
        <v>102.39</v>
      </c>
      <c r="E607">
        <v>107.36</v>
      </c>
      <c r="F607" t="s">
        <v>577</v>
      </c>
      <c r="G607" t="s">
        <v>6221</v>
      </c>
      <c r="H607">
        <v>27.7</v>
      </c>
      <c r="I607">
        <v>7.0000000000000007E-2</v>
      </c>
      <c r="J607" t="s">
        <v>6222</v>
      </c>
      <c r="K607">
        <v>25620000</v>
      </c>
      <c r="L607">
        <v>1120000</v>
      </c>
      <c r="M607">
        <v>128900000</v>
      </c>
      <c r="N607">
        <v>9770000000</v>
      </c>
      <c r="O607">
        <v>0.26851765304622777</v>
      </c>
      <c r="P607">
        <v>-0.59995659798053069</v>
      </c>
      <c r="Q607">
        <v>-1.9791556702391421E-2</v>
      </c>
      <c r="R607">
        <v>-0.25221223539173721</v>
      </c>
      <c r="T607" s="12">
        <f>MATCH(A607,'[1]Final List'!$A:$A,0)</f>
        <v>412</v>
      </c>
      <c r="U607" s="15" t="str">
        <f t="shared" si="18"/>
        <v>XEC</v>
      </c>
      <c r="V607" s="15" t="str">
        <f t="shared" si="19"/>
        <v>CIMAREX ENERGY CO</v>
      </c>
    </row>
    <row r="608" spans="1:22" x14ac:dyDescent="0.25">
      <c r="A608" t="s">
        <v>3828</v>
      </c>
      <c r="B608" t="s">
        <v>3829</v>
      </c>
      <c r="C608" t="s">
        <v>3830</v>
      </c>
      <c r="D608">
        <v>50.98</v>
      </c>
      <c r="E608">
        <v>48.72</v>
      </c>
      <c r="F608" t="s">
        <v>3831</v>
      </c>
      <c r="G608" t="s">
        <v>3832</v>
      </c>
      <c r="H608">
        <v>20.29</v>
      </c>
      <c r="I608">
        <v>0.06</v>
      </c>
      <c r="J608" t="s">
        <v>3833</v>
      </c>
      <c r="K608">
        <v>5820000</v>
      </c>
      <c r="L608">
        <v>660910</v>
      </c>
      <c r="M608">
        <v>31000000</v>
      </c>
      <c r="N608">
        <v>6900000000</v>
      </c>
      <c r="O608">
        <v>-0.44720745813094831</v>
      </c>
      <c r="P608">
        <v>-0.29997829899026518</v>
      </c>
      <c r="Q608">
        <v>-6.8758597853997794E-2</v>
      </c>
      <c r="R608">
        <v>-0.26005822047752158</v>
      </c>
      <c r="T608" s="12" t="e">
        <f>MATCH(A608,'[1]Final List'!$A:$A,0)</f>
        <v>#N/A</v>
      </c>
      <c r="U608" s="15" t="str">
        <f t="shared" si="18"/>
        <v>SERV</v>
      </c>
      <c r="V608" s="15" t="str">
        <f t="shared" si="19"/>
        <v>SERVICEMASTER GLOBAL HOLDING</v>
      </c>
    </row>
    <row r="609" spans="1:22" x14ac:dyDescent="0.25">
      <c r="A609" t="s">
        <v>6378</v>
      </c>
      <c r="B609" t="s">
        <v>6379</v>
      </c>
      <c r="C609" t="s">
        <v>6380</v>
      </c>
      <c r="D609">
        <v>58.31</v>
      </c>
      <c r="E609">
        <v>49.76</v>
      </c>
      <c r="F609" t="s">
        <v>502</v>
      </c>
      <c r="G609" t="s">
        <v>6381</v>
      </c>
      <c r="H609">
        <v>26.05</v>
      </c>
      <c r="I609">
        <v>7.0000000000000007E-2</v>
      </c>
      <c r="J609" t="s">
        <v>6382</v>
      </c>
      <c r="K609">
        <v>22050000</v>
      </c>
      <c r="L609">
        <v>2110000</v>
      </c>
      <c r="M609">
        <v>145680000</v>
      </c>
      <c r="N609">
        <v>13870000000</v>
      </c>
      <c r="O609">
        <v>0.10914566472742351</v>
      </c>
      <c r="P609">
        <v>-0.59995659798053069</v>
      </c>
      <c r="Q609">
        <v>5.0161359228474811E-2</v>
      </c>
      <c r="R609">
        <v>-0.26310075827623819</v>
      </c>
      <c r="T609" s="12">
        <f>MATCH(A609,'[1]Final List'!$A:$A,0)</f>
        <v>416</v>
      </c>
      <c r="U609" s="15" t="str">
        <f t="shared" si="18"/>
        <v>LNG</v>
      </c>
      <c r="V609" s="15" t="str">
        <f t="shared" si="19"/>
        <v>CHENIERE ENERGY INC</v>
      </c>
    </row>
    <row r="610" spans="1:22" x14ac:dyDescent="0.25">
      <c r="A610" t="s">
        <v>5531</v>
      </c>
      <c r="B610" t="s">
        <v>5532</v>
      </c>
      <c r="C610" t="s">
        <v>5533</v>
      </c>
      <c r="D610">
        <v>105.11</v>
      </c>
      <c r="E610">
        <v>103.83</v>
      </c>
      <c r="F610" t="s">
        <v>5534</v>
      </c>
      <c r="G610" t="s">
        <v>5535</v>
      </c>
      <c r="H610">
        <v>20.53</v>
      </c>
      <c r="I610">
        <v>0.06</v>
      </c>
      <c r="J610" t="s">
        <v>5536</v>
      </c>
      <c r="K610">
        <v>17740000</v>
      </c>
      <c r="L610">
        <v>740410</v>
      </c>
      <c r="M610">
        <v>82700000</v>
      </c>
      <c r="N610">
        <v>4960000000</v>
      </c>
      <c r="O610">
        <v>-0.42402607801184933</v>
      </c>
      <c r="P610">
        <v>-0.29997829899026518</v>
      </c>
      <c r="Q610">
        <v>-0.10185827027006621</v>
      </c>
      <c r="R610">
        <v>-0.26535184617852231</v>
      </c>
      <c r="T610" s="12">
        <f>MATCH(A610,'[1]Final List'!$A:$A,0)</f>
        <v>632</v>
      </c>
      <c r="U610" s="15" t="str">
        <f t="shared" si="18"/>
        <v>CRI</v>
      </c>
      <c r="V610" s="15" t="str">
        <f t="shared" si="19"/>
        <v>CARTER'S INC</v>
      </c>
    </row>
    <row r="611" spans="1:22" x14ac:dyDescent="0.25">
      <c r="A611" t="s">
        <v>4821</v>
      </c>
      <c r="B611" t="s">
        <v>4822</v>
      </c>
      <c r="C611" t="s">
        <v>4823</v>
      </c>
      <c r="D611">
        <v>84.87</v>
      </c>
      <c r="E611">
        <v>75.17</v>
      </c>
      <c r="F611" t="s">
        <v>4824</v>
      </c>
      <c r="G611" t="s">
        <v>4825</v>
      </c>
      <c r="H611">
        <v>27.76</v>
      </c>
      <c r="I611">
        <v>7.0000000000000007E-2</v>
      </c>
      <c r="J611" t="s">
        <v>4826</v>
      </c>
      <c r="K611">
        <v>16840000</v>
      </c>
      <c r="L611">
        <v>872820</v>
      </c>
      <c r="M611">
        <v>52980000</v>
      </c>
      <c r="N611">
        <v>6920000000</v>
      </c>
      <c r="O611">
        <v>0.27431299807600268</v>
      </c>
      <c r="P611">
        <v>-0.59995659798053069</v>
      </c>
      <c r="Q611">
        <v>-6.8417364117749666E-2</v>
      </c>
      <c r="R611">
        <v>-0.26564090861038969</v>
      </c>
      <c r="T611" s="12">
        <f>MATCH(A611,'[1]Final List'!$A:$A,0)</f>
        <v>598</v>
      </c>
      <c r="U611" s="15" t="str">
        <f t="shared" si="18"/>
        <v>DATA</v>
      </c>
      <c r="V611" s="15" t="str">
        <f t="shared" si="19"/>
        <v>TABLEAU SOFTWARE INC-CL A</v>
      </c>
    </row>
    <row r="612" spans="1:22" x14ac:dyDescent="0.25">
      <c r="A612" t="s">
        <v>2505</v>
      </c>
      <c r="B612" t="s">
        <v>2506</v>
      </c>
      <c r="C612" t="s">
        <v>2507</v>
      </c>
      <c r="D612">
        <v>23.58</v>
      </c>
      <c r="E612">
        <v>30.16</v>
      </c>
      <c r="F612" t="s">
        <v>2508</v>
      </c>
      <c r="G612" t="s">
        <v>2509</v>
      </c>
      <c r="H612">
        <v>44.78</v>
      </c>
      <c r="I612">
        <v>0.09</v>
      </c>
      <c r="J612" t="s">
        <v>2510</v>
      </c>
      <c r="K612">
        <v>10050000</v>
      </c>
      <c r="L612">
        <v>960520</v>
      </c>
      <c r="M612">
        <v>13200000</v>
      </c>
      <c r="N612">
        <v>672960000</v>
      </c>
      <c r="O612">
        <v>1.9182592048554274</v>
      </c>
      <c r="P612">
        <v>-1.1999131959610612</v>
      </c>
      <c r="Q612">
        <v>-0.17500240410232493</v>
      </c>
      <c r="R612">
        <v>-0.26880547824014256</v>
      </c>
      <c r="T612" s="12" t="e">
        <f>MATCH(A612,'[1]Final List'!$A:$A,0)</f>
        <v>#N/A</v>
      </c>
      <c r="U612" s="15" t="str">
        <f t="shared" si="18"/>
        <v>LL</v>
      </c>
      <c r="V612" s="15" t="str">
        <f t="shared" si="19"/>
        <v>LUMBER LIQUIDATORS HOLDINGS</v>
      </c>
    </row>
    <row r="613" spans="1:22" x14ac:dyDescent="0.25">
      <c r="A613" t="s">
        <v>6233</v>
      </c>
      <c r="B613" t="s">
        <v>6234</v>
      </c>
      <c r="C613" t="s">
        <v>6235</v>
      </c>
      <c r="D613">
        <v>161</v>
      </c>
      <c r="E613">
        <v>176.09</v>
      </c>
      <c r="F613" t="s">
        <v>6236</v>
      </c>
      <c r="G613" t="s">
        <v>6237</v>
      </c>
      <c r="H613">
        <v>15.77</v>
      </c>
      <c r="I613">
        <v>0.06</v>
      </c>
      <c r="J613" t="s">
        <v>6238</v>
      </c>
      <c r="K613">
        <v>27200000</v>
      </c>
      <c r="L613">
        <v>727340</v>
      </c>
      <c r="M613">
        <v>130300000.00000001</v>
      </c>
      <c r="N613">
        <v>22250000000</v>
      </c>
      <c r="O613">
        <v>-0.88379011704064281</v>
      </c>
      <c r="P613">
        <v>-0.29997829899026518</v>
      </c>
      <c r="Q613">
        <v>0.19313829471644042</v>
      </c>
      <c r="R613">
        <v>-0.26880568448832903</v>
      </c>
      <c r="T613" s="12">
        <f>MATCH(A613,'[1]Final List'!$A:$A,0)</f>
        <v>212</v>
      </c>
      <c r="U613" s="15" t="str">
        <f t="shared" si="18"/>
        <v>AVB</v>
      </c>
      <c r="V613" s="15" t="str">
        <f t="shared" si="19"/>
        <v>AVALONBAY COMMUNITIES INC</v>
      </c>
    </row>
    <row r="614" spans="1:22" x14ac:dyDescent="0.25">
      <c r="A614" t="s">
        <v>6757</v>
      </c>
      <c r="B614" t="s">
        <v>6758</v>
      </c>
      <c r="C614" t="s">
        <v>6759</v>
      </c>
      <c r="D614">
        <v>245.85</v>
      </c>
      <c r="E614">
        <v>216.9</v>
      </c>
      <c r="F614" t="s">
        <v>6760</v>
      </c>
      <c r="G614" t="s">
        <v>6761</v>
      </c>
      <c r="H614">
        <v>27.6</v>
      </c>
      <c r="I614">
        <v>0.08</v>
      </c>
      <c r="J614" t="s">
        <v>6762</v>
      </c>
      <c r="K614">
        <v>45510000</v>
      </c>
      <c r="L614">
        <v>847200</v>
      </c>
      <c r="M614">
        <v>201960000</v>
      </c>
      <c r="N614">
        <v>36080000000</v>
      </c>
      <c r="O614">
        <v>0.25885874466327013</v>
      </c>
      <c r="P614">
        <v>-0.89993489697079587</v>
      </c>
      <c r="Q614">
        <v>0.42910142333202095</v>
      </c>
      <c r="R614">
        <v>-0.26946527255313768</v>
      </c>
      <c r="T614" s="12">
        <f>MATCH(A614,'[1]Final List'!$A:$A,0)</f>
        <v>184</v>
      </c>
      <c r="U614" s="15" t="str">
        <f t="shared" si="18"/>
        <v>ILMN</v>
      </c>
      <c r="V614" s="15" t="str">
        <f t="shared" si="19"/>
        <v>ILLUMINA INC</v>
      </c>
    </row>
    <row r="615" spans="1:22" x14ac:dyDescent="0.25">
      <c r="A615" t="s">
        <v>6782</v>
      </c>
      <c r="B615" t="s">
        <v>6783</v>
      </c>
      <c r="C615" t="s">
        <v>6784</v>
      </c>
      <c r="D615">
        <v>145.49</v>
      </c>
      <c r="E615">
        <v>154.5</v>
      </c>
      <c r="F615" t="s">
        <v>6785</v>
      </c>
      <c r="G615" t="s">
        <v>6786</v>
      </c>
      <c r="H615">
        <v>23.66</v>
      </c>
      <c r="I615">
        <v>7.0000000000000007E-2</v>
      </c>
      <c r="J615" t="s">
        <v>6787</v>
      </c>
      <c r="K615">
        <v>30030000</v>
      </c>
      <c r="L615">
        <v>978260</v>
      </c>
      <c r="M615">
        <v>203310000</v>
      </c>
      <c r="N615">
        <v>21260000000</v>
      </c>
      <c r="O615">
        <v>-0.12170224562526896</v>
      </c>
      <c r="P615">
        <v>-0.59995659798053069</v>
      </c>
      <c r="Q615">
        <v>0.1762472247721581</v>
      </c>
      <c r="R615">
        <v>-0.27144458068367172</v>
      </c>
      <c r="T615" s="12">
        <f>MATCH(A615,'[1]Final List'!$A:$A,0)</f>
        <v>236</v>
      </c>
      <c r="U615" s="15" t="str">
        <f t="shared" si="18"/>
        <v>AMP</v>
      </c>
      <c r="V615" s="15" t="str">
        <f t="shared" si="19"/>
        <v>AMERIPRISE FINANCIAL INC</v>
      </c>
    </row>
    <row r="616" spans="1:22" x14ac:dyDescent="0.25">
      <c r="A616" t="s">
        <v>2907</v>
      </c>
      <c r="B616" t="s">
        <v>2908</v>
      </c>
      <c r="C616" t="s">
        <v>1473</v>
      </c>
      <c r="D616">
        <v>45.76</v>
      </c>
      <c r="E616">
        <v>44.75</v>
      </c>
      <c r="F616" t="s">
        <v>2909</v>
      </c>
      <c r="G616" t="s">
        <v>2910</v>
      </c>
      <c r="H616">
        <v>28.14</v>
      </c>
      <c r="I616">
        <v>7.0000000000000007E-2</v>
      </c>
      <c r="J616" t="s">
        <v>2911</v>
      </c>
      <c r="K616">
        <v>6360000</v>
      </c>
      <c r="L616">
        <v>662560</v>
      </c>
      <c r="M616">
        <v>17890000</v>
      </c>
      <c r="N616">
        <v>2870000000</v>
      </c>
      <c r="O616">
        <v>0.3110168499312424</v>
      </c>
      <c r="P616">
        <v>-0.59995659798053069</v>
      </c>
      <c r="Q616">
        <v>-0.13751719570799559</v>
      </c>
      <c r="R616">
        <v>-0.27903008771641552</v>
      </c>
      <c r="T616" s="12" t="e">
        <f>MATCH(A616,'[1]Final List'!$A:$A,0)</f>
        <v>#N/A</v>
      </c>
      <c r="U616" s="15" t="str">
        <f t="shared" si="18"/>
        <v>UFS</v>
      </c>
      <c r="V616" s="15" t="str">
        <f t="shared" si="19"/>
        <v>DOMTAR CORP</v>
      </c>
    </row>
    <row r="617" spans="1:22" x14ac:dyDescent="0.25">
      <c r="A617" t="s">
        <v>6652</v>
      </c>
      <c r="B617" t="s">
        <v>6653</v>
      </c>
      <c r="C617" t="s">
        <v>3504</v>
      </c>
      <c r="D617">
        <v>181.98</v>
      </c>
      <c r="E617">
        <v>170.96</v>
      </c>
      <c r="F617" t="s">
        <v>6654</v>
      </c>
      <c r="G617" t="s">
        <v>6655</v>
      </c>
      <c r="H617">
        <v>21.73</v>
      </c>
      <c r="I617">
        <v>7.0000000000000007E-2</v>
      </c>
      <c r="J617" t="s">
        <v>6656</v>
      </c>
      <c r="K617">
        <v>25110000</v>
      </c>
      <c r="L617">
        <v>675830</v>
      </c>
      <c r="M617">
        <v>187190000</v>
      </c>
      <c r="N617">
        <v>27030000000</v>
      </c>
      <c r="O617">
        <v>-0.30811917741635531</v>
      </c>
      <c r="P617">
        <v>-0.59995659798053069</v>
      </c>
      <c r="Q617">
        <v>0.27469315767974301</v>
      </c>
      <c r="R617">
        <v>-0.27919418716961353</v>
      </c>
      <c r="T617" s="12">
        <f>MATCH(A617,'[1]Final List'!$A:$A,0)</f>
        <v>233</v>
      </c>
      <c r="U617" s="15" t="str">
        <f t="shared" si="18"/>
        <v>MTB</v>
      </c>
      <c r="V617" s="15" t="str">
        <f t="shared" si="19"/>
        <v>M &amp; T BANK CORP</v>
      </c>
    </row>
    <row r="618" spans="1:22" x14ac:dyDescent="0.25">
      <c r="A618" t="s">
        <v>3454</v>
      </c>
      <c r="B618" t="s">
        <v>3455</v>
      </c>
      <c r="C618" t="s">
        <v>3256</v>
      </c>
      <c r="D618">
        <v>67.319999999999993</v>
      </c>
      <c r="E618">
        <v>59.99</v>
      </c>
      <c r="F618" t="s">
        <v>3456</v>
      </c>
      <c r="G618" t="s">
        <v>3457</v>
      </c>
      <c r="H618">
        <v>27.03</v>
      </c>
      <c r="I618">
        <v>7.0000000000000007E-2</v>
      </c>
      <c r="J618" t="s">
        <v>3458</v>
      </c>
      <c r="K618">
        <v>5730000</v>
      </c>
      <c r="L618">
        <v>389990</v>
      </c>
      <c r="M618">
        <v>24660000</v>
      </c>
      <c r="N618">
        <v>6970000000</v>
      </c>
      <c r="O618">
        <v>0.20380296688041041</v>
      </c>
      <c r="P618">
        <v>-0.59995659798053069</v>
      </c>
      <c r="Q618">
        <v>-6.7564279777129338E-2</v>
      </c>
      <c r="R618">
        <v>-0.2794869895473221</v>
      </c>
      <c r="T618" s="12" t="e">
        <f>MATCH(A618,'[1]Final List'!$A:$A,0)</f>
        <v>#N/A</v>
      </c>
      <c r="U618" s="15" t="str">
        <f t="shared" si="18"/>
        <v>DLB</v>
      </c>
      <c r="V618" s="15" t="str">
        <f t="shared" si="19"/>
        <v>DOLBY LABORATORIES INC-CL A</v>
      </c>
    </row>
    <row r="619" spans="1:22" x14ac:dyDescent="0.25">
      <c r="A619" t="s">
        <v>5707</v>
      </c>
      <c r="B619" t="s">
        <v>5708</v>
      </c>
      <c r="C619" t="s">
        <v>5709</v>
      </c>
      <c r="D619">
        <v>107.65</v>
      </c>
      <c r="E619">
        <v>92.55</v>
      </c>
      <c r="F619" t="s">
        <v>5710</v>
      </c>
      <c r="G619" t="s">
        <v>5711</v>
      </c>
      <c r="H619">
        <v>16.239999999999998</v>
      </c>
      <c r="I619">
        <v>0.06</v>
      </c>
      <c r="J619" t="s">
        <v>5712</v>
      </c>
      <c r="K619">
        <v>13730000</v>
      </c>
      <c r="L619">
        <v>910110</v>
      </c>
      <c r="M619">
        <v>91260000</v>
      </c>
      <c r="N619">
        <v>17780000000</v>
      </c>
      <c r="O619">
        <v>-0.83839324764074097</v>
      </c>
      <c r="P619">
        <v>-0.29997829899026518</v>
      </c>
      <c r="Q619">
        <v>0.11687255466498384</v>
      </c>
      <c r="R619">
        <v>-0.28260603262378564</v>
      </c>
      <c r="T619" s="12">
        <f>MATCH(A619,'[1]Final List'!$A:$A,0)</f>
        <v>345</v>
      </c>
      <c r="U619" s="15" t="str">
        <f t="shared" si="18"/>
        <v>VRSK</v>
      </c>
      <c r="V619" s="15" t="str">
        <f t="shared" si="19"/>
        <v>VERISK ANALYTICS INC</v>
      </c>
    </row>
    <row r="620" spans="1:22" x14ac:dyDescent="0.25">
      <c r="A620" t="s">
        <v>6111</v>
      </c>
      <c r="B620" t="s">
        <v>6112</v>
      </c>
      <c r="C620" t="s">
        <v>6113</v>
      </c>
      <c r="D620">
        <v>109.43</v>
      </c>
      <c r="E620">
        <v>96.74</v>
      </c>
      <c r="F620" t="s">
        <v>577</v>
      </c>
      <c r="G620" t="s">
        <v>6114</v>
      </c>
      <c r="H620">
        <v>26.27</v>
      </c>
      <c r="I620">
        <v>7.0000000000000007E-2</v>
      </c>
      <c r="J620" t="s">
        <v>6115</v>
      </c>
      <c r="K620">
        <v>31580000</v>
      </c>
      <c r="L620">
        <v>1120000</v>
      </c>
      <c r="M620">
        <v>122420000</v>
      </c>
      <c r="N620">
        <v>8900000000</v>
      </c>
      <c r="O620">
        <v>0.13039526316993066</v>
      </c>
      <c r="P620">
        <v>-0.59995659798053069</v>
      </c>
      <c r="Q620">
        <v>-3.463522422918499E-2</v>
      </c>
      <c r="R620">
        <v>-0.28428981362503469</v>
      </c>
      <c r="T620" s="12">
        <f>MATCH(A620,'[1]Final List'!$A:$A,0)</f>
        <v>561</v>
      </c>
      <c r="U620" s="15" t="str">
        <f t="shared" si="18"/>
        <v>RL</v>
      </c>
      <c r="V620" s="15" t="str">
        <f t="shared" si="19"/>
        <v>RALPH LAUREN CORP</v>
      </c>
    </row>
    <row r="621" spans="1:22" x14ac:dyDescent="0.25">
      <c r="A621" t="s">
        <v>5222</v>
      </c>
      <c r="B621" t="s">
        <v>5223</v>
      </c>
      <c r="C621" t="s">
        <v>2761</v>
      </c>
      <c r="D621">
        <v>121.37</v>
      </c>
      <c r="E621">
        <v>123.51</v>
      </c>
      <c r="F621" t="s">
        <v>5224</v>
      </c>
      <c r="G621" t="s">
        <v>5225</v>
      </c>
      <c r="H621">
        <v>17.57</v>
      </c>
      <c r="I621">
        <v>0.06</v>
      </c>
      <c r="J621" t="s">
        <v>5226</v>
      </c>
      <c r="K621">
        <v>15640000</v>
      </c>
      <c r="L621">
        <v>666200</v>
      </c>
      <c r="M621">
        <v>66750000</v>
      </c>
      <c r="N621">
        <v>12400000000</v>
      </c>
      <c r="O621">
        <v>-0.70992976614740155</v>
      </c>
      <c r="P621">
        <v>-0.29997829899026518</v>
      </c>
      <c r="Q621">
        <v>2.5080679614237406E-2</v>
      </c>
      <c r="R621">
        <v>-0.28445089884034169</v>
      </c>
      <c r="T621" s="12">
        <f>MATCH(A621,'[1]Final List'!$A:$A,0)</f>
        <v>406</v>
      </c>
      <c r="U621" s="15" t="str">
        <f t="shared" si="18"/>
        <v>ARE</v>
      </c>
      <c r="V621" s="15" t="str">
        <f t="shared" si="19"/>
        <v>ALEXANDRIA REAL ESTATE EQUIT</v>
      </c>
    </row>
    <row r="622" spans="1:22" x14ac:dyDescent="0.25">
      <c r="A622" t="s">
        <v>6436</v>
      </c>
      <c r="B622" t="s">
        <v>6437</v>
      </c>
      <c r="C622" t="s">
        <v>3290</v>
      </c>
      <c r="D622">
        <v>107.39</v>
      </c>
      <c r="E622">
        <v>97.23</v>
      </c>
      <c r="F622" t="s">
        <v>4001</v>
      </c>
      <c r="G622" t="s">
        <v>6438</v>
      </c>
      <c r="H622">
        <v>22.17</v>
      </c>
      <c r="I622">
        <v>7.0000000000000007E-2</v>
      </c>
      <c r="J622" t="s">
        <v>6439</v>
      </c>
      <c r="K622">
        <v>22540000</v>
      </c>
      <c r="L622">
        <v>1100000</v>
      </c>
      <c r="M622">
        <v>156210000</v>
      </c>
      <c r="N622">
        <v>24160000000</v>
      </c>
      <c r="O622">
        <v>-0.26561998053134067</v>
      </c>
      <c r="P622">
        <v>-0.59995659798053069</v>
      </c>
      <c r="Q622">
        <v>0.22572611652813665</v>
      </c>
      <c r="R622">
        <v>-0.28538446013809249</v>
      </c>
      <c r="T622" s="12">
        <f>MATCH(A622,'[1]Final List'!$A:$A,0)</f>
        <v>268</v>
      </c>
      <c r="U622" s="15" t="str">
        <f t="shared" si="18"/>
        <v>NTRS</v>
      </c>
      <c r="V622" s="15" t="str">
        <f t="shared" si="19"/>
        <v>NORTHERN TRUST CORP</v>
      </c>
    </row>
    <row r="623" spans="1:22" x14ac:dyDescent="0.25">
      <c r="A623" t="s">
        <v>5598</v>
      </c>
      <c r="B623" t="s">
        <v>5599</v>
      </c>
      <c r="C623" t="s">
        <v>3752</v>
      </c>
      <c r="D623">
        <v>107.94</v>
      </c>
      <c r="E623">
        <v>113.09</v>
      </c>
      <c r="F623" t="s">
        <v>278</v>
      </c>
      <c r="G623" t="s">
        <v>5600</v>
      </c>
      <c r="H623">
        <v>25.31</v>
      </c>
      <c r="I623">
        <v>7.0000000000000007E-2</v>
      </c>
      <c r="J623" t="s">
        <v>5601</v>
      </c>
      <c r="K623">
        <v>29320000</v>
      </c>
      <c r="L623">
        <v>1300000</v>
      </c>
      <c r="M623">
        <v>85610000</v>
      </c>
      <c r="N623">
        <v>12120000000</v>
      </c>
      <c r="O623">
        <v>3.7669742693535298E-2</v>
      </c>
      <c r="P623">
        <v>-0.59995659798053069</v>
      </c>
      <c r="Q623">
        <v>2.0303407306763614E-2</v>
      </c>
      <c r="R623">
        <v>-0.28635332825952925</v>
      </c>
      <c r="T623" s="12">
        <f>MATCH(A623,'[1]Final List'!$A:$A,0)</f>
        <v>381</v>
      </c>
      <c r="U623" s="15" t="str">
        <f t="shared" si="18"/>
        <v>CBOE</v>
      </c>
      <c r="V623" s="15" t="str">
        <f t="shared" si="19"/>
        <v>CBOE GLOBAL MARKETS INC</v>
      </c>
    </row>
    <row r="624" spans="1:22" x14ac:dyDescent="0.25">
      <c r="A624" t="s">
        <v>4658</v>
      </c>
      <c r="B624" t="s">
        <v>4659</v>
      </c>
      <c r="C624" t="s">
        <v>4660</v>
      </c>
      <c r="D624">
        <v>57.52</v>
      </c>
      <c r="E624">
        <v>49.15</v>
      </c>
      <c r="F624" t="s">
        <v>4661</v>
      </c>
      <c r="G624" t="s">
        <v>4662</v>
      </c>
      <c r="H624">
        <v>35.369999999999997</v>
      </c>
      <c r="I624">
        <v>0.08</v>
      </c>
      <c r="J624" t="s">
        <v>3557</v>
      </c>
      <c r="K624">
        <v>9720000</v>
      </c>
      <c r="L624">
        <v>809680</v>
      </c>
      <c r="M624">
        <v>48060000</v>
      </c>
      <c r="N624">
        <v>3430000000</v>
      </c>
      <c r="O624">
        <v>1.0093559260190941</v>
      </c>
      <c r="P624">
        <v>-0.89993489697079587</v>
      </c>
      <c r="Q624">
        <v>-0.127962651093048</v>
      </c>
      <c r="R624">
        <v>-0.28648505860949353</v>
      </c>
      <c r="T624" s="12" t="e">
        <f>MATCH(A624,'[1]Final List'!$A:$A,0)</f>
        <v>#N/A</v>
      </c>
      <c r="U624" s="15" t="str">
        <f t="shared" si="18"/>
        <v>ENR</v>
      </c>
      <c r="V624" s="15" t="str">
        <f t="shared" si="19"/>
        <v>ENERGIZER HOLDINGS INC</v>
      </c>
    </row>
    <row r="625" spans="1:22" x14ac:dyDescent="0.25">
      <c r="A625" t="s">
        <v>7303</v>
      </c>
      <c r="B625" t="s">
        <v>7304</v>
      </c>
      <c r="C625" t="s">
        <v>7305</v>
      </c>
      <c r="D625">
        <v>150.32</v>
      </c>
      <c r="E625">
        <v>168.99</v>
      </c>
      <c r="F625" t="s">
        <v>7306</v>
      </c>
      <c r="G625" t="s">
        <v>7307</v>
      </c>
      <c r="H625">
        <v>25.58</v>
      </c>
      <c r="I625">
        <v>7.0000000000000007E-2</v>
      </c>
      <c r="J625" t="s">
        <v>7308</v>
      </c>
      <c r="K625">
        <v>38860000</v>
      </c>
      <c r="L625">
        <v>975750</v>
      </c>
      <c r="M625">
        <v>371020000</v>
      </c>
      <c r="N625">
        <v>10630000000</v>
      </c>
      <c r="O625">
        <v>6.3748795327521424E-2</v>
      </c>
      <c r="P625">
        <v>-0.59995659798053069</v>
      </c>
      <c r="Q625">
        <v>-5.1185060437219194E-3</v>
      </c>
      <c r="R625">
        <v>-0.28876409173787765</v>
      </c>
      <c r="T625" s="12">
        <f>MATCH(A625,'[1]Final List'!$A:$A,0)</f>
        <v>421</v>
      </c>
      <c r="U625" s="15" t="str">
        <f t="shared" si="18"/>
        <v>WHR</v>
      </c>
      <c r="V625" s="15" t="str">
        <f t="shared" si="19"/>
        <v>WHIRLPOOL CORP</v>
      </c>
    </row>
    <row r="626" spans="1:22" x14ac:dyDescent="0.25">
      <c r="A626" t="s">
        <v>3028</v>
      </c>
      <c r="B626" t="s">
        <v>3029</v>
      </c>
      <c r="C626" t="s">
        <v>3030</v>
      </c>
      <c r="D626">
        <v>26.51</v>
      </c>
      <c r="E626">
        <v>39.18</v>
      </c>
      <c r="F626" t="s">
        <v>3031</v>
      </c>
      <c r="G626" t="s">
        <v>3027</v>
      </c>
      <c r="H626">
        <v>42.94</v>
      </c>
      <c r="I626">
        <v>0.09</v>
      </c>
      <c r="J626" t="s">
        <v>3032</v>
      </c>
      <c r="K626">
        <v>7080000</v>
      </c>
      <c r="L626">
        <v>864620</v>
      </c>
      <c r="M626">
        <v>19070000</v>
      </c>
      <c r="N626">
        <v>2540000000</v>
      </c>
      <c r="O626">
        <v>1.7405352906090028</v>
      </c>
      <c r="P626">
        <v>-1.1999131959610612</v>
      </c>
      <c r="Q626">
        <v>-0.1431475523560897</v>
      </c>
      <c r="R626">
        <v>-0.2947938055655569</v>
      </c>
      <c r="T626" s="12" t="e">
        <f>MATCH(A626,'[1]Final List'!$A:$A,0)</f>
        <v>#N/A</v>
      </c>
      <c r="U626" s="15" t="str">
        <f t="shared" si="18"/>
        <v>CWH</v>
      </c>
      <c r="V626" s="15" t="str">
        <f t="shared" si="19"/>
        <v>CAMPING WORLD HOLDINGS INC-A</v>
      </c>
    </row>
    <row r="627" spans="1:22" x14ac:dyDescent="0.25">
      <c r="A627" t="s">
        <v>3753</v>
      </c>
      <c r="B627" t="s">
        <v>3754</v>
      </c>
      <c r="C627" t="s">
        <v>3755</v>
      </c>
      <c r="D627">
        <v>37.18</v>
      </c>
      <c r="E627">
        <v>40.56</v>
      </c>
      <c r="F627" t="s">
        <v>3756</v>
      </c>
      <c r="G627" t="s">
        <v>3757</v>
      </c>
      <c r="H627">
        <v>18.670000000000002</v>
      </c>
      <c r="I627">
        <v>0.06</v>
      </c>
      <c r="J627" t="s">
        <v>3758</v>
      </c>
      <c r="K627">
        <v>6920000</v>
      </c>
      <c r="L627">
        <v>976140</v>
      </c>
      <c r="M627">
        <v>29440000</v>
      </c>
      <c r="N627">
        <v>5720000000</v>
      </c>
      <c r="O627">
        <v>-0.60368177393486511</v>
      </c>
      <c r="P627">
        <v>-0.29997829899026518</v>
      </c>
      <c r="Q627">
        <v>-8.8891388292637333E-2</v>
      </c>
      <c r="R627">
        <v>-0.29739292076989682</v>
      </c>
      <c r="T627" s="12" t="e">
        <f>MATCH(A627,'[1]Final List'!$A:$A,0)</f>
        <v>#N/A</v>
      </c>
      <c r="U627" s="15" t="str">
        <f t="shared" si="18"/>
        <v>NNN</v>
      </c>
      <c r="V627" s="15" t="str">
        <f t="shared" si="19"/>
        <v>NATIONAL RETAIL PROPERTIES</v>
      </c>
    </row>
    <row r="628" spans="1:22" x14ac:dyDescent="0.25">
      <c r="A628" t="s">
        <v>4369</v>
      </c>
      <c r="B628" t="s">
        <v>4370</v>
      </c>
      <c r="C628" t="s">
        <v>1655</v>
      </c>
      <c r="D628">
        <v>31.74</v>
      </c>
      <c r="E628">
        <v>25.16</v>
      </c>
      <c r="F628" t="s">
        <v>262</v>
      </c>
      <c r="G628" t="s">
        <v>4371</v>
      </c>
      <c r="H628">
        <v>34.770000000000003</v>
      </c>
      <c r="I628">
        <v>0.08</v>
      </c>
      <c r="J628" t="s">
        <v>4372</v>
      </c>
      <c r="K628">
        <v>7510000</v>
      </c>
      <c r="L628">
        <v>1230000</v>
      </c>
      <c r="M628">
        <v>41570000</v>
      </c>
      <c r="N628">
        <v>3210000000</v>
      </c>
      <c r="O628">
        <v>0.95140247572134762</v>
      </c>
      <c r="P628">
        <v>-0.89993489697079587</v>
      </c>
      <c r="Q628">
        <v>-0.13171622219177739</v>
      </c>
      <c r="R628">
        <v>-0.29920181999866163</v>
      </c>
      <c r="T628" s="12" t="e">
        <f>MATCH(A628,'[1]Final List'!$A:$A,0)</f>
        <v>#N/A</v>
      </c>
      <c r="U628" s="15" t="str">
        <f t="shared" si="18"/>
        <v>GLNG</v>
      </c>
      <c r="V628" s="15" t="str">
        <f t="shared" si="19"/>
        <v>GOLAR LNG LTD</v>
      </c>
    </row>
    <row r="629" spans="1:22" x14ac:dyDescent="0.25">
      <c r="A629" t="s">
        <v>3616</v>
      </c>
      <c r="B629" t="s">
        <v>3617</v>
      </c>
      <c r="C629" t="s">
        <v>3618</v>
      </c>
      <c r="D629">
        <v>109.81</v>
      </c>
      <c r="E629">
        <v>90.14</v>
      </c>
      <c r="F629" t="s">
        <v>3619</v>
      </c>
      <c r="G629" t="s">
        <v>3620</v>
      </c>
      <c r="H629">
        <v>16.66</v>
      </c>
      <c r="I629">
        <v>0.06</v>
      </c>
      <c r="J629" t="s">
        <v>3621</v>
      </c>
      <c r="K629">
        <v>8730000</v>
      </c>
      <c r="L629">
        <v>629530</v>
      </c>
      <c r="M629">
        <v>26700000</v>
      </c>
      <c r="N629">
        <v>12810000000</v>
      </c>
      <c r="O629">
        <v>-0.79782583243231786</v>
      </c>
      <c r="P629">
        <v>-0.29997829899026518</v>
      </c>
      <c r="Q629">
        <v>3.2075971207324028E-2</v>
      </c>
      <c r="R629">
        <v>-0.29993152461939898</v>
      </c>
      <c r="T629" s="12" t="e">
        <f>MATCH(A629,'[1]Final List'!$A:$A,0)</f>
        <v>#N/A</v>
      </c>
      <c r="U629" s="15" t="str">
        <f t="shared" si="18"/>
        <v>BR</v>
      </c>
      <c r="V629" s="15" t="str">
        <f t="shared" si="19"/>
        <v>BROADRIDGE FINANCIAL SOLUTIO</v>
      </c>
    </row>
    <row r="630" spans="1:22" x14ac:dyDescent="0.25">
      <c r="A630" t="s">
        <v>4220</v>
      </c>
      <c r="B630" t="s">
        <v>4221</v>
      </c>
      <c r="C630" t="s">
        <v>4222</v>
      </c>
      <c r="D630">
        <v>42.56</v>
      </c>
      <c r="E630">
        <v>61.71</v>
      </c>
      <c r="F630" t="s">
        <v>4223</v>
      </c>
      <c r="G630" t="s">
        <v>4224</v>
      </c>
      <c r="H630">
        <v>27.06</v>
      </c>
      <c r="I630">
        <v>7.0000000000000007E-2</v>
      </c>
      <c r="J630" t="s">
        <v>816</v>
      </c>
      <c r="K630">
        <v>8189999.9999999991</v>
      </c>
      <c r="L630">
        <v>777560</v>
      </c>
      <c r="M630">
        <v>37200000</v>
      </c>
      <c r="N630">
        <v>2300000000</v>
      </c>
      <c r="O630">
        <v>0.20670063939529754</v>
      </c>
      <c r="P630">
        <v>-0.59995659798053069</v>
      </c>
      <c r="Q630">
        <v>-0.14724235719106724</v>
      </c>
      <c r="R630">
        <v>-0.30281087826852604</v>
      </c>
      <c r="T630" s="12" t="e">
        <f>MATCH(A630,'[1]Final List'!$A:$A,0)</f>
        <v>#N/A</v>
      </c>
      <c r="U630" s="15" t="str">
        <f t="shared" si="18"/>
        <v>EPC</v>
      </c>
      <c r="V630" s="15" t="str">
        <f t="shared" si="19"/>
        <v>EDGEWELL PERSONAL CARE CO</v>
      </c>
    </row>
    <row r="631" spans="1:22" x14ac:dyDescent="0.25">
      <c r="A631" t="s">
        <v>5337</v>
      </c>
      <c r="B631" t="s">
        <v>5338</v>
      </c>
      <c r="C631" t="s">
        <v>5339</v>
      </c>
      <c r="D631">
        <v>80.58</v>
      </c>
      <c r="E631">
        <v>81.86</v>
      </c>
      <c r="F631" t="s">
        <v>271</v>
      </c>
      <c r="G631" t="s">
        <v>5340</v>
      </c>
      <c r="H631">
        <v>25.06</v>
      </c>
      <c r="I631">
        <v>7.0000000000000007E-2</v>
      </c>
      <c r="J631" t="s">
        <v>5341</v>
      </c>
      <c r="K631">
        <v>18660000</v>
      </c>
      <c r="L631">
        <v>1070000</v>
      </c>
      <c r="M631">
        <v>71900000</v>
      </c>
      <c r="N631">
        <v>9240000000</v>
      </c>
      <c r="O631">
        <v>1.3522471736140691E-2</v>
      </c>
      <c r="P631">
        <v>-0.59995659798053069</v>
      </c>
      <c r="Q631">
        <v>-2.8834250712966813E-2</v>
      </c>
      <c r="R631">
        <v>-0.30592407985692727</v>
      </c>
      <c r="T631" s="12">
        <f>MATCH(A631,'[1]Final List'!$A:$A,0)</f>
        <v>489</v>
      </c>
      <c r="U631" s="15" t="str">
        <f t="shared" si="18"/>
        <v>SPR</v>
      </c>
      <c r="V631" s="15" t="str">
        <f t="shared" si="19"/>
        <v>SPIRIT AEROSYSTEMS HOLD-CL A</v>
      </c>
    </row>
    <row r="632" spans="1:22" x14ac:dyDescent="0.25">
      <c r="A632" t="s">
        <v>6598</v>
      </c>
      <c r="B632" t="s">
        <v>6599</v>
      </c>
      <c r="C632" t="s">
        <v>4291</v>
      </c>
      <c r="D632">
        <v>166.11</v>
      </c>
      <c r="E632">
        <v>158.01</v>
      </c>
      <c r="F632" t="s">
        <v>748</v>
      </c>
      <c r="G632" t="s">
        <v>6600</v>
      </c>
      <c r="H632">
        <v>17.82</v>
      </c>
      <c r="I632">
        <v>7.0000000000000007E-2</v>
      </c>
      <c r="J632" t="s">
        <v>6601</v>
      </c>
      <c r="K632">
        <v>38460000</v>
      </c>
      <c r="L632">
        <v>1040000</v>
      </c>
      <c r="M632">
        <v>178910000</v>
      </c>
      <c r="N632">
        <v>36370000000</v>
      </c>
      <c r="O632">
        <v>-0.68578249519000689</v>
      </c>
      <c r="P632">
        <v>-0.59995659798053069</v>
      </c>
      <c r="Q632">
        <v>0.4340493125076188</v>
      </c>
      <c r="R632">
        <v>-0.3069200042759811</v>
      </c>
      <c r="T632" s="12">
        <f>MATCH(A632,'[1]Final List'!$A:$A,0)</f>
        <v>166</v>
      </c>
      <c r="U632" s="15" t="str">
        <f t="shared" si="18"/>
        <v>APD</v>
      </c>
      <c r="V632" s="15" t="str">
        <f t="shared" si="19"/>
        <v>AIR PRODUCTS &amp; CHEMICALS INC</v>
      </c>
    </row>
    <row r="633" spans="1:22" x14ac:dyDescent="0.25">
      <c r="A633" t="s">
        <v>5551</v>
      </c>
      <c r="B633" t="s">
        <v>5552</v>
      </c>
      <c r="C633" t="s">
        <v>5553</v>
      </c>
      <c r="D633">
        <v>162.47999999999999</v>
      </c>
      <c r="E633">
        <v>148.97999999999999</v>
      </c>
      <c r="F633" t="s">
        <v>5554</v>
      </c>
      <c r="G633" t="s">
        <v>5555</v>
      </c>
      <c r="H633">
        <v>19.03</v>
      </c>
      <c r="I633">
        <v>7.0000000000000007E-2</v>
      </c>
      <c r="J633" t="s">
        <v>5556</v>
      </c>
      <c r="K633">
        <v>21610000</v>
      </c>
      <c r="L633">
        <v>765080</v>
      </c>
      <c r="M633">
        <v>83260000</v>
      </c>
      <c r="N633">
        <v>31050000000</v>
      </c>
      <c r="O633">
        <v>-0.56890970375621697</v>
      </c>
      <c r="P633">
        <v>-0.59995659798053069</v>
      </c>
      <c r="Q633">
        <v>0.34328113866561677</v>
      </c>
      <c r="R633">
        <v>-0.31077589814182371</v>
      </c>
      <c r="T633" s="12">
        <f>MATCH(A633,'[1]Final List'!$A:$A,0)</f>
        <v>200</v>
      </c>
      <c r="U633" s="15" t="str">
        <f t="shared" si="18"/>
        <v>MCO</v>
      </c>
      <c r="V633" s="15" t="str">
        <f t="shared" si="19"/>
        <v>MOODY'S CORP</v>
      </c>
    </row>
    <row r="634" spans="1:22" x14ac:dyDescent="0.25">
      <c r="A634" t="s">
        <v>2967</v>
      </c>
      <c r="B634" t="s">
        <v>2968</v>
      </c>
      <c r="C634" t="s">
        <v>1248</v>
      </c>
      <c r="D634">
        <v>32.07</v>
      </c>
      <c r="E634">
        <v>30.88</v>
      </c>
      <c r="F634" t="s">
        <v>2969</v>
      </c>
      <c r="G634" t="s">
        <v>2970</v>
      </c>
      <c r="H634">
        <v>17.55</v>
      </c>
      <c r="I634">
        <v>0.06</v>
      </c>
      <c r="J634" t="s">
        <v>2971</v>
      </c>
      <c r="K634">
        <v>5050000</v>
      </c>
      <c r="L634">
        <v>872100</v>
      </c>
      <c r="M634">
        <v>18380000</v>
      </c>
      <c r="N634">
        <v>6160000000</v>
      </c>
      <c r="O634">
        <v>-0.71186154782399302</v>
      </c>
      <c r="P634">
        <v>-0.29997829899026518</v>
      </c>
      <c r="Q634">
        <v>-8.1384246095178525E-2</v>
      </c>
      <c r="R634">
        <v>-0.31677673288848474</v>
      </c>
      <c r="T634" s="12" t="e">
        <f>MATCH(A634,'[1]Final List'!$A:$A,0)</f>
        <v>#N/A</v>
      </c>
      <c r="U634" s="15" t="str">
        <f t="shared" si="18"/>
        <v>G</v>
      </c>
      <c r="V634" s="15" t="str">
        <f t="shared" si="19"/>
        <v>GENPACT LTD</v>
      </c>
    </row>
    <row r="635" spans="1:22" x14ac:dyDescent="0.25">
      <c r="A635" t="s">
        <v>3526</v>
      </c>
      <c r="B635" t="s">
        <v>3527</v>
      </c>
      <c r="C635" t="s">
        <v>3528</v>
      </c>
      <c r="D635">
        <v>52.07</v>
      </c>
      <c r="E635">
        <v>49.02</v>
      </c>
      <c r="F635" t="s">
        <v>3529</v>
      </c>
      <c r="G635" t="s">
        <v>3530</v>
      </c>
      <c r="H635">
        <v>24.84</v>
      </c>
      <c r="I635">
        <v>7.0000000000000007E-2</v>
      </c>
      <c r="J635" t="s">
        <v>3531</v>
      </c>
      <c r="K635">
        <v>8660000</v>
      </c>
      <c r="L635">
        <v>918810</v>
      </c>
      <c r="M635">
        <v>25360000</v>
      </c>
      <c r="N635">
        <v>6590000000</v>
      </c>
      <c r="O635">
        <v>-7.7271267063664523E-3</v>
      </c>
      <c r="P635">
        <v>-0.59995659798053069</v>
      </c>
      <c r="Q635">
        <v>-7.4047720765843775E-2</v>
      </c>
      <c r="R635">
        <v>-0.32373804056129174</v>
      </c>
      <c r="T635" s="12" t="e">
        <f>MATCH(A635,'[1]Final List'!$A:$A,0)</f>
        <v>#N/A</v>
      </c>
      <c r="U635" s="15" t="str">
        <f t="shared" si="18"/>
        <v>PACW</v>
      </c>
      <c r="V635" s="15" t="str">
        <f t="shared" si="19"/>
        <v>PACWEST BANCORP</v>
      </c>
    </row>
    <row r="636" spans="1:22" x14ac:dyDescent="0.25">
      <c r="A636" t="s">
        <v>7103</v>
      </c>
      <c r="B636" t="s">
        <v>7104</v>
      </c>
      <c r="C636" t="s">
        <v>7105</v>
      </c>
      <c r="D636">
        <v>286.08</v>
      </c>
      <c r="E636">
        <v>219.87</v>
      </c>
      <c r="F636" t="s">
        <v>7106</v>
      </c>
      <c r="G636" t="s">
        <v>7107</v>
      </c>
      <c r="H636">
        <v>37.840000000000003</v>
      </c>
      <c r="I636">
        <v>0.09</v>
      </c>
      <c r="J636" t="s">
        <v>7108</v>
      </c>
      <c r="K636">
        <v>52020000</v>
      </c>
      <c r="L636">
        <v>989560</v>
      </c>
      <c r="M636">
        <v>282430000</v>
      </c>
      <c r="N636">
        <v>16040000000</v>
      </c>
      <c r="O636">
        <v>1.2479309630781534</v>
      </c>
      <c r="P636">
        <v>-1.1999131959610612</v>
      </c>
      <c r="Q636">
        <v>8.7185219611396692E-2</v>
      </c>
      <c r="R636">
        <v>-0.32421483948148089</v>
      </c>
      <c r="T636" s="12">
        <f>MATCH(A636,'[1]Final List'!$A:$A,0)</f>
        <v>423</v>
      </c>
      <c r="U636" s="15" t="str">
        <f t="shared" si="18"/>
        <v>GWW</v>
      </c>
      <c r="V636" s="15" t="str">
        <f t="shared" si="19"/>
        <v>WW GRAINGER INC</v>
      </c>
    </row>
    <row r="637" spans="1:22" x14ac:dyDescent="0.25">
      <c r="A637" t="s">
        <v>5718</v>
      </c>
      <c r="B637" t="s">
        <v>5719</v>
      </c>
      <c r="C637" t="s">
        <v>5564</v>
      </c>
      <c r="D637">
        <v>157.72</v>
      </c>
      <c r="E637">
        <v>131.03</v>
      </c>
      <c r="F637" t="s">
        <v>5720</v>
      </c>
      <c r="G637" t="s">
        <v>5721</v>
      </c>
      <c r="H637">
        <v>23.92</v>
      </c>
      <c r="I637">
        <v>7.0000000000000007E-2</v>
      </c>
      <c r="J637" t="s">
        <v>5722</v>
      </c>
      <c r="K637">
        <v>20890000</v>
      </c>
      <c r="L637">
        <v>787390</v>
      </c>
      <c r="M637">
        <v>91670000</v>
      </c>
      <c r="N637">
        <v>9750000000</v>
      </c>
      <c r="O637">
        <v>-9.6589083829578426E-2</v>
      </c>
      <c r="P637">
        <v>-0.59995659798053069</v>
      </c>
      <c r="Q637">
        <v>-2.0132790438639549E-2</v>
      </c>
      <c r="R637">
        <v>-0.32533595288777289</v>
      </c>
      <c r="T637" s="12">
        <f>MATCH(A637,'[1]Final List'!$A:$A,0)</f>
        <v>545</v>
      </c>
      <c r="U637" s="15" t="str">
        <f t="shared" si="18"/>
        <v>FFIV</v>
      </c>
      <c r="V637" s="15" t="str">
        <f t="shared" si="19"/>
        <v>F5 NETWORKS INC</v>
      </c>
    </row>
    <row r="638" spans="1:22" x14ac:dyDescent="0.25">
      <c r="A638" t="s">
        <v>6155</v>
      </c>
      <c r="B638" t="s">
        <v>6156</v>
      </c>
      <c r="C638" t="s">
        <v>6157</v>
      </c>
      <c r="D638">
        <v>120.32</v>
      </c>
      <c r="E638">
        <v>109.37</v>
      </c>
      <c r="F638" t="s">
        <v>6158</v>
      </c>
      <c r="G638" t="s">
        <v>6159</v>
      </c>
      <c r="H638">
        <v>22.99</v>
      </c>
      <c r="I638">
        <v>7.0000000000000007E-2</v>
      </c>
      <c r="J638" t="s">
        <v>6160</v>
      </c>
      <c r="K638">
        <v>25960000</v>
      </c>
      <c r="L638">
        <v>968730</v>
      </c>
      <c r="M638">
        <v>124940000</v>
      </c>
      <c r="N638">
        <v>13210000000</v>
      </c>
      <c r="O638">
        <v>-0.18641693179108668</v>
      </c>
      <c r="P638">
        <v>-0.59995659798053069</v>
      </c>
      <c r="Q638">
        <v>3.8900645932286593E-2</v>
      </c>
      <c r="R638">
        <v>-0.32559149156879669</v>
      </c>
      <c r="T638" s="12">
        <f>MATCH(A638,'[1]Final List'!$A:$A,0)</f>
        <v>437</v>
      </c>
      <c r="U638" s="15" t="str">
        <f t="shared" si="18"/>
        <v>JBHT</v>
      </c>
      <c r="V638" s="15" t="str">
        <f t="shared" si="19"/>
        <v>HUNT (JB) TRANSPRT SVCS INC</v>
      </c>
    </row>
    <row r="639" spans="1:22" x14ac:dyDescent="0.25">
      <c r="A639" t="s">
        <v>4179</v>
      </c>
      <c r="B639" t="s">
        <v>4180</v>
      </c>
      <c r="C639" t="s">
        <v>1303</v>
      </c>
      <c r="D639">
        <v>51.02</v>
      </c>
      <c r="E639">
        <v>48.58</v>
      </c>
      <c r="F639" t="s">
        <v>4181</v>
      </c>
      <c r="G639" t="s">
        <v>4182</v>
      </c>
      <c r="H639">
        <v>24.82</v>
      </c>
      <c r="I639">
        <v>7.0000000000000007E-2</v>
      </c>
      <c r="J639" t="s">
        <v>4183</v>
      </c>
      <c r="K639">
        <v>5460000</v>
      </c>
      <c r="L639">
        <v>629400</v>
      </c>
      <c r="M639">
        <v>36930000</v>
      </c>
      <c r="N639">
        <v>4460000000</v>
      </c>
      <c r="O639">
        <v>-9.6589083829579786E-3</v>
      </c>
      <c r="P639">
        <v>-0.59995659798053069</v>
      </c>
      <c r="Q639">
        <v>-0.1103891136762694</v>
      </c>
      <c r="R639">
        <v>-0.33502681476973772</v>
      </c>
      <c r="T639" s="12" t="e">
        <f>MATCH(A639,'[1]Final List'!$A:$A,0)</f>
        <v>#N/A</v>
      </c>
      <c r="U639" s="15" t="str">
        <f t="shared" si="18"/>
        <v>ITT</v>
      </c>
      <c r="V639" s="15" t="str">
        <f t="shared" si="19"/>
        <v>ITT INC</v>
      </c>
    </row>
    <row r="640" spans="1:22" x14ac:dyDescent="0.25">
      <c r="A640" t="s">
        <v>3176</v>
      </c>
      <c r="B640" t="s">
        <v>3177</v>
      </c>
      <c r="C640" t="s">
        <v>3178</v>
      </c>
      <c r="D640">
        <v>82.33</v>
      </c>
      <c r="E640">
        <v>56.5</v>
      </c>
      <c r="F640" t="s">
        <v>3179</v>
      </c>
      <c r="G640" t="s">
        <v>3180</v>
      </c>
      <c r="H640">
        <v>40.79</v>
      </c>
      <c r="I640">
        <v>0.09</v>
      </c>
      <c r="J640" t="s">
        <v>2667</v>
      </c>
      <c r="K640">
        <v>11700000</v>
      </c>
      <c r="L640">
        <v>937620</v>
      </c>
      <c r="M640">
        <v>20910000</v>
      </c>
      <c r="N640">
        <v>2730000000</v>
      </c>
      <c r="O640">
        <v>1.5328687603754092</v>
      </c>
      <c r="P640">
        <v>-1.1999131959610612</v>
      </c>
      <c r="Q640">
        <v>-0.13990583186173247</v>
      </c>
      <c r="R640">
        <v>-0.33535459546396845</v>
      </c>
      <c r="T640" s="12" t="e">
        <f>MATCH(A640,'[1]Final List'!$A:$A,0)</f>
        <v>#N/A</v>
      </c>
      <c r="U640" s="15" t="str">
        <f t="shared" si="18"/>
        <v>SFLY</v>
      </c>
      <c r="V640" s="15" t="str">
        <f t="shared" si="19"/>
        <v>SHUTTERFLY INC</v>
      </c>
    </row>
    <row r="641" spans="1:22" x14ac:dyDescent="0.25">
      <c r="A641" t="s">
        <v>3264</v>
      </c>
      <c r="B641" t="s">
        <v>3265</v>
      </c>
      <c r="C641" t="s">
        <v>3266</v>
      </c>
      <c r="D641">
        <v>61.1</v>
      </c>
      <c r="E641">
        <v>64.13</v>
      </c>
      <c r="F641" t="s">
        <v>3267</v>
      </c>
      <c r="G641" t="s">
        <v>3268</v>
      </c>
      <c r="H641">
        <v>24.25</v>
      </c>
      <c r="I641">
        <v>7.0000000000000007E-2</v>
      </c>
      <c r="J641" t="s">
        <v>3269</v>
      </c>
      <c r="K641">
        <v>8150000</v>
      </c>
      <c r="L641">
        <v>525900</v>
      </c>
      <c r="M641">
        <v>22380000</v>
      </c>
      <c r="N641">
        <v>6480000000</v>
      </c>
      <c r="O641">
        <v>-6.47146861658177E-2</v>
      </c>
      <c r="P641">
        <v>-0.59995659798053069</v>
      </c>
      <c r="Q641">
        <v>-7.5924506315208473E-2</v>
      </c>
      <c r="R641">
        <v>-0.33569858811799141</v>
      </c>
      <c r="T641" s="12" t="e">
        <f>MATCH(A641,'[1]Final List'!$A:$A,0)</f>
        <v>#N/A</v>
      </c>
      <c r="U641" s="15" t="str">
        <f t="shared" si="18"/>
        <v>TTC</v>
      </c>
      <c r="V641" s="15" t="str">
        <f t="shared" si="19"/>
        <v>TORO CO</v>
      </c>
    </row>
    <row r="642" spans="1:22" x14ac:dyDescent="0.25">
      <c r="A642" t="s">
        <v>3734</v>
      </c>
      <c r="B642" t="s">
        <v>3735</v>
      </c>
      <c r="C642" t="s">
        <v>2030</v>
      </c>
      <c r="D642">
        <v>32.78</v>
      </c>
      <c r="E642">
        <v>32.619999999999997</v>
      </c>
      <c r="F642" t="s">
        <v>204</v>
      </c>
      <c r="G642" t="s">
        <v>3736</v>
      </c>
      <c r="H642">
        <v>23.99</v>
      </c>
      <c r="I642">
        <v>7.0000000000000007E-2</v>
      </c>
      <c r="J642" t="s">
        <v>3737</v>
      </c>
      <c r="K642">
        <v>9600000</v>
      </c>
      <c r="L642">
        <v>1010000</v>
      </c>
      <c r="M642">
        <v>29030000</v>
      </c>
      <c r="N642">
        <v>7430000000</v>
      </c>
      <c r="O642">
        <v>-8.982784796150825E-2</v>
      </c>
      <c r="P642">
        <v>-0.59995659798053069</v>
      </c>
      <c r="Q642">
        <v>-5.9715903843422395E-2</v>
      </c>
      <c r="R642">
        <v>-0.33585863973559371</v>
      </c>
      <c r="T642" s="12" t="e">
        <f>MATCH(A642,'[1]Final List'!$A:$A,0)</f>
        <v>#N/A</v>
      </c>
      <c r="U642" s="15" t="str">
        <f t="shared" si="18"/>
        <v>QGEN</v>
      </c>
      <c r="V642" s="15" t="str">
        <f t="shared" si="19"/>
        <v>QIAGEN N.V.</v>
      </c>
    </row>
    <row r="643" spans="1:22" x14ac:dyDescent="0.25">
      <c r="A643" t="s">
        <v>5382</v>
      </c>
      <c r="B643" t="s">
        <v>5383</v>
      </c>
      <c r="C643" t="s">
        <v>5384</v>
      </c>
      <c r="D643">
        <v>111.64</v>
      </c>
      <c r="E643">
        <v>103.78</v>
      </c>
      <c r="F643" t="s">
        <v>5385</v>
      </c>
      <c r="G643" t="s">
        <v>5386</v>
      </c>
      <c r="H643">
        <v>21.7</v>
      </c>
      <c r="I643">
        <v>7.0000000000000007E-2</v>
      </c>
      <c r="J643" t="s">
        <v>5387</v>
      </c>
      <c r="K643">
        <v>17210000</v>
      </c>
      <c r="L643">
        <v>704990</v>
      </c>
      <c r="M643">
        <v>73760000</v>
      </c>
      <c r="N643">
        <v>15170000000</v>
      </c>
      <c r="O643">
        <v>-0.31101684993124273</v>
      </c>
      <c r="P643">
        <v>-0.59995659798053069</v>
      </c>
      <c r="Q643">
        <v>7.2341552084603133E-2</v>
      </c>
      <c r="R643">
        <v>-0.34047920335113296</v>
      </c>
      <c r="T643" s="12">
        <f>MATCH(A643,'[1]Final List'!$A:$A,0)</f>
        <v>355</v>
      </c>
      <c r="U643" s="15" t="str">
        <f t="shared" ref="U643:U700" si="20">LEFT(A643,LEN(A643)-10)</f>
        <v>CE</v>
      </c>
      <c r="V643" s="15" t="str">
        <f t="shared" ref="V643:V700" si="21">B643</f>
        <v>CELANESE CORP-SERIES A</v>
      </c>
    </row>
    <row r="644" spans="1:22" x14ac:dyDescent="0.25">
      <c r="A644" t="s">
        <v>5416</v>
      </c>
      <c r="B644" t="s">
        <v>5417</v>
      </c>
      <c r="C644" t="s">
        <v>3556</v>
      </c>
      <c r="D644">
        <v>59.95</v>
      </c>
      <c r="E644">
        <v>78.239999999999995</v>
      </c>
      <c r="F644" t="s">
        <v>577</v>
      </c>
      <c r="G644" t="s">
        <v>5414</v>
      </c>
      <c r="H644">
        <v>68.45</v>
      </c>
      <c r="I644">
        <v>0.11</v>
      </c>
      <c r="J644" t="s">
        <v>2498</v>
      </c>
      <c r="K644">
        <v>25880000</v>
      </c>
      <c r="L644">
        <v>1120000</v>
      </c>
      <c r="M644">
        <v>75070000</v>
      </c>
      <c r="N644">
        <v>1680000000</v>
      </c>
      <c r="O644">
        <v>3</v>
      </c>
      <c r="P644">
        <v>-1.7998697939415917</v>
      </c>
      <c r="Q644">
        <v>-0.1578206030147592</v>
      </c>
      <c r="R644">
        <v>-0.34728107787522355</v>
      </c>
      <c r="T644" s="12">
        <f>MATCH(A644,'[1]Final List'!$A:$A,0)</f>
        <v>694</v>
      </c>
      <c r="U644" s="15" t="str">
        <f t="shared" si="20"/>
        <v>IRBT</v>
      </c>
      <c r="V644" s="15" t="str">
        <f t="shared" si="21"/>
        <v>IROBOT CORP</v>
      </c>
    </row>
    <row r="645" spans="1:22" x14ac:dyDescent="0.25">
      <c r="A645" t="s">
        <v>5091</v>
      </c>
      <c r="B645" t="s">
        <v>5092</v>
      </c>
      <c r="C645" t="s">
        <v>2358</v>
      </c>
      <c r="D645">
        <v>45.99</v>
      </c>
      <c r="E645">
        <v>49.29</v>
      </c>
      <c r="F645" t="s">
        <v>5093</v>
      </c>
      <c r="G645" t="s">
        <v>5094</v>
      </c>
      <c r="H645">
        <v>31.82</v>
      </c>
      <c r="I645">
        <v>0.08</v>
      </c>
      <c r="J645" t="s">
        <v>4768</v>
      </c>
      <c r="K645">
        <v>11930000</v>
      </c>
      <c r="L645">
        <v>939860</v>
      </c>
      <c r="M645">
        <v>62450000</v>
      </c>
      <c r="N645">
        <v>4219999999.9999995</v>
      </c>
      <c r="O645">
        <v>0.66646467842409096</v>
      </c>
      <c r="P645">
        <v>-0.89993489697079587</v>
      </c>
      <c r="Q645">
        <v>-0.11448391851124694</v>
      </c>
      <c r="R645">
        <v>-0.35101968835395381</v>
      </c>
      <c r="T645" s="12">
        <f>MATCH(A645,'[1]Final List'!$A:$A,0)</f>
        <v>633</v>
      </c>
      <c r="U645" s="15" t="str">
        <f t="shared" si="20"/>
        <v>AN</v>
      </c>
      <c r="V645" s="15" t="str">
        <f t="shared" si="21"/>
        <v>AUTONATION INC</v>
      </c>
    </row>
    <row r="646" spans="1:22" x14ac:dyDescent="0.25">
      <c r="A646" t="s">
        <v>5283</v>
      </c>
      <c r="B646" t="s">
        <v>5284</v>
      </c>
      <c r="C646" t="s">
        <v>5285</v>
      </c>
      <c r="D646">
        <v>115.71</v>
      </c>
      <c r="E646">
        <v>110.33</v>
      </c>
      <c r="F646" t="s">
        <v>5286</v>
      </c>
      <c r="G646" t="s">
        <v>5287</v>
      </c>
      <c r="H646">
        <v>22.07</v>
      </c>
      <c r="I646">
        <v>7.0000000000000007E-2</v>
      </c>
      <c r="J646" t="s">
        <v>5288</v>
      </c>
      <c r="K646">
        <v>20000000</v>
      </c>
      <c r="L646">
        <v>950600</v>
      </c>
      <c r="M646">
        <v>69620000</v>
      </c>
      <c r="N646">
        <v>11560000000</v>
      </c>
      <c r="O646">
        <v>-0.27527888891429864</v>
      </c>
      <c r="P646">
        <v>-0.59995659798053069</v>
      </c>
      <c r="Q646">
        <v>1.0748862691816031E-2</v>
      </c>
      <c r="R646">
        <v>-0.3518094179655803</v>
      </c>
      <c r="T646" s="12">
        <f>MATCH(A646,'[1]Final List'!$A:$A,0)</f>
        <v>447</v>
      </c>
      <c r="U646" s="15" t="str">
        <f t="shared" si="20"/>
        <v>WYN</v>
      </c>
      <c r="V646" s="15" t="str">
        <f t="shared" si="21"/>
        <v>WYNDHAM WORLDWIDE CORP</v>
      </c>
    </row>
    <row r="647" spans="1:22" x14ac:dyDescent="0.25">
      <c r="A647" t="s">
        <v>3965</v>
      </c>
      <c r="B647" t="s">
        <v>3966</v>
      </c>
      <c r="C647" t="s">
        <v>3967</v>
      </c>
      <c r="D647">
        <v>21.77</v>
      </c>
      <c r="E647">
        <v>25.92</v>
      </c>
      <c r="F647" t="s">
        <v>1251</v>
      </c>
      <c r="G647" t="s">
        <v>3968</v>
      </c>
      <c r="H647">
        <v>71.08</v>
      </c>
      <c r="I647">
        <v>0.11</v>
      </c>
      <c r="J647" t="s">
        <v>3969</v>
      </c>
      <c r="K647">
        <v>9920000</v>
      </c>
      <c r="L647">
        <v>1340000</v>
      </c>
      <c r="M647">
        <v>33360000</v>
      </c>
      <c r="N647">
        <v>572100000</v>
      </c>
      <c r="O647">
        <v>3</v>
      </c>
      <c r="P647">
        <v>-1.7998697939415917</v>
      </c>
      <c r="Q647">
        <v>-0.17672324583422425</v>
      </c>
      <c r="R647">
        <v>-0.35295187072106304</v>
      </c>
      <c r="T647" s="12" t="e">
        <f>MATCH(A647,'[1]Final List'!$A:$A,0)</f>
        <v>#N/A</v>
      </c>
      <c r="U647" s="15" t="str">
        <f t="shared" si="20"/>
        <v>ICHR</v>
      </c>
      <c r="V647" s="15" t="str">
        <f t="shared" si="21"/>
        <v>ICHOR HOLDINGS LTD</v>
      </c>
    </row>
    <row r="648" spans="1:22" x14ac:dyDescent="0.25">
      <c r="A648" t="s">
        <v>3870</v>
      </c>
      <c r="B648" t="s">
        <v>3871</v>
      </c>
      <c r="C648" t="s">
        <v>3872</v>
      </c>
      <c r="D648">
        <v>25.66</v>
      </c>
      <c r="E648">
        <v>27.25</v>
      </c>
      <c r="F648" t="s">
        <v>3873</v>
      </c>
      <c r="G648" t="s">
        <v>3874</v>
      </c>
      <c r="H648">
        <v>47.78</v>
      </c>
      <c r="I648">
        <v>0.1</v>
      </c>
      <c r="J648" t="s">
        <v>1127</v>
      </c>
      <c r="K648">
        <v>5230000</v>
      </c>
      <c r="L648">
        <v>915980</v>
      </c>
      <c r="M648">
        <v>31600000</v>
      </c>
      <c r="N648">
        <v>1810000000</v>
      </c>
      <c r="O648">
        <v>2.2080264563441627</v>
      </c>
      <c r="P648">
        <v>-1.4998914949513267</v>
      </c>
      <c r="Q648">
        <v>-0.15560258372914637</v>
      </c>
      <c r="R648">
        <v>-0.35502123132557467</v>
      </c>
      <c r="T648" s="12" t="e">
        <f>MATCH(A648,'[1]Final List'!$A:$A,0)</f>
        <v>#N/A</v>
      </c>
      <c r="U648" s="15" t="str">
        <f t="shared" si="20"/>
        <v>BRKS</v>
      </c>
      <c r="V648" s="15" t="str">
        <f t="shared" si="21"/>
        <v>BROOKS AUTOMATION INC</v>
      </c>
    </row>
    <row r="649" spans="1:22" x14ac:dyDescent="0.25">
      <c r="A649" t="s">
        <v>5847</v>
      </c>
      <c r="B649" t="s">
        <v>5848</v>
      </c>
      <c r="C649" t="s">
        <v>5849</v>
      </c>
      <c r="D649">
        <v>147.38999999999999</v>
      </c>
      <c r="E649">
        <v>157.88</v>
      </c>
      <c r="F649" t="s">
        <v>5850</v>
      </c>
      <c r="G649" t="s">
        <v>5851</v>
      </c>
      <c r="H649">
        <v>22.75</v>
      </c>
      <c r="I649">
        <v>7.0000000000000007E-2</v>
      </c>
      <c r="J649" t="s">
        <v>5852</v>
      </c>
      <c r="K649">
        <v>21230000</v>
      </c>
      <c r="L649">
        <v>675050</v>
      </c>
      <c r="M649">
        <v>100640000</v>
      </c>
      <c r="N649">
        <v>8340000000</v>
      </c>
      <c r="O649">
        <v>-0.20959831191018533</v>
      </c>
      <c r="P649">
        <v>-0.59995659798053069</v>
      </c>
      <c r="Q649">
        <v>-4.4189768844132574E-2</v>
      </c>
      <c r="R649">
        <v>-0.35515489202554223</v>
      </c>
      <c r="T649" s="12">
        <f>MATCH(A649,'[1]Final List'!$A:$A,0)</f>
        <v>504</v>
      </c>
      <c r="U649" s="15" t="str">
        <f t="shared" si="20"/>
        <v>SNA</v>
      </c>
      <c r="V649" s="15" t="str">
        <f t="shared" si="21"/>
        <v>SNAP-ON INC</v>
      </c>
    </row>
    <row r="650" spans="1:22" x14ac:dyDescent="0.25">
      <c r="A650" t="s">
        <v>2898</v>
      </c>
      <c r="B650" t="s">
        <v>2899</v>
      </c>
      <c r="C650" t="s">
        <v>2900</v>
      </c>
      <c r="D650">
        <v>26.27</v>
      </c>
      <c r="E650">
        <v>25.23</v>
      </c>
      <c r="F650" t="s">
        <v>2901</v>
      </c>
      <c r="G650" t="s">
        <v>2897</v>
      </c>
      <c r="H650">
        <v>24.48</v>
      </c>
      <c r="I650">
        <v>7.0000000000000007E-2</v>
      </c>
      <c r="J650" t="s">
        <v>2902</v>
      </c>
      <c r="K650">
        <v>5130000</v>
      </c>
      <c r="L650">
        <v>816680</v>
      </c>
      <c r="M650">
        <v>17750000</v>
      </c>
      <c r="N650">
        <v>976060000</v>
      </c>
      <c r="O650">
        <v>-4.2499196885014627E-2</v>
      </c>
      <c r="P650">
        <v>-0.59995659798053069</v>
      </c>
      <c r="Q650">
        <v>-0.16983100682948454</v>
      </c>
      <c r="R650">
        <v>-0.35942744041611363</v>
      </c>
      <c r="T650" s="12" t="e">
        <f>MATCH(A650,'[1]Final List'!$A:$A,0)</f>
        <v>#N/A</v>
      </c>
      <c r="U650" s="15" t="str">
        <f t="shared" si="20"/>
        <v>SONC</v>
      </c>
      <c r="V650" s="15" t="str">
        <f t="shared" si="21"/>
        <v>SONIC CORP</v>
      </c>
    </row>
    <row r="651" spans="1:22" x14ac:dyDescent="0.25">
      <c r="A651" t="s">
        <v>5077</v>
      </c>
      <c r="B651" t="s">
        <v>5078</v>
      </c>
      <c r="C651" t="s">
        <v>5079</v>
      </c>
      <c r="D651">
        <v>54.22</v>
      </c>
      <c r="E651">
        <v>49.77</v>
      </c>
      <c r="F651" t="s">
        <v>204</v>
      </c>
      <c r="G651" t="s">
        <v>5080</v>
      </c>
      <c r="H651">
        <v>22.17</v>
      </c>
      <c r="I651">
        <v>7.0000000000000007E-2</v>
      </c>
      <c r="J651" t="s">
        <v>5081</v>
      </c>
      <c r="K651">
        <v>11000000</v>
      </c>
      <c r="L651">
        <v>1010000</v>
      </c>
      <c r="M651">
        <v>62110000</v>
      </c>
      <c r="N651">
        <v>9290000000</v>
      </c>
      <c r="O651">
        <v>-0.26561998053134067</v>
      </c>
      <c r="P651">
        <v>-0.59995659798053069</v>
      </c>
      <c r="Q651">
        <v>-2.7981166372346496E-2</v>
      </c>
      <c r="R651">
        <v>-0.36149664500823742</v>
      </c>
      <c r="T651" s="12">
        <f>MATCH(A651,'[1]Final List'!$A:$A,0)</f>
        <v>522</v>
      </c>
      <c r="U651" s="15" t="str">
        <f t="shared" si="20"/>
        <v>ST</v>
      </c>
      <c r="V651" s="15" t="str">
        <f t="shared" si="21"/>
        <v>SENSATA TECHNOLOGIES HOLDING</v>
      </c>
    </row>
    <row r="652" spans="1:22" x14ac:dyDescent="0.25">
      <c r="A652" t="s">
        <v>3631</v>
      </c>
      <c r="B652" t="s">
        <v>3632</v>
      </c>
      <c r="C652" t="s">
        <v>2045</v>
      </c>
      <c r="D652">
        <v>66.290000000000006</v>
      </c>
      <c r="E652">
        <v>69.849999999999994</v>
      </c>
      <c r="F652" t="s">
        <v>3633</v>
      </c>
      <c r="G652" t="s">
        <v>3634</v>
      </c>
      <c r="H652">
        <v>23.14</v>
      </c>
      <c r="I652">
        <v>7.0000000000000007E-2</v>
      </c>
      <c r="J652" t="s">
        <v>2981</v>
      </c>
      <c r="K652">
        <v>9610000</v>
      </c>
      <c r="L652">
        <v>711570</v>
      </c>
      <c r="M652">
        <v>27440000</v>
      </c>
      <c r="N652">
        <v>5270000000</v>
      </c>
      <c r="O652">
        <v>-0.1719285692166497</v>
      </c>
      <c r="P652">
        <v>-0.59995659798053069</v>
      </c>
      <c r="Q652">
        <v>-9.6569147358220211E-2</v>
      </c>
      <c r="R652">
        <v>-0.36333475704106133</v>
      </c>
      <c r="T652" s="12" t="e">
        <f>MATCH(A652,'[1]Final List'!$A:$A,0)</f>
        <v>#N/A</v>
      </c>
      <c r="U652" s="15" t="str">
        <f t="shared" si="20"/>
        <v>AGCO</v>
      </c>
      <c r="V652" s="15" t="str">
        <f t="shared" si="21"/>
        <v>AGCO CORP</v>
      </c>
    </row>
    <row r="653" spans="1:22" x14ac:dyDescent="0.25">
      <c r="A653" t="s">
        <v>5743</v>
      </c>
      <c r="B653" t="s">
        <v>5744</v>
      </c>
      <c r="C653" t="s">
        <v>5745</v>
      </c>
      <c r="D653">
        <v>169</v>
      </c>
      <c r="E653">
        <v>140.74</v>
      </c>
      <c r="F653" t="s">
        <v>5746</v>
      </c>
      <c r="G653" t="s">
        <v>5747</v>
      </c>
      <c r="H653">
        <v>18.420000000000002</v>
      </c>
      <c r="I653">
        <v>7.0000000000000007E-2</v>
      </c>
      <c r="J653" t="s">
        <v>5748</v>
      </c>
      <c r="K653">
        <v>19300000</v>
      </c>
      <c r="L653">
        <v>731730</v>
      </c>
      <c r="M653">
        <v>93730000</v>
      </c>
      <c r="N653">
        <v>20070000000</v>
      </c>
      <c r="O653">
        <v>-0.62782904489225977</v>
      </c>
      <c r="P653">
        <v>-0.59995659798053069</v>
      </c>
      <c r="Q653">
        <v>0.15594381746539449</v>
      </c>
      <c r="R653">
        <v>-0.37876096272909898</v>
      </c>
      <c r="T653" s="12">
        <f>MATCH(A653,'[1]Final List'!$A:$A,0)</f>
        <v>310</v>
      </c>
      <c r="U653" s="15" t="str">
        <f t="shared" si="20"/>
        <v>HRS</v>
      </c>
      <c r="V653" s="15" t="str">
        <f t="shared" si="21"/>
        <v>HARRIS CORP</v>
      </c>
    </row>
    <row r="654" spans="1:22" x14ac:dyDescent="0.25">
      <c r="A654" t="s">
        <v>6212</v>
      </c>
      <c r="B654" t="s">
        <v>6213</v>
      </c>
      <c r="C654" t="s">
        <v>6214</v>
      </c>
      <c r="D654">
        <v>62.8</v>
      </c>
      <c r="E654">
        <v>72.319999999999993</v>
      </c>
      <c r="F654" t="s">
        <v>6215</v>
      </c>
      <c r="G654" t="s">
        <v>6216</v>
      </c>
      <c r="H654">
        <v>29.65</v>
      </c>
      <c r="I654">
        <v>0.08</v>
      </c>
      <c r="J654" t="s">
        <v>6217</v>
      </c>
      <c r="K654">
        <v>17130000</v>
      </c>
      <c r="L654">
        <v>942780</v>
      </c>
      <c r="M654">
        <v>128880000</v>
      </c>
      <c r="N654">
        <v>5860000000</v>
      </c>
      <c r="O654">
        <v>0.45686636651390561</v>
      </c>
      <c r="P654">
        <v>-0.89993489697079587</v>
      </c>
      <c r="Q654">
        <v>-8.6502752138900449E-2</v>
      </c>
      <c r="R654">
        <v>-0.38454500082428694</v>
      </c>
      <c r="T654" s="12">
        <f>MATCH(A654,'[1]Final List'!$A:$A,0)</f>
        <v>558</v>
      </c>
      <c r="U654" s="15" t="str">
        <f t="shared" si="20"/>
        <v>ADNT</v>
      </c>
      <c r="V654" s="15" t="str">
        <f t="shared" si="21"/>
        <v>ADIENT PLC</v>
      </c>
    </row>
    <row r="655" spans="1:22" x14ac:dyDescent="0.25">
      <c r="A655" t="s">
        <v>4507</v>
      </c>
      <c r="B655" t="s">
        <v>4508</v>
      </c>
      <c r="C655" t="s">
        <v>4509</v>
      </c>
      <c r="D655">
        <v>52.81</v>
      </c>
      <c r="E655">
        <v>54.68</v>
      </c>
      <c r="F655" t="s">
        <v>4510</v>
      </c>
      <c r="G655" t="s">
        <v>4511</v>
      </c>
      <c r="H655">
        <v>30.31</v>
      </c>
      <c r="I655">
        <v>0.08</v>
      </c>
      <c r="J655" t="s">
        <v>4372</v>
      </c>
      <c r="K655">
        <v>9450000</v>
      </c>
      <c r="L655">
        <v>787110</v>
      </c>
      <c r="M655">
        <v>44820000</v>
      </c>
      <c r="N655">
        <v>3210000000</v>
      </c>
      <c r="O655">
        <v>0.52061516184142742</v>
      </c>
      <c r="P655">
        <v>-0.89993489697079587</v>
      </c>
      <c r="Q655">
        <v>-0.13171622219177739</v>
      </c>
      <c r="R655">
        <v>-0.38535928277464571</v>
      </c>
      <c r="T655" s="12" t="e">
        <f>MATCH(A655,'[1]Final List'!$A:$A,0)</f>
        <v>#N/A</v>
      </c>
      <c r="U655" s="15" t="str">
        <f t="shared" si="20"/>
        <v>AMCX</v>
      </c>
      <c r="V655" s="15" t="str">
        <f t="shared" si="21"/>
        <v>AMC NETWORKS INC-A</v>
      </c>
    </row>
    <row r="656" spans="1:22" x14ac:dyDescent="0.25">
      <c r="A656" t="s">
        <v>4265</v>
      </c>
      <c r="B656" t="s">
        <v>4266</v>
      </c>
      <c r="C656" t="s">
        <v>1614</v>
      </c>
      <c r="D656">
        <v>93.35</v>
      </c>
      <c r="E656">
        <v>95.91</v>
      </c>
      <c r="F656" t="s">
        <v>4267</v>
      </c>
      <c r="G656" t="s">
        <v>4268</v>
      </c>
      <c r="H656">
        <v>22.09</v>
      </c>
      <c r="I656">
        <v>7.0000000000000007E-2</v>
      </c>
      <c r="J656" t="s">
        <v>4269</v>
      </c>
      <c r="K656">
        <v>7350000</v>
      </c>
      <c r="L656">
        <v>489170</v>
      </c>
      <c r="M656">
        <v>38160000</v>
      </c>
      <c r="N656">
        <v>4900000000</v>
      </c>
      <c r="O656">
        <v>-0.27334710723770711</v>
      </c>
      <c r="P656">
        <v>-0.59995659798053069</v>
      </c>
      <c r="Q656">
        <v>-0.10288197147881059</v>
      </c>
      <c r="R656">
        <v>-0.38551231188144996</v>
      </c>
      <c r="T656" s="12" t="e">
        <f>MATCH(A656,'[1]Final List'!$A:$A,0)</f>
        <v>#N/A</v>
      </c>
      <c r="U656" s="15" t="str">
        <f t="shared" si="20"/>
        <v>AIZ</v>
      </c>
      <c r="V656" s="15" t="str">
        <f t="shared" si="21"/>
        <v>ASSURANT INC</v>
      </c>
    </row>
    <row r="657" spans="1:22" x14ac:dyDescent="0.25">
      <c r="A657" t="s">
        <v>7423</v>
      </c>
      <c r="B657" t="s">
        <v>7424</v>
      </c>
      <c r="C657" t="s">
        <v>5039</v>
      </c>
      <c r="D657">
        <v>93.2</v>
      </c>
      <c r="E657">
        <v>141.36000000000001</v>
      </c>
      <c r="F657" t="s">
        <v>1251</v>
      </c>
      <c r="G657" t="s">
        <v>7425</v>
      </c>
      <c r="H657">
        <v>53.16</v>
      </c>
      <c r="I657">
        <v>0.11</v>
      </c>
      <c r="J657" t="s">
        <v>3448</v>
      </c>
      <c r="K657">
        <v>60810000</v>
      </c>
      <c r="L657">
        <v>1340000</v>
      </c>
      <c r="M657">
        <v>410300000</v>
      </c>
      <c r="N657">
        <v>4390000000</v>
      </c>
      <c r="O657">
        <v>2.727675727347294</v>
      </c>
      <c r="P657">
        <v>-1.7998697939415917</v>
      </c>
      <c r="Q657">
        <v>-0.11158343175313785</v>
      </c>
      <c r="R657">
        <v>-0.3878747810272784</v>
      </c>
      <c r="T657" s="12">
        <f>MATCH(A657,'[1]Final List'!$A:$A,0)</f>
        <v>521</v>
      </c>
      <c r="U657" s="15" t="str">
        <f t="shared" si="20"/>
        <v>OLED</v>
      </c>
      <c r="V657" s="15" t="str">
        <f t="shared" si="21"/>
        <v>UNIVERSAL DISPLAY CORP</v>
      </c>
    </row>
    <row r="658" spans="1:22" x14ac:dyDescent="0.25">
      <c r="A658" t="s">
        <v>3643</v>
      </c>
      <c r="B658" t="s">
        <v>3644</v>
      </c>
      <c r="C658" t="s">
        <v>3645</v>
      </c>
      <c r="D658">
        <v>77.19</v>
      </c>
      <c r="E658">
        <v>80.73</v>
      </c>
      <c r="F658" t="s">
        <v>3646</v>
      </c>
      <c r="G658" t="s">
        <v>3647</v>
      </c>
      <c r="H658">
        <v>21.88</v>
      </c>
      <c r="I658">
        <v>7.0000000000000007E-2</v>
      </c>
      <c r="J658" t="s">
        <v>3184</v>
      </c>
      <c r="K658">
        <v>15050000</v>
      </c>
      <c r="L658">
        <v>871190</v>
      </c>
      <c r="M658">
        <v>27720000</v>
      </c>
      <c r="N658">
        <v>5060000000</v>
      </c>
      <c r="O658">
        <v>-0.29363081484191866</v>
      </c>
      <c r="P658">
        <v>-0.59995659798053069</v>
      </c>
      <c r="Q658">
        <v>-0.10015210158882557</v>
      </c>
      <c r="R658">
        <v>-0.38875009243529673</v>
      </c>
      <c r="T658" s="12">
        <f>MATCH(A658,'[1]Final List'!$A:$A,0)</f>
        <v>616</v>
      </c>
      <c r="U658" s="15" t="str">
        <f t="shared" si="20"/>
        <v>POST</v>
      </c>
      <c r="V658" s="15" t="str">
        <f t="shared" si="21"/>
        <v>POST HOLDINGS INC</v>
      </c>
    </row>
    <row r="659" spans="1:22" x14ac:dyDescent="0.25">
      <c r="A659" t="s">
        <v>7220</v>
      </c>
      <c r="B659" t="s">
        <v>7221</v>
      </c>
      <c r="C659" t="s">
        <v>7222</v>
      </c>
      <c r="D659">
        <v>316.01</v>
      </c>
      <c r="E659">
        <v>398.52</v>
      </c>
      <c r="F659" t="s">
        <v>7223</v>
      </c>
      <c r="G659" t="s">
        <v>7224</v>
      </c>
      <c r="H659">
        <v>29.71</v>
      </c>
      <c r="I659">
        <v>0.09</v>
      </c>
      <c r="J659" t="s">
        <v>7225</v>
      </c>
      <c r="K659">
        <v>91410000</v>
      </c>
      <c r="L659">
        <v>899850</v>
      </c>
      <c r="M659">
        <v>321360000</v>
      </c>
      <c r="N659">
        <v>34090000000.000004</v>
      </c>
      <c r="O659">
        <v>0.46266171154368058</v>
      </c>
      <c r="P659">
        <v>-1.1999131959610612</v>
      </c>
      <c r="Q659">
        <v>0.39514866657533226</v>
      </c>
      <c r="R659">
        <v>-0.3888796556991948</v>
      </c>
      <c r="T659" s="12">
        <f>MATCH(A659,'[1]Final List'!$A:$A,0)</f>
        <v>130</v>
      </c>
      <c r="U659" s="15" t="str">
        <f t="shared" si="20"/>
        <v>REGN</v>
      </c>
      <c r="V659" s="15" t="str">
        <f t="shared" si="21"/>
        <v>REGENERON PHARMACEUTICALS</v>
      </c>
    </row>
    <row r="660" spans="1:22" x14ac:dyDescent="0.25">
      <c r="A660" t="s">
        <v>5542</v>
      </c>
      <c r="B660" t="s">
        <v>5543</v>
      </c>
      <c r="C660" t="s">
        <v>5544</v>
      </c>
      <c r="D660">
        <v>102.17</v>
      </c>
      <c r="E660">
        <v>71.11</v>
      </c>
      <c r="F660" t="s">
        <v>1647</v>
      </c>
      <c r="G660" t="s">
        <v>5545</v>
      </c>
      <c r="H660">
        <v>43.95</v>
      </c>
      <c r="I660">
        <v>0.1</v>
      </c>
      <c r="J660" t="s">
        <v>5546</v>
      </c>
      <c r="K660">
        <v>33320000</v>
      </c>
      <c r="L660">
        <v>1630000</v>
      </c>
      <c r="M660">
        <v>82850000</v>
      </c>
      <c r="N660">
        <v>8920000000</v>
      </c>
      <c r="O660">
        <v>1.8380902652768774</v>
      </c>
      <c r="P660">
        <v>-1.4998914949513267</v>
      </c>
      <c r="Q660">
        <v>-3.4293990492936861E-2</v>
      </c>
      <c r="R660">
        <v>-0.3926158915681689</v>
      </c>
      <c r="T660" s="12">
        <f>MATCH(A660,'[1]Final List'!$A:$A,0)</f>
        <v>609</v>
      </c>
      <c r="U660" s="15" t="str">
        <f t="shared" si="20"/>
        <v>GRUB</v>
      </c>
      <c r="V660" s="15" t="str">
        <f t="shared" si="21"/>
        <v>GRUBHUB INC</v>
      </c>
    </row>
    <row r="661" spans="1:22" x14ac:dyDescent="0.25">
      <c r="A661" t="s">
        <v>3764</v>
      </c>
      <c r="B661" t="s">
        <v>3765</v>
      </c>
      <c r="C661" t="s">
        <v>1399</v>
      </c>
      <c r="D661">
        <v>55.1</v>
      </c>
      <c r="E661">
        <v>52.91</v>
      </c>
      <c r="F661" t="s">
        <v>3766</v>
      </c>
      <c r="G661" t="s">
        <v>3767</v>
      </c>
      <c r="H661">
        <v>21.04</v>
      </c>
      <c r="I661">
        <v>7.0000000000000007E-2</v>
      </c>
      <c r="J661" t="s">
        <v>3768</v>
      </c>
      <c r="K661">
        <v>5950000</v>
      </c>
      <c r="L661">
        <v>676500</v>
      </c>
      <c r="M661">
        <v>29480000</v>
      </c>
      <c r="N661">
        <v>6640000000</v>
      </c>
      <c r="O661">
        <v>-0.37476564525876455</v>
      </c>
      <c r="P661">
        <v>-0.59995659798053069</v>
      </c>
      <c r="Q661">
        <v>-7.3194636425223447E-2</v>
      </c>
      <c r="R661">
        <v>-0.39688981896958531</v>
      </c>
      <c r="T661" s="12" t="e">
        <f>MATCH(A661,'[1]Final List'!$A:$A,0)</f>
        <v>#N/A</v>
      </c>
      <c r="U661" s="15" t="str">
        <f t="shared" si="20"/>
        <v>EV</v>
      </c>
      <c r="V661" s="15" t="str">
        <f t="shared" si="21"/>
        <v>EATON VANCE CORP</v>
      </c>
    </row>
    <row r="662" spans="1:22" x14ac:dyDescent="0.25">
      <c r="A662" t="s">
        <v>6589</v>
      </c>
      <c r="B662" t="s">
        <v>6590</v>
      </c>
      <c r="C662" t="s">
        <v>6591</v>
      </c>
      <c r="D662">
        <v>129.83000000000001</v>
      </c>
      <c r="E662">
        <v>112.61</v>
      </c>
      <c r="F662" t="s">
        <v>408</v>
      </c>
      <c r="G662" t="s">
        <v>6592</v>
      </c>
      <c r="H662">
        <v>30.93</v>
      </c>
      <c r="I662">
        <v>0.09</v>
      </c>
      <c r="J662" t="s">
        <v>6593</v>
      </c>
      <c r="K662">
        <v>46810000</v>
      </c>
      <c r="L662">
        <v>1760000</v>
      </c>
      <c r="M662">
        <v>178040000</v>
      </c>
      <c r="N662">
        <v>27520000000</v>
      </c>
      <c r="O662">
        <v>0.58050039381576612</v>
      </c>
      <c r="P662">
        <v>-1.1999131959610612</v>
      </c>
      <c r="Q662">
        <v>0.28305338421782217</v>
      </c>
      <c r="R662">
        <v>-0.39894050395203073</v>
      </c>
      <c r="T662" s="12">
        <f>MATCH(A662,'[1]Final List'!$A:$A,0)</f>
        <v>251</v>
      </c>
      <c r="U662" s="15" t="str">
        <f t="shared" si="20"/>
        <v>WDAY</v>
      </c>
      <c r="V662" s="15" t="str">
        <f t="shared" si="21"/>
        <v>WORKDAY INC-CLASS A</v>
      </c>
    </row>
    <row r="663" spans="1:22" x14ac:dyDescent="0.25">
      <c r="A663" t="s">
        <v>3591</v>
      </c>
      <c r="B663" t="s">
        <v>3592</v>
      </c>
      <c r="C663" t="s">
        <v>2805</v>
      </c>
      <c r="D663">
        <v>34.35</v>
      </c>
      <c r="E663">
        <v>42.32</v>
      </c>
      <c r="F663" t="s">
        <v>3593</v>
      </c>
      <c r="G663" t="s">
        <v>3594</v>
      </c>
      <c r="H663">
        <v>36.89</v>
      </c>
      <c r="I663">
        <v>0.09</v>
      </c>
      <c r="J663" t="s">
        <v>2921</v>
      </c>
      <c r="K663">
        <v>9440000</v>
      </c>
      <c r="L663">
        <v>905030</v>
      </c>
      <c r="M663">
        <v>26320000</v>
      </c>
      <c r="N663">
        <v>3370000000</v>
      </c>
      <c r="O663">
        <v>1.1561713334400536</v>
      </c>
      <c r="P663">
        <v>-1.1999131959610612</v>
      </c>
      <c r="Q663">
        <v>-0.12898635230179237</v>
      </c>
      <c r="R663">
        <v>-0.40741823698305757</v>
      </c>
      <c r="T663" s="12" t="e">
        <f>MATCH(A663,'[1]Final List'!$A:$A,0)</f>
        <v>#N/A</v>
      </c>
      <c r="U663" s="15" t="str">
        <f t="shared" si="20"/>
        <v>ESNT</v>
      </c>
      <c r="V663" s="15" t="str">
        <f t="shared" si="21"/>
        <v>ESSENT GROUP LTD</v>
      </c>
    </row>
    <row r="664" spans="1:22" x14ac:dyDescent="0.25">
      <c r="A664" t="s">
        <v>2365</v>
      </c>
      <c r="B664" t="s">
        <v>2366</v>
      </c>
      <c r="C664" t="s">
        <v>1267</v>
      </c>
      <c r="D664">
        <v>46.59</v>
      </c>
      <c r="E664">
        <v>46.02</v>
      </c>
      <c r="F664" t="s">
        <v>2367</v>
      </c>
      <c r="G664" t="s">
        <v>2368</v>
      </c>
      <c r="H664">
        <v>29.16</v>
      </c>
      <c r="I664">
        <v>0.08</v>
      </c>
      <c r="J664" t="s">
        <v>2369</v>
      </c>
      <c r="K664">
        <v>5360000</v>
      </c>
      <c r="L664">
        <v>470980</v>
      </c>
      <c r="M664">
        <v>12280000</v>
      </c>
      <c r="N664">
        <v>2900000000</v>
      </c>
      <c r="O664">
        <v>0.40953771543741235</v>
      </c>
      <c r="P664">
        <v>-0.89993489697079587</v>
      </c>
      <c r="Q664">
        <v>-0.13700534510362339</v>
      </c>
      <c r="R664">
        <v>-0.40916150892900244</v>
      </c>
      <c r="T664" s="12" t="e">
        <f>MATCH(A664,'[1]Final List'!$A:$A,0)</f>
        <v>#N/A</v>
      </c>
      <c r="U664" s="15" t="str">
        <f t="shared" si="20"/>
        <v>GNRC</v>
      </c>
      <c r="V664" s="15" t="str">
        <f t="shared" si="21"/>
        <v>GENERAC HOLDINGS INC</v>
      </c>
    </row>
    <row r="665" spans="1:22" x14ac:dyDescent="0.25">
      <c r="A665" t="s">
        <v>7157</v>
      </c>
      <c r="B665" t="s">
        <v>7158</v>
      </c>
      <c r="C665" t="s">
        <v>4924</v>
      </c>
      <c r="D665">
        <v>387.71</v>
      </c>
      <c r="E665">
        <v>384.43</v>
      </c>
      <c r="F665" t="s">
        <v>7159</v>
      </c>
      <c r="G665" t="s">
        <v>7160</v>
      </c>
      <c r="H665">
        <v>20.09</v>
      </c>
      <c r="I665">
        <v>0.08</v>
      </c>
      <c r="J665" t="s">
        <v>7161</v>
      </c>
      <c r="K665">
        <v>55900000</v>
      </c>
      <c r="L665">
        <v>570160</v>
      </c>
      <c r="M665">
        <v>305000000</v>
      </c>
      <c r="N665">
        <v>36480000000</v>
      </c>
      <c r="O665">
        <v>-0.46652527489686396</v>
      </c>
      <c r="P665">
        <v>-0.89993489697079587</v>
      </c>
      <c r="Q665">
        <v>0.43592609805698351</v>
      </c>
      <c r="R665">
        <v>-0.4124946740476757</v>
      </c>
      <c r="T665" s="12">
        <f>MATCH(A665,'[1]Final List'!$A:$A,0)</f>
        <v>157</v>
      </c>
      <c r="U665" s="15" t="str">
        <f t="shared" si="20"/>
        <v>SHW</v>
      </c>
      <c r="V665" s="15" t="str">
        <f t="shared" si="21"/>
        <v>SHERWIN-WILLIAMS CO/THE</v>
      </c>
    </row>
    <row r="666" spans="1:22" x14ac:dyDescent="0.25">
      <c r="A666" t="s">
        <v>3897</v>
      </c>
      <c r="B666" t="s">
        <v>3898</v>
      </c>
      <c r="C666" t="s">
        <v>3899</v>
      </c>
      <c r="D666">
        <v>70.08</v>
      </c>
      <c r="E666">
        <v>67.05</v>
      </c>
      <c r="F666" t="s">
        <v>3900</v>
      </c>
      <c r="G666" t="s">
        <v>3901</v>
      </c>
      <c r="H666">
        <v>18.95</v>
      </c>
      <c r="I666">
        <v>7.0000000000000007E-2</v>
      </c>
      <c r="J666" t="s">
        <v>3902</v>
      </c>
      <c r="K666">
        <v>6240000</v>
      </c>
      <c r="L666">
        <v>637650</v>
      </c>
      <c r="M666">
        <v>32240000.000000004</v>
      </c>
      <c r="N666">
        <v>11080000000</v>
      </c>
      <c r="O666">
        <v>-0.57663683046258341</v>
      </c>
      <c r="P666">
        <v>-0.59995659798053069</v>
      </c>
      <c r="Q666">
        <v>2.5592530218609597E-3</v>
      </c>
      <c r="R666">
        <v>-0.41453788917622375</v>
      </c>
      <c r="T666" s="12" t="e">
        <f>MATCH(A666,'[1]Final List'!$A:$A,0)</f>
        <v>#N/A</v>
      </c>
      <c r="U666" s="15" t="str">
        <f t="shared" si="20"/>
        <v>SEIC</v>
      </c>
      <c r="V666" s="15" t="str">
        <f t="shared" si="21"/>
        <v>SEI INVESTMENTS COMPANY</v>
      </c>
    </row>
    <row r="667" spans="1:22" x14ac:dyDescent="0.25">
      <c r="A667" t="s">
        <v>6282</v>
      </c>
      <c r="B667" t="s">
        <v>6283</v>
      </c>
      <c r="C667" t="s">
        <v>4106</v>
      </c>
      <c r="D667">
        <v>101</v>
      </c>
      <c r="E667">
        <v>104.6</v>
      </c>
      <c r="F667" t="s">
        <v>4675</v>
      </c>
      <c r="G667" t="s">
        <v>6284</v>
      </c>
      <c r="H667">
        <v>33.130000000000003</v>
      </c>
      <c r="I667">
        <v>0.09</v>
      </c>
      <c r="J667" t="s">
        <v>6285</v>
      </c>
      <c r="K667">
        <v>35640000</v>
      </c>
      <c r="L667">
        <v>1570000</v>
      </c>
      <c r="M667">
        <v>136850000</v>
      </c>
      <c r="N667">
        <v>15740000000</v>
      </c>
      <c r="O667">
        <v>0.79299637824083891</v>
      </c>
      <c r="P667">
        <v>-1.1999131959610612</v>
      </c>
      <c r="Q667">
        <v>8.2066713567674782E-2</v>
      </c>
      <c r="R667">
        <v>-0.41673730826206035</v>
      </c>
      <c r="T667" s="12">
        <f>MATCH(A667,'[1]Final List'!$A:$A,0)</f>
        <v>319</v>
      </c>
      <c r="U667" s="15" t="str">
        <f t="shared" si="20"/>
        <v>KLAC</v>
      </c>
      <c r="V667" s="15" t="str">
        <f t="shared" si="21"/>
        <v>KLA-TENCOR CORP</v>
      </c>
    </row>
    <row r="668" spans="1:22" x14ac:dyDescent="0.25">
      <c r="A668" t="s">
        <v>7339</v>
      </c>
      <c r="B668" t="s">
        <v>7340</v>
      </c>
      <c r="C668" t="s">
        <v>7341</v>
      </c>
      <c r="D668">
        <v>519.85</v>
      </c>
      <c r="E668">
        <v>492.77</v>
      </c>
      <c r="F668" t="s">
        <v>7342</v>
      </c>
      <c r="G668" t="s">
        <v>7343</v>
      </c>
      <c r="H668">
        <v>22.84</v>
      </c>
      <c r="I668">
        <v>0.1</v>
      </c>
      <c r="J668" t="s">
        <v>7344</v>
      </c>
      <c r="K668">
        <v>60510000</v>
      </c>
      <c r="L668">
        <v>556470</v>
      </c>
      <c r="M668">
        <v>379620000</v>
      </c>
      <c r="N668">
        <v>83840000000</v>
      </c>
      <c r="O668">
        <v>-0.20090529436552329</v>
      </c>
      <c r="P668">
        <v>-1.4998914949513267</v>
      </c>
      <c r="Q668">
        <v>1.2439675854925505</v>
      </c>
      <c r="R668">
        <v>-0.41693653070100284</v>
      </c>
      <c r="T668" s="12">
        <f>MATCH(A668,'[1]Final List'!$A:$A,0)</f>
        <v>69</v>
      </c>
      <c r="U668" s="15" t="str">
        <f t="shared" si="20"/>
        <v>BLK</v>
      </c>
      <c r="V668" s="15" t="str">
        <f t="shared" si="21"/>
        <v>BLACKROCK INC</v>
      </c>
    </row>
    <row r="669" spans="1:22" x14ac:dyDescent="0.25">
      <c r="A669" t="s">
        <v>3363</v>
      </c>
      <c r="B669" t="s">
        <v>3364</v>
      </c>
      <c r="C669" t="s">
        <v>2900</v>
      </c>
      <c r="D669">
        <v>26.05</v>
      </c>
      <c r="E669">
        <v>30.22</v>
      </c>
      <c r="F669" t="s">
        <v>3365</v>
      </c>
      <c r="G669" t="s">
        <v>3366</v>
      </c>
      <c r="H669">
        <v>35.81</v>
      </c>
      <c r="I669">
        <v>0.09</v>
      </c>
      <c r="J669" t="s">
        <v>3367</v>
      </c>
      <c r="K669">
        <v>5130000</v>
      </c>
      <c r="L669">
        <v>832650</v>
      </c>
      <c r="M669">
        <v>23580000</v>
      </c>
      <c r="N669">
        <v>5250000000</v>
      </c>
      <c r="O669">
        <v>1.0518551229041091</v>
      </c>
      <c r="P669">
        <v>-1.1999131959610612</v>
      </c>
      <c r="Q669">
        <v>-9.691038109446834E-2</v>
      </c>
      <c r="R669">
        <v>-0.41865868772804926</v>
      </c>
      <c r="T669" s="12" t="e">
        <f>MATCH(A669,'[1]Final List'!$A:$A,0)</f>
        <v>#N/A</v>
      </c>
      <c r="U669" s="15" t="str">
        <f t="shared" si="20"/>
        <v>LGF/A</v>
      </c>
      <c r="V669" s="15" t="str">
        <f t="shared" si="21"/>
        <v>LIONS GATE ENTERTAINMENT-A</v>
      </c>
    </row>
    <row r="670" spans="1:22" x14ac:dyDescent="0.25">
      <c r="A670" t="s">
        <v>4215</v>
      </c>
      <c r="B670" t="s">
        <v>4216</v>
      </c>
      <c r="C670" t="s">
        <v>4217</v>
      </c>
      <c r="D670">
        <v>53.04</v>
      </c>
      <c r="E670">
        <v>64.44</v>
      </c>
      <c r="F670" t="s">
        <v>4218</v>
      </c>
      <c r="G670" t="s">
        <v>4214</v>
      </c>
      <c r="H670">
        <v>20.54</v>
      </c>
      <c r="I670">
        <v>7.0000000000000007E-2</v>
      </c>
      <c r="J670" t="s">
        <v>4219</v>
      </c>
      <c r="K670">
        <v>7330000</v>
      </c>
      <c r="L670">
        <v>544220</v>
      </c>
      <c r="M670">
        <v>37150000</v>
      </c>
      <c r="N670">
        <v>3940000000</v>
      </c>
      <c r="O670">
        <v>-0.42306018717355376</v>
      </c>
      <c r="P670">
        <v>-0.59995659798053069</v>
      </c>
      <c r="Q670">
        <v>-0.11926119081872073</v>
      </c>
      <c r="R670">
        <v>-0.42036869367059232</v>
      </c>
      <c r="T670" s="12" t="e">
        <f>MATCH(A670,'[1]Final List'!$A:$A,0)</f>
        <v>#N/A</v>
      </c>
      <c r="U670" s="15" t="str">
        <f t="shared" si="20"/>
        <v>EPR</v>
      </c>
      <c r="V670" s="15" t="str">
        <f t="shared" si="21"/>
        <v>EPR PROPERTIES</v>
      </c>
    </row>
    <row r="671" spans="1:22" x14ac:dyDescent="0.25">
      <c r="A671" t="s">
        <v>4993</v>
      </c>
      <c r="B671" t="s">
        <v>4994</v>
      </c>
      <c r="C671" t="s">
        <v>4995</v>
      </c>
      <c r="D671">
        <v>75.069999999999993</v>
      </c>
      <c r="E671">
        <v>72.38</v>
      </c>
      <c r="F671" t="s">
        <v>4996</v>
      </c>
      <c r="G671" t="s">
        <v>4997</v>
      </c>
      <c r="H671">
        <v>19.329999999999998</v>
      </c>
      <c r="I671">
        <v>7.0000000000000007E-2</v>
      </c>
      <c r="J671" t="s">
        <v>4998</v>
      </c>
      <c r="K671">
        <v>9120000</v>
      </c>
      <c r="L671">
        <v>643240</v>
      </c>
      <c r="M671">
        <v>58290000</v>
      </c>
      <c r="N671">
        <v>8300000000.000001</v>
      </c>
      <c r="O671">
        <v>-0.53993297860734368</v>
      </c>
      <c r="P671">
        <v>-0.59995659798053069</v>
      </c>
      <c r="Q671">
        <v>-4.4872236316628809E-2</v>
      </c>
      <c r="R671">
        <v>-0.4214265656067227</v>
      </c>
      <c r="T671" s="12" t="e">
        <f>MATCH(A671,'[1]Final List'!$A:$A,0)</f>
        <v>#N/A</v>
      </c>
      <c r="U671" s="15" t="str">
        <f t="shared" si="20"/>
        <v>PKI</v>
      </c>
      <c r="V671" s="15" t="str">
        <f t="shared" si="21"/>
        <v>PERKINELMER INC</v>
      </c>
    </row>
    <row r="672" spans="1:22" x14ac:dyDescent="0.25">
      <c r="A672" t="s">
        <v>5977</v>
      </c>
      <c r="B672" t="s">
        <v>5978</v>
      </c>
      <c r="C672" t="s">
        <v>5979</v>
      </c>
      <c r="D672">
        <v>207.79</v>
      </c>
      <c r="E672">
        <v>232.93</v>
      </c>
      <c r="F672" t="s">
        <v>5980</v>
      </c>
      <c r="G672" t="s">
        <v>5981</v>
      </c>
      <c r="H672">
        <v>26.13</v>
      </c>
      <c r="I672">
        <v>0.08</v>
      </c>
      <c r="J672" t="s">
        <v>5982</v>
      </c>
      <c r="K672">
        <v>29820000</v>
      </c>
      <c r="L672">
        <v>625280</v>
      </c>
      <c r="M672">
        <v>112430000</v>
      </c>
      <c r="N672">
        <v>11530000000</v>
      </c>
      <c r="O672">
        <v>0.11687279143378963</v>
      </c>
      <c r="P672">
        <v>-0.89993489697079587</v>
      </c>
      <c r="Q672">
        <v>1.0237012087443839E-2</v>
      </c>
      <c r="R672">
        <v>-0.42352178657240686</v>
      </c>
      <c r="T672" s="12">
        <f>MATCH(A672,'[1]Final List'!$A:$A,0)</f>
        <v>395</v>
      </c>
      <c r="U672" s="15" t="str">
        <f t="shared" si="20"/>
        <v>ADS</v>
      </c>
      <c r="V672" s="15" t="str">
        <f t="shared" si="21"/>
        <v>ALLIANCE DATA SYSTEMS CORP</v>
      </c>
    </row>
    <row r="673" spans="1:22" x14ac:dyDescent="0.25">
      <c r="A673" t="s">
        <v>4886</v>
      </c>
      <c r="B673" t="s">
        <v>4887</v>
      </c>
      <c r="C673" t="s">
        <v>4888</v>
      </c>
      <c r="D673">
        <v>74.83</v>
      </c>
      <c r="E673">
        <v>79.08</v>
      </c>
      <c r="F673" t="s">
        <v>4889</v>
      </c>
      <c r="G673" t="s">
        <v>4890</v>
      </c>
      <c r="H673">
        <v>28.07</v>
      </c>
      <c r="I673">
        <v>0.08</v>
      </c>
      <c r="J673" t="s">
        <v>1875</v>
      </c>
      <c r="K673">
        <v>8980000</v>
      </c>
      <c r="L673">
        <v>580050</v>
      </c>
      <c r="M673">
        <v>54210000</v>
      </c>
      <c r="N673">
        <v>3980000000</v>
      </c>
      <c r="O673">
        <v>0.30425561406317186</v>
      </c>
      <c r="P673">
        <v>-0.89993489697079587</v>
      </c>
      <c r="Q673">
        <v>-0.11857872334622448</v>
      </c>
      <c r="R673">
        <v>-0.4246899426766309</v>
      </c>
      <c r="T673" s="12">
        <f>MATCH(A673,'[1]Final List'!$A:$A,0)</f>
        <v>649</v>
      </c>
      <c r="U673" s="15" t="str">
        <f t="shared" si="20"/>
        <v>R</v>
      </c>
      <c r="V673" s="15" t="str">
        <f t="shared" si="21"/>
        <v>RYDER SYSTEM INC</v>
      </c>
    </row>
    <row r="674" spans="1:22" x14ac:dyDescent="0.25">
      <c r="A674" t="s">
        <v>5207</v>
      </c>
      <c r="B674" t="s">
        <v>5208</v>
      </c>
      <c r="C674" t="s">
        <v>2638</v>
      </c>
      <c r="D674">
        <v>89.82</v>
      </c>
      <c r="E674">
        <v>99.04</v>
      </c>
      <c r="F674" t="s">
        <v>5209</v>
      </c>
      <c r="G674" t="s">
        <v>5210</v>
      </c>
      <c r="H674">
        <v>18.62</v>
      </c>
      <c r="I674">
        <v>7.0000000000000007E-2</v>
      </c>
      <c r="J674" t="s">
        <v>5211</v>
      </c>
      <c r="K674">
        <v>14420000</v>
      </c>
      <c r="L674">
        <v>752840</v>
      </c>
      <c r="M674">
        <v>65950000</v>
      </c>
      <c r="N674">
        <v>10210000000</v>
      </c>
      <c r="O674">
        <v>-0.60851122812634417</v>
      </c>
      <c r="P674">
        <v>-0.59995659798053069</v>
      </c>
      <c r="Q674">
        <v>-1.2284414504932607E-2</v>
      </c>
      <c r="R674">
        <v>-0.42536586896701395</v>
      </c>
      <c r="T674" s="12">
        <f>MATCH(A674,'[1]Final List'!$A:$A,0)</f>
        <v>410</v>
      </c>
      <c r="U674" s="15" t="str">
        <f t="shared" si="20"/>
        <v>MAA</v>
      </c>
      <c r="V674" s="15" t="str">
        <f t="shared" si="21"/>
        <v>MID-AMERICA APARTMENT COMM</v>
      </c>
    </row>
    <row r="675" spans="1:22" x14ac:dyDescent="0.25">
      <c r="A675" t="s">
        <v>5506</v>
      </c>
      <c r="B675" t="s">
        <v>5507</v>
      </c>
      <c r="C675" t="s">
        <v>5508</v>
      </c>
      <c r="D675">
        <v>96.22</v>
      </c>
      <c r="E675">
        <v>98.72</v>
      </c>
      <c r="F675" t="s">
        <v>5509</v>
      </c>
      <c r="G675" t="s">
        <v>5510</v>
      </c>
      <c r="H675">
        <v>18.68</v>
      </c>
      <c r="I675">
        <v>7.0000000000000007E-2</v>
      </c>
      <c r="J675" t="s">
        <v>3212</v>
      </c>
      <c r="K675">
        <v>20210000</v>
      </c>
      <c r="L675">
        <v>969770</v>
      </c>
      <c r="M675">
        <v>80490000</v>
      </c>
      <c r="N675">
        <v>8820000000</v>
      </c>
      <c r="O675">
        <v>-0.60271588309656954</v>
      </c>
      <c r="P675">
        <v>-0.59995659798053069</v>
      </c>
      <c r="Q675">
        <v>-3.6000159174177503E-2</v>
      </c>
      <c r="R675">
        <v>-0.43132152336183249</v>
      </c>
      <c r="T675" s="12">
        <f>MATCH(A675,'[1]Final List'!$A:$A,0)</f>
        <v>472</v>
      </c>
      <c r="U675" s="15" t="str">
        <f t="shared" si="20"/>
        <v>SLG</v>
      </c>
      <c r="V675" s="15" t="str">
        <f t="shared" si="21"/>
        <v>SL GREEN REALTY CORP</v>
      </c>
    </row>
    <row r="676" spans="1:22" x14ac:dyDescent="0.25">
      <c r="A676" t="s">
        <v>4225</v>
      </c>
      <c r="B676" t="s">
        <v>4226</v>
      </c>
      <c r="C676" t="s">
        <v>4227</v>
      </c>
      <c r="D676">
        <v>66.430000000000007</v>
      </c>
      <c r="E676">
        <v>60.84</v>
      </c>
      <c r="F676" t="s">
        <v>4228</v>
      </c>
      <c r="G676" t="s">
        <v>4229</v>
      </c>
      <c r="H676">
        <v>26.08</v>
      </c>
      <c r="I676">
        <v>0.08</v>
      </c>
      <c r="J676" t="s">
        <v>4230</v>
      </c>
      <c r="K676">
        <v>9670000</v>
      </c>
      <c r="L676">
        <v>907870</v>
      </c>
      <c r="M676">
        <v>37300000</v>
      </c>
      <c r="N676">
        <v>9620000000</v>
      </c>
      <c r="O676">
        <v>0.11204333724231064</v>
      </c>
      <c r="P676">
        <v>-0.89993489697079587</v>
      </c>
      <c r="Q676">
        <v>-2.2350809724252383E-2</v>
      </c>
      <c r="R676">
        <v>-0.43426402395421149</v>
      </c>
      <c r="T676" s="12">
        <f>MATCH(A676,'[1]Final List'!$A:$A,0)</f>
        <v>523</v>
      </c>
      <c r="U676" s="15" t="str">
        <f t="shared" si="20"/>
        <v>EWBC</v>
      </c>
      <c r="V676" s="15" t="str">
        <f t="shared" si="21"/>
        <v>EAST WEST BANCORP INC</v>
      </c>
    </row>
    <row r="677" spans="1:22" x14ac:dyDescent="0.25">
      <c r="A677" t="s">
        <v>2839</v>
      </c>
      <c r="B677" t="s">
        <v>2840</v>
      </c>
      <c r="C677" t="s">
        <v>2841</v>
      </c>
      <c r="D677">
        <v>70.78</v>
      </c>
      <c r="E677">
        <v>60.01</v>
      </c>
      <c r="F677" t="s">
        <v>2842</v>
      </c>
      <c r="G677" t="s">
        <v>2843</v>
      </c>
      <c r="H677">
        <v>18.920000000000002</v>
      </c>
      <c r="I677">
        <v>7.0000000000000007E-2</v>
      </c>
      <c r="J677" t="s">
        <v>2844</v>
      </c>
      <c r="K677">
        <v>6290000</v>
      </c>
      <c r="L677">
        <v>518970</v>
      </c>
      <c r="M677">
        <v>16710000</v>
      </c>
      <c r="N677">
        <v>7050000000</v>
      </c>
      <c r="O677">
        <v>-0.57953450297747056</v>
      </c>
      <c r="P677">
        <v>-0.59995659798053069</v>
      </c>
      <c r="Q677">
        <v>-6.6199344832136825E-2</v>
      </c>
      <c r="R677">
        <v>-0.43574500303540054</v>
      </c>
      <c r="T677" s="12" t="e">
        <f>MATCH(A677,'[1]Final List'!$A:$A,0)</f>
        <v>#N/A</v>
      </c>
      <c r="U677" s="15" t="str">
        <f t="shared" si="20"/>
        <v>BWXT</v>
      </c>
      <c r="V677" s="15" t="str">
        <f t="shared" si="21"/>
        <v>BWX TECHNOLOGIES INC</v>
      </c>
    </row>
    <row r="678" spans="1:22" x14ac:dyDescent="0.25">
      <c r="A678" t="s">
        <v>4553</v>
      </c>
      <c r="B678" t="s">
        <v>4554</v>
      </c>
      <c r="C678" t="s">
        <v>1892</v>
      </c>
      <c r="D678">
        <v>61.5</v>
      </c>
      <c r="E678">
        <v>54.48</v>
      </c>
      <c r="F678" t="s">
        <v>4555</v>
      </c>
      <c r="G678" t="s">
        <v>4556</v>
      </c>
      <c r="H678">
        <v>27</v>
      </c>
      <c r="I678">
        <v>0.08</v>
      </c>
      <c r="J678" t="s">
        <v>4557</v>
      </c>
      <c r="K678">
        <v>8790000</v>
      </c>
      <c r="L678">
        <v>879380</v>
      </c>
      <c r="M678">
        <v>45730000</v>
      </c>
      <c r="N678">
        <v>5550000000</v>
      </c>
      <c r="O678">
        <v>0.20090529436552296</v>
      </c>
      <c r="P678">
        <v>-0.89993489697079587</v>
      </c>
      <c r="Q678">
        <v>-9.179187505074643E-2</v>
      </c>
      <c r="R678">
        <v>-0.43732395212751729</v>
      </c>
      <c r="T678" s="12" t="e">
        <f>MATCH(A678,'[1]Final List'!$A:$A,0)</f>
        <v>#N/A</v>
      </c>
      <c r="U678" s="15" t="str">
        <f t="shared" si="20"/>
        <v>LPLA</v>
      </c>
      <c r="V678" s="15" t="str">
        <f t="shared" si="21"/>
        <v>LPL FINANCIAL HOLDINGS INC</v>
      </c>
    </row>
    <row r="679" spans="1:22" x14ac:dyDescent="0.25">
      <c r="A679" t="s">
        <v>4600</v>
      </c>
      <c r="B679" t="s">
        <v>4601</v>
      </c>
      <c r="C679" t="s">
        <v>4602</v>
      </c>
      <c r="D679">
        <v>88.04</v>
      </c>
      <c r="E679">
        <v>77.650000000000006</v>
      </c>
      <c r="F679" t="s">
        <v>4603</v>
      </c>
      <c r="G679" t="s">
        <v>4604</v>
      </c>
      <c r="H679">
        <v>26.22</v>
      </c>
      <c r="I679">
        <v>0.08</v>
      </c>
      <c r="J679" t="s">
        <v>4605</v>
      </c>
      <c r="K679">
        <v>11650000</v>
      </c>
      <c r="L679">
        <v>777330</v>
      </c>
      <c r="M679">
        <v>46540000</v>
      </c>
      <c r="N679">
        <v>8460000000.000001</v>
      </c>
      <c r="O679">
        <v>0.12556580897845168</v>
      </c>
      <c r="P679">
        <v>-0.89993489697079587</v>
      </c>
      <c r="Q679">
        <v>-4.214236642664379E-2</v>
      </c>
      <c r="R679">
        <v>-0.43749699661770075</v>
      </c>
      <c r="T679" s="12">
        <f>MATCH(A679,'[1]Final List'!$A:$A,0)</f>
        <v>551</v>
      </c>
      <c r="U679" s="15" t="str">
        <f t="shared" si="20"/>
        <v>WAB</v>
      </c>
      <c r="V679" s="15" t="str">
        <f t="shared" si="21"/>
        <v>WABTEC CORP</v>
      </c>
    </row>
    <row r="680" spans="1:22" x14ac:dyDescent="0.25">
      <c r="A680" t="s">
        <v>4039</v>
      </c>
      <c r="B680" t="s">
        <v>4040</v>
      </c>
      <c r="C680" t="s">
        <v>1510</v>
      </c>
      <c r="D680">
        <v>86.89</v>
      </c>
      <c r="E680">
        <v>84.09</v>
      </c>
      <c r="F680" t="s">
        <v>4041</v>
      </c>
      <c r="G680" t="s">
        <v>4042</v>
      </c>
      <c r="H680">
        <v>17.38</v>
      </c>
      <c r="I680">
        <v>7.0000000000000007E-2</v>
      </c>
      <c r="J680" t="s">
        <v>4043</v>
      </c>
      <c r="K680">
        <v>6560000</v>
      </c>
      <c r="L680">
        <v>608890</v>
      </c>
      <c r="M680">
        <v>34630000</v>
      </c>
      <c r="N680">
        <v>9890000000</v>
      </c>
      <c r="O680">
        <v>-0.72828169207502158</v>
      </c>
      <c r="P680">
        <v>-0.59995659798053069</v>
      </c>
      <c r="Q680">
        <v>-1.7744154284902655E-2</v>
      </c>
      <c r="R680">
        <v>-0.45095788369074047</v>
      </c>
      <c r="T680" s="12" t="e">
        <f>MATCH(A680,'[1]Final List'!$A:$A,0)</f>
        <v>#N/A</v>
      </c>
      <c r="U680" s="15" t="str">
        <f t="shared" si="20"/>
        <v>TMK</v>
      </c>
      <c r="V680" s="15" t="str">
        <f t="shared" si="21"/>
        <v>TORCHMARK CORP</v>
      </c>
    </row>
    <row r="681" spans="1:22" x14ac:dyDescent="0.25">
      <c r="A681" t="s">
        <v>5272</v>
      </c>
      <c r="B681" t="s">
        <v>5273</v>
      </c>
      <c r="C681" t="s">
        <v>1892</v>
      </c>
      <c r="D681">
        <v>73.959999999999994</v>
      </c>
      <c r="E681">
        <v>55.95</v>
      </c>
      <c r="F681" t="s">
        <v>5274</v>
      </c>
      <c r="G681" t="s">
        <v>5275</v>
      </c>
      <c r="H681">
        <v>27.44</v>
      </c>
      <c r="I681">
        <v>0.09</v>
      </c>
      <c r="J681" t="s">
        <v>5276</v>
      </c>
      <c r="K681">
        <v>8790000</v>
      </c>
      <c r="L681">
        <v>762260</v>
      </c>
      <c r="M681">
        <v>69340000</v>
      </c>
      <c r="N681">
        <v>30450000000</v>
      </c>
      <c r="O681">
        <v>0.24340449125053759</v>
      </c>
      <c r="P681">
        <v>-1.1999131959610612</v>
      </c>
      <c r="Q681">
        <v>0.33304412657817289</v>
      </c>
      <c r="R681">
        <v>-0.45136246175697126</v>
      </c>
      <c r="T681" s="12" t="e">
        <f>MATCH(A681,'[1]Final List'!$A:$A,0)</f>
        <v>#N/A</v>
      </c>
      <c r="U681" s="15" t="str">
        <f t="shared" si="20"/>
        <v>IBKR</v>
      </c>
      <c r="V681" s="15" t="str">
        <f t="shared" si="21"/>
        <v>INTERACTIVE BROKERS GRO-CL A</v>
      </c>
    </row>
    <row r="682" spans="1:22" x14ac:dyDescent="0.25">
      <c r="A682" t="s">
        <v>5187</v>
      </c>
      <c r="B682" t="s">
        <v>5188</v>
      </c>
      <c r="C682" t="s">
        <v>5189</v>
      </c>
      <c r="D682">
        <v>87.62</v>
      </c>
      <c r="E682">
        <v>87.06</v>
      </c>
      <c r="F682" t="s">
        <v>5190</v>
      </c>
      <c r="G682" t="s">
        <v>5191</v>
      </c>
      <c r="H682">
        <v>23.9</v>
      </c>
      <c r="I682">
        <v>0.08</v>
      </c>
      <c r="J682" t="s">
        <v>5192</v>
      </c>
      <c r="K682">
        <v>12260000</v>
      </c>
      <c r="L682">
        <v>849480</v>
      </c>
      <c r="M682">
        <v>65200000</v>
      </c>
      <c r="N682">
        <v>12760000000</v>
      </c>
      <c r="O682">
        <v>-9.8520865506170285E-2</v>
      </c>
      <c r="P682">
        <v>-0.89993489697079587</v>
      </c>
      <c r="Q682">
        <v>3.1222886866703711E-2</v>
      </c>
      <c r="R682">
        <v>-0.46030475552662087</v>
      </c>
      <c r="T682" s="12">
        <f>MATCH(A682,'[1]Final List'!$A:$A,0)</f>
        <v>407</v>
      </c>
      <c r="U682" s="15" t="str">
        <f t="shared" si="20"/>
        <v>RJF</v>
      </c>
      <c r="V682" s="15" t="str">
        <f t="shared" si="21"/>
        <v>RAYMOND JAMES FINANCIAL INC</v>
      </c>
    </row>
    <row r="683" spans="1:22" x14ac:dyDescent="0.25">
      <c r="A683" t="s">
        <v>4192</v>
      </c>
      <c r="B683" t="s">
        <v>4193</v>
      </c>
      <c r="C683" t="s">
        <v>1390</v>
      </c>
      <c r="D683">
        <v>54.36</v>
      </c>
      <c r="E683">
        <v>60.75</v>
      </c>
      <c r="F683" t="s">
        <v>4194</v>
      </c>
      <c r="G683" t="s">
        <v>4195</v>
      </c>
      <c r="H683">
        <v>18.53</v>
      </c>
      <c r="I683">
        <v>7.0000000000000007E-2</v>
      </c>
      <c r="J683" t="s">
        <v>2382</v>
      </c>
      <c r="K683">
        <v>5930000</v>
      </c>
      <c r="L683">
        <v>678170</v>
      </c>
      <c r="M683">
        <v>37070000</v>
      </c>
      <c r="N683">
        <v>2910000000</v>
      </c>
      <c r="O683">
        <v>-0.61720424567100618</v>
      </c>
      <c r="P683">
        <v>-0.59995659798053069</v>
      </c>
      <c r="Q683">
        <v>-0.13683472823549933</v>
      </c>
      <c r="R683">
        <v>-0.46446956659511635</v>
      </c>
      <c r="T683" s="12" t="e">
        <f>MATCH(A683,'[1]Final List'!$A:$A,0)</f>
        <v>#N/A</v>
      </c>
      <c r="U683" s="15" t="str">
        <f t="shared" si="20"/>
        <v>BKH</v>
      </c>
      <c r="V683" s="15" t="str">
        <f t="shared" si="21"/>
        <v>BLACK HILLS CORP</v>
      </c>
    </row>
    <row r="684" spans="1:22" x14ac:dyDescent="0.25">
      <c r="A684" t="s">
        <v>4790</v>
      </c>
      <c r="B684" t="s">
        <v>4791</v>
      </c>
      <c r="C684" t="s">
        <v>4792</v>
      </c>
      <c r="D684">
        <v>43.32</v>
      </c>
      <c r="E684">
        <v>30.1</v>
      </c>
      <c r="F684" t="s">
        <v>2329</v>
      </c>
      <c r="G684" t="s">
        <v>4793</v>
      </c>
      <c r="H684">
        <v>41.28</v>
      </c>
      <c r="I684">
        <v>0.1</v>
      </c>
      <c r="J684" t="s">
        <v>4794</v>
      </c>
      <c r="K684">
        <v>13360000</v>
      </c>
      <c r="L684">
        <v>1500000</v>
      </c>
      <c r="M684">
        <v>51720000</v>
      </c>
      <c r="N684">
        <v>4530000000</v>
      </c>
      <c r="O684">
        <v>1.5801974114519028</v>
      </c>
      <c r="P684">
        <v>-1.4998914949513267</v>
      </c>
      <c r="Q684">
        <v>-0.10919479559940096</v>
      </c>
      <c r="R684">
        <v>-0.46666470386510306</v>
      </c>
      <c r="T684" s="12" t="e">
        <f>MATCH(A684,'[1]Final List'!$A:$A,0)</f>
        <v>#N/A</v>
      </c>
      <c r="U684" s="15" t="str">
        <f t="shared" si="20"/>
        <v>OKTA</v>
      </c>
      <c r="V684" s="15" t="str">
        <f t="shared" si="21"/>
        <v>OKTA INC</v>
      </c>
    </row>
    <row r="685" spans="1:22" x14ac:dyDescent="0.25">
      <c r="A685" t="s">
        <v>3648</v>
      </c>
      <c r="B685" t="s">
        <v>3649</v>
      </c>
      <c r="C685" t="s">
        <v>3650</v>
      </c>
      <c r="D685">
        <v>84.32</v>
      </c>
      <c r="E685">
        <v>88.53</v>
      </c>
      <c r="F685" t="s">
        <v>3651</v>
      </c>
      <c r="G685" t="s">
        <v>3652</v>
      </c>
      <c r="H685">
        <v>16.93</v>
      </c>
      <c r="I685">
        <v>7.0000000000000007E-2</v>
      </c>
      <c r="J685" t="s">
        <v>3653</v>
      </c>
      <c r="K685">
        <v>12530000</v>
      </c>
      <c r="L685">
        <v>624990</v>
      </c>
      <c r="M685">
        <v>27830000</v>
      </c>
      <c r="N685">
        <v>8060000000.000001</v>
      </c>
      <c r="O685">
        <v>-0.77174677979833173</v>
      </c>
      <c r="P685">
        <v>-0.59995659798053069</v>
      </c>
      <c r="Q685">
        <v>-4.8967041151606348E-2</v>
      </c>
      <c r="R685">
        <v>-0.46901776729541361</v>
      </c>
      <c r="T685" s="12">
        <f>MATCH(A685,'[1]Final List'!$A:$A,0)</f>
        <v>509</v>
      </c>
      <c r="U685" s="15" t="str">
        <f t="shared" si="20"/>
        <v>CPT</v>
      </c>
      <c r="V685" s="15" t="str">
        <f t="shared" si="21"/>
        <v>CAMDEN PROPERTY TRUST</v>
      </c>
    </row>
    <row r="686" spans="1:22" x14ac:dyDescent="0.25">
      <c r="A686" t="s">
        <v>4020</v>
      </c>
      <c r="B686" t="s">
        <v>4021</v>
      </c>
      <c r="C686" t="s">
        <v>4022</v>
      </c>
      <c r="D686">
        <v>84.04</v>
      </c>
      <c r="E686">
        <v>95.8</v>
      </c>
      <c r="F686" t="s">
        <v>4023</v>
      </c>
      <c r="G686" t="s">
        <v>4024</v>
      </c>
      <c r="H686">
        <v>25.46</v>
      </c>
      <c r="I686">
        <v>0.08</v>
      </c>
      <c r="J686" t="s">
        <v>2234</v>
      </c>
      <c r="K686">
        <v>11910000</v>
      </c>
      <c r="L686">
        <v>546440</v>
      </c>
      <c r="M686">
        <v>34400000</v>
      </c>
      <c r="N686">
        <v>4780000000</v>
      </c>
      <c r="O686">
        <v>5.2158105267972266E-2</v>
      </c>
      <c r="P686">
        <v>-0.89993489697079587</v>
      </c>
      <c r="Q686">
        <v>-0.10492937389629935</v>
      </c>
      <c r="R686">
        <v>-0.47101463960069329</v>
      </c>
      <c r="T686" s="12" t="e">
        <f>MATCH(A686,'[1]Final List'!$A:$A,0)</f>
        <v>#N/A</v>
      </c>
      <c r="U686" s="15" t="str">
        <f t="shared" si="20"/>
        <v>SMG</v>
      </c>
      <c r="V686" s="15" t="str">
        <f t="shared" si="21"/>
        <v>SCOTTS MIRACLE-GRO CO</v>
      </c>
    </row>
    <row r="687" spans="1:22" x14ac:dyDescent="0.25">
      <c r="A687" t="s">
        <v>4678</v>
      </c>
      <c r="B687" t="s">
        <v>4679</v>
      </c>
      <c r="C687" t="s">
        <v>4680</v>
      </c>
      <c r="D687">
        <v>38</v>
      </c>
      <c r="E687">
        <v>38.75</v>
      </c>
      <c r="F687" t="s">
        <v>4681</v>
      </c>
      <c r="G687" t="s">
        <v>4682</v>
      </c>
      <c r="H687">
        <v>40.56</v>
      </c>
      <c r="I687">
        <v>0.1</v>
      </c>
      <c r="J687" t="s">
        <v>3159</v>
      </c>
      <c r="K687">
        <v>6750000</v>
      </c>
      <c r="L687">
        <v>858280</v>
      </c>
      <c r="M687">
        <v>48540000</v>
      </c>
      <c r="N687">
        <v>3750000000</v>
      </c>
      <c r="O687">
        <v>1.5106532710946066</v>
      </c>
      <c r="P687">
        <v>-1.4998914949513267</v>
      </c>
      <c r="Q687">
        <v>-0.12250291131307794</v>
      </c>
      <c r="R687">
        <v>-0.48456596665066543</v>
      </c>
      <c r="T687" s="12" t="e">
        <f>MATCH(A687,'[1]Final List'!$A:$A,0)</f>
        <v>#N/A</v>
      </c>
      <c r="U687" s="15" t="str">
        <f t="shared" si="20"/>
        <v>NAV</v>
      </c>
      <c r="V687" s="15" t="str">
        <f t="shared" si="21"/>
        <v>NAVISTAR INTERNATIONAL CORP</v>
      </c>
    </row>
    <row r="688" spans="1:22" x14ac:dyDescent="0.25">
      <c r="A688" t="s">
        <v>6197</v>
      </c>
      <c r="B688" t="s">
        <v>6198</v>
      </c>
      <c r="C688" t="s">
        <v>6199</v>
      </c>
      <c r="D688">
        <v>82.08</v>
      </c>
      <c r="E688">
        <v>86.38</v>
      </c>
      <c r="F688" t="s">
        <v>294</v>
      </c>
      <c r="G688" t="s">
        <v>6200</v>
      </c>
      <c r="H688">
        <v>29.72</v>
      </c>
      <c r="I688">
        <v>0.09</v>
      </c>
      <c r="J688" t="s">
        <v>6201</v>
      </c>
      <c r="K688">
        <v>25220000</v>
      </c>
      <c r="L688">
        <v>1310000</v>
      </c>
      <c r="M688">
        <v>127860000</v>
      </c>
      <c r="N688">
        <v>14450000000</v>
      </c>
      <c r="O688">
        <v>0.46362760238197614</v>
      </c>
      <c r="P688">
        <v>-1.1999131959610612</v>
      </c>
      <c r="Q688">
        <v>6.0057137579670523E-2</v>
      </c>
      <c r="R688">
        <v>-0.48921393623023418</v>
      </c>
      <c r="T688" s="12">
        <f>MATCH(A688,'[1]Final List'!$A:$A,0)</f>
        <v>351</v>
      </c>
      <c r="U688" s="15" t="str">
        <f t="shared" si="20"/>
        <v>BMRN</v>
      </c>
      <c r="V688" s="15" t="str">
        <f t="shared" si="21"/>
        <v>BIOMARIN PHARMACEUTICAL INC</v>
      </c>
    </row>
    <row r="689" spans="1:22" x14ac:dyDescent="0.25">
      <c r="A689" t="s">
        <v>5266</v>
      </c>
      <c r="B689" t="s">
        <v>5267</v>
      </c>
      <c r="C689" t="s">
        <v>5268</v>
      </c>
      <c r="D689">
        <v>173.12</v>
      </c>
      <c r="E689">
        <v>153.22999999999999</v>
      </c>
      <c r="F689" t="s">
        <v>5269</v>
      </c>
      <c r="G689" t="s">
        <v>5270</v>
      </c>
      <c r="H689">
        <v>20.77</v>
      </c>
      <c r="I689">
        <v>0.08</v>
      </c>
      <c r="J689" t="s">
        <v>5271</v>
      </c>
      <c r="K689">
        <v>19890000</v>
      </c>
      <c r="L689">
        <v>580130</v>
      </c>
      <c r="M689">
        <v>68960000</v>
      </c>
      <c r="N689">
        <v>18480000000</v>
      </c>
      <c r="O689">
        <v>-0.40084469789275068</v>
      </c>
      <c r="P689">
        <v>-0.89993489697079587</v>
      </c>
      <c r="Q689">
        <v>0.12881573543366831</v>
      </c>
      <c r="R689">
        <v>-0.49149166743384753</v>
      </c>
      <c r="T689" s="12">
        <f>MATCH(A689,'[1]Final List'!$A:$A,0)</f>
        <v>332</v>
      </c>
      <c r="U689" s="15" t="str">
        <f t="shared" si="20"/>
        <v>CTAS</v>
      </c>
      <c r="V689" s="15" t="str">
        <f t="shared" si="21"/>
        <v>CINTAS CORP</v>
      </c>
    </row>
    <row r="690" spans="1:22" x14ac:dyDescent="0.25">
      <c r="A690" t="s">
        <v>4842</v>
      </c>
      <c r="B690" t="s">
        <v>4843</v>
      </c>
      <c r="C690" t="s">
        <v>4844</v>
      </c>
      <c r="D690">
        <v>50.7</v>
      </c>
      <c r="E690">
        <v>51.99</v>
      </c>
      <c r="F690" t="s">
        <v>4001</v>
      </c>
      <c r="G690" t="s">
        <v>4845</v>
      </c>
      <c r="H690">
        <v>47.12</v>
      </c>
      <c r="I690">
        <v>0.11</v>
      </c>
      <c r="J690" t="s">
        <v>4846</v>
      </c>
      <c r="K690">
        <v>16010000.000000002</v>
      </c>
      <c r="L690">
        <v>1100000</v>
      </c>
      <c r="M690">
        <v>53360000</v>
      </c>
      <c r="N690">
        <v>6360000000</v>
      </c>
      <c r="O690">
        <v>2.1442776610166407</v>
      </c>
      <c r="P690">
        <v>-1.7998697939415917</v>
      </c>
      <c r="Q690">
        <v>-7.7971908732697243E-2</v>
      </c>
      <c r="R690">
        <v>-0.49447093738727688</v>
      </c>
      <c r="T690" s="12">
        <f>MATCH(A690,'[1]Final List'!$A:$A,0)</f>
        <v>563</v>
      </c>
      <c r="U690" s="15" t="str">
        <f t="shared" si="20"/>
        <v>IONS</v>
      </c>
      <c r="V690" s="15" t="str">
        <f t="shared" si="21"/>
        <v>IONIS PHARMACEUTICALS INC</v>
      </c>
    </row>
    <row r="691" spans="1:22" x14ac:dyDescent="0.25">
      <c r="A691" t="s">
        <v>5584</v>
      </c>
      <c r="B691" t="s">
        <v>5585</v>
      </c>
      <c r="C691" t="s">
        <v>2874</v>
      </c>
      <c r="D691">
        <v>117.31</v>
      </c>
      <c r="E691">
        <v>116.13</v>
      </c>
      <c r="F691" t="s">
        <v>5586</v>
      </c>
      <c r="G691" t="s">
        <v>5587</v>
      </c>
      <c r="H691">
        <v>22.55</v>
      </c>
      <c r="I691">
        <v>0.08</v>
      </c>
      <c r="J691" t="s">
        <v>5588</v>
      </c>
      <c r="K691">
        <v>17440000</v>
      </c>
      <c r="L691">
        <v>768370</v>
      </c>
      <c r="M691">
        <v>84970000</v>
      </c>
      <c r="N691">
        <v>11070000000</v>
      </c>
      <c r="O691">
        <v>-0.22891612867610095</v>
      </c>
      <c r="P691">
        <v>-0.89993489697079587</v>
      </c>
      <c r="Q691">
        <v>2.388636153736896E-3</v>
      </c>
      <c r="R691">
        <v>-0.49503408337449706</v>
      </c>
      <c r="T691" s="12">
        <f>MATCH(A691,'[1]Final List'!$A:$A,0)</f>
        <v>455</v>
      </c>
      <c r="U691" s="15" t="str">
        <f t="shared" si="20"/>
        <v>PKG</v>
      </c>
      <c r="V691" s="15" t="str">
        <f t="shared" si="21"/>
        <v>PACKAGING CORP OF AMERICA</v>
      </c>
    </row>
    <row r="692" spans="1:22" x14ac:dyDescent="0.25">
      <c r="A692" t="s">
        <v>4068</v>
      </c>
      <c r="B692" t="s">
        <v>4069</v>
      </c>
      <c r="C692" t="s">
        <v>4070</v>
      </c>
      <c r="D692">
        <v>71.61</v>
      </c>
      <c r="E692">
        <v>68.52</v>
      </c>
      <c r="F692" t="s">
        <v>4071</v>
      </c>
      <c r="G692" t="s">
        <v>4072</v>
      </c>
      <c r="H692">
        <v>22.54</v>
      </c>
      <c r="I692">
        <v>0.08</v>
      </c>
      <c r="J692" t="s">
        <v>4073</v>
      </c>
      <c r="K692">
        <v>9660000</v>
      </c>
      <c r="L692">
        <v>801340</v>
      </c>
      <c r="M692">
        <v>35270000</v>
      </c>
      <c r="N692">
        <v>10880000000</v>
      </c>
      <c r="O692">
        <v>-0.22988201951439688</v>
      </c>
      <c r="P692">
        <v>-0.89993489697079587</v>
      </c>
      <c r="Q692">
        <v>-8.5308434062031997E-4</v>
      </c>
      <c r="R692">
        <v>-0.49619977769046342</v>
      </c>
      <c r="T692" s="12" t="e">
        <f>MATCH(A692,'[1]Final List'!$A:$A,0)</f>
        <v>#N/A</v>
      </c>
      <c r="U692" s="15" t="str">
        <f t="shared" si="20"/>
        <v>CDW</v>
      </c>
      <c r="V692" s="15" t="str">
        <f t="shared" si="21"/>
        <v>CDW CORP/DE</v>
      </c>
    </row>
    <row r="693" spans="1:22" x14ac:dyDescent="0.25">
      <c r="A693" t="s">
        <v>6426</v>
      </c>
      <c r="B693" t="s">
        <v>6427</v>
      </c>
      <c r="C693" t="s">
        <v>6428</v>
      </c>
      <c r="D693">
        <v>62.19</v>
      </c>
      <c r="E693">
        <v>65.010000000000005</v>
      </c>
      <c r="F693" t="s">
        <v>6429</v>
      </c>
      <c r="G693" t="s">
        <v>6430</v>
      </c>
      <c r="H693">
        <v>32.340000000000003</v>
      </c>
      <c r="I693">
        <v>0.09</v>
      </c>
      <c r="J693" t="s">
        <v>943</v>
      </c>
      <c r="K693">
        <v>13920000</v>
      </c>
      <c r="L693">
        <v>965970</v>
      </c>
      <c r="M693">
        <v>154060000</v>
      </c>
      <c r="N693">
        <v>2000000000</v>
      </c>
      <c r="O693">
        <v>0.71669100201547209</v>
      </c>
      <c r="P693">
        <v>-1.1999131959610612</v>
      </c>
      <c r="Q693">
        <v>-0.15236086323478915</v>
      </c>
      <c r="R693">
        <v>-0.5023266565478729</v>
      </c>
      <c r="T693" s="12" t="e">
        <f>MATCH(A693,'[1]Final List'!$A:$A,0)</f>
        <v>#N/A</v>
      </c>
      <c r="U693" s="15" t="str">
        <f t="shared" si="20"/>
        <v>PZZA</v>
      </c>
      <c r="V693" s="15" t="str">
        <f t="shared" si="21"/>
        <v>PAPA JOHN'S INTL INC</v>
      </c>
    </row>
    <row r="694" spans="1:22" x14ac:dyDescent="0.25">
      <c r="A694" t="s">
        <v>5476</v>
      </c>
      <c r="B694" t="s">
        <v>5477</v>
      </c>
      <c r="C694" t="s">
        <v>1909</v>
      </c>
      <c r="D694">
        <v>84.41</v>
      </c>
      <c r="E694">
        <v>85.25</v>
      </c>
      <c r="F694" t="s">
        <v>5478</v>
      </c>
      <c r="G694" t="s">
        <v>5479</v>
      </c>
      <c r="H694">
        <v>14.69</v>
      </c>
      <c r="I694">
        <v>7.0000000000000007E-2</v>
      </c>
      <c r="J694" t="s">
        <v>5480</v>
      </c>
      <c r="K694">
        <v>8890000</v>
      </c>
      <c r="L694">
        <v>585230</v>
      </c>
      <c r="M694">
        <v>78740000</v>
      </c>
      <c r="N694">
        <v>9370000000</v>
      </c>
      <c r="O694">
        <v>-0.98810632757658745</v>
      </c>
      <c r="P694">
        <v>-0.59995659798053069</v>
      </c>
      <c r="Q694">
        <v>-2.6616231427353983E-2</v>
      </c>
      <c r="R694">
        <v>-0.50558443393378905</v>
      </c>
      <c r="T694" s="12" t="e">
        <f>MATCH(A694,'[1]Final List'!$A:$A,0)</f>
        <v>#N/A</v>
      </c>
      <c r="U694" s="15" t="str">
        <f t="shared" si="20"/>
        <v>ATO</v>
      </c>
      <c r="V694" s="15" t="str">
        <f t="shared" si="21"/>
        <v>ATMOS ENERGY CORP</v>
      </c>
    </row>
    <row r="695" spans="1:22" x14ac:dyDescent="0.25">
      <c r="A695" t="s">
        <v>4589</v>
      </c>
      <c r="B695" t="s">
        <v>4590</v>
      </c>
      <c r="C695" t="s">
        <v>4591</v>
      </c>
      <c r="D695">
        <v>99.9</v>
      </c>
      <c r="E695">
        <v>119.82</v>
      </c>
      <c r="F695" t="s">
        <v>4592</v>
      </c>
      <c r="G695" t="s">
        <v>4593</v>
      </c>
      <c r="H695">
        <v>30.71</v>
      </c>
      <c r="I695">
        <v>0.09</v>
      </c>
      <c r="J695" t="s">
        <v>4594</v>
      </c>
      <c r="K695">
        <v>10460000</v>
      </c>
      <c r="L695">
        <v>479680</v>
      </c>
      <c r="M695">
        <v>46470000</v>
      </c>
      <c r="N695">
        <v>6610000000</v>
      </c>
      <c r="O695">
        <v>0.55925079537325895</v>
      </c>
      <c r="P695">
        <v>-1.1999131959610612</v>
      </c>
      <c r="Q695">
        <v>-7.3706487029595646E-2</v>
      </c>
      <c r="R695">
        <v>-0.51021838501475747</v>
      </c>
      <c r="T695" s="12">
        <f>MATCH(A695,'[1]Final List'!$A:$A,0)</f>
        <v>520</v>
      </c>
      <c r="U695" s="15" t="str">
        <f t="shared" si="20"/>
        <v>MAN</v>
      </c>
      <c r="V695" s="15" t="str">
        <f t="shared" si="21"/>
        <v>MANPOWERGROUP INC</v>
      </c>
    </row>
    <row r="696" spans="1:22" x14ac:dyDescent="0.25">
      <c r="A696" t="s">
        <v>4373</v>
      </c>
      <c r="B696" t="s">
        <v>4374</v>
      </c>
      <c r="C696" t="s">
        <v>4375</v>
      </c>
      <c r="D696">
        <v>53.02</v>
      </c>
      <c r="E696">
        <v>56.64</v>
      </c>
      <c r="F696" t="s">
        <v>4376</v>
      </c>
      <c r="G696" t="s">
        <v>4377</v>
      </c>
      <c r="H696">
        <v>31.74</v>
      </c>
      <c r="I696">
        <v>0.09</v>
      </c>
      <c r="J696" t="s">
        <v>1982</v>
      </c>
      <c r="K696">
        <v>14340000</v>
      </c>
      <c r="L696">
        <v>836340</v>
      </c>
      <c r="M696">
        <v>41670000</v>
      </c>
      <c r="N696">
        <v>2720000000</v>
      </c>
      <c r="O696">
        <v>0.65873755171772452</v>
      </c>
      <c r="P696">
        <v>-1.1999131959610612</v>
      </c>
      <c r="Q696">
        <v>-0.14007644872985653</v>
      </c>
      <c r="R696">
        <v>-0.51023202225594266</v>
      </c>
      <c r="T696" s="12">
        <f>MATCH(A696,'[1]Final List'!$A:$A,0)</f>
        <v>678</v>
      </c>
      <c r="U696" s="15" t="str">
        <f t="shared" si="20"/>
        <v>NUVA</v>
      </c>
      <c r="V696" s="15" t="str">
        <f t="shared" si="21"/>
        <v>NUVASIVE INC</v>
      </c>
    </row>
    <row r="697" spans="1:22" x14ac:dyDescent="0.25">
      <c r="A697" t="s">
        <v>4350</v>
      </c>
      <c r="B697" t="s">
        <v>4351</v>
      </c>
      <c r="C697" t="s">
        <v>3512</v>
      </c>
      <c r="D697">
        <v>51.6</v>
      </c>
      <c r="E697">
        <v>58.15</v>
      </c>
      <c r="F697" t="s">
        <v>4352</v>
      </c>
      <c r="G697" t="s">
        <v>4353</v>
      </c>
      <c r="H697">
        <v>30.64</v>
      </c>
      <c r="I697">
        <v>0.09</v>
      </c>
      <c r="J697" t="s">
        <v>4354</v>
      </c>
      <c r="K697">
        <v>14590000</v>
      </c>
      <c r="L697">
        <v>841340</v>
      </c>
      <c r="M697">
        <v>40900000</v>
      </c>
      <c r="N697">
        <v>6180000000</v>
      </c>
      <c r="O697">
        <v>0.55248955950518841</v>
      </c>
      <c r="P697">
        <v>-1.1999131959610612</v>
      </c>
      <c r="Q697">
        <v>-8.1043012358930397E-2</v>
      </c>
      <c r="R697">
        <v>-0.51377158978717197</v>
      </c>
      <c r="T697" s="12" t="e">
        <f>MATCH(A697,'[1]Final List'!$A:$A,0)</f>
        <v>#N/A</v>
      </c>
      <c r="U697" s="15" t="str">
        <f t="shared" si="20"/>
        <v>BHF</v>
      </c>
      <c r="V697" s="15" t="str">
        <f t="shared" si="21"/>
        <v>BRIGHTHOUSE FINANCIAL INC</v>
      </c>
    </row>
    <row r="698" spans="1:22" x14ac:dyDescent="0.25">
      <c r="A698" t="s">
        <v>4548</v>
      </c>
      <c r="B698" t="s">
        <v>4549</v>
      </c>
      <c r="C698" t="s">
        <v>4550</v>
      </c>
      <c r="D698">
        <v>45.18</v>
      </c>
      <c r="E698">
        <v>53.22</v>
      </c>
      <c r="F698" t="s">
        <v>474</v>
      </c>
      <c r="G698" t="s">
        <v>4551</v>
      </c>
      <c r="H698">
        <v>53.57</v>
      </c>
      <c r="I698">
        <v>0.12</v>
      </c>
      <c r="J698" t="s">
        <v>4552</v>
      </c>
      <c r="K698">
        <v>13240000</v>
      </c>
      <c r="L698">
        <v>1160000</v>
      </c>
      <c r="M698">
        <v>45500000</v>
      </c>
      <c r="N698">
        <v>7000000000</v>
      </c>
      <c r="O698">
        <v>2.7672772517174216</v>
      </c>
      <c r="P698">
        <v>-2.099848092931857</v>
      </c>
      <c r="Q698">
        <v>-6.7052429172757153E-2</v>
      </c>
      <c r="R698">
        <v>-0.51658432487427131</v>
      </c>
      <c r="T698" s="12" t="e">
        <f>MATCH(A698,'[1]Final List'!$A:$A,0)</f>
        <v>#N/A</v>
      </c>
      <c r="U698" s="15" t="str">
        <f t="shared" si="20"/>
        <v>ALKS</v>
      </c>
      <c r="V698" s="15" t="str">
        <f t="shared" si="21"/>
        <v>ALKERMES PLC</v>
      </c>
    </row>
    <row r="699" spans="1:22" x14ac:dyDescent="0.25">
      <c r="A699" t="s">
        <v>3538</v>
      </c>
      <c r="B699" t="s">
        <v>3539</v>
      </c>
      <c r="C699" t="s">
        <v>3540</v>
      </c>
      <c r="D699">
        <v>42.79</v>
      </c>
      <c r="E699">
        <v>38.229999999999997</v>
      </c>
      <c r="F699" t="s">
        <v>3541</v>
      </c>
      <c r="G699" t="s">
        <v>3542</v>
      </c>
      <c r="H699">
        <v>31.71</v>
      </c>
      <c r="I699">
        <v>0.09</v>
      </c>
      <c r="J699" t="s">
        <v>1763</v>
      </c>
      <c r="K699">
        <v>7130000</v>
      </c>
      <c r="L699">
        <v>780960</v>
      </c>
      <c r="M699">
        <v>25530000</v>
      </c>
      <c r="N699">
        <v>1570000000</v>
      </c>
      <c r="O699">
        <v>0.65583987920283737</v>
      </c>
      <c r="P699">
        <v>-1.1999131959610612</v>
      </c>
      <c r="Q699">
        <v>-0.15969738856412388</v>
      </c>
      <c r="R699">
        <v>-0.51669783870920027</v>
      </c>
      <c r="T699" s="12" t="e">
        <f>MATCH(A699,'[1]Final List'!$A:$A,0)</f>
        <v>#N/A</v>
      </c>
      <c r="U699" s="15" t="str">
        <f t="shared" si="20"/>
        <v>SHAK</v>
      </c>
      <c r="V699" s="15" t="str">
        <f t="shared" si="21"/>
        <v>SHAKE SHACK INC - CLASS A</v>
      </c>
    </row>
    <row r="700" spans="1:22" x14ac:dyDescent="0.25">
      <c r="A700" t="s">
        <v>4247</v>
      </c>
      <c r="B700" t="s">
        <v>4248</v>
      </c>
      <c r="C700" t="s">
        <v>4249</v>
      </c>
      <c r="D700">
        <v>56.81</v>
      </c>
      <c r="E700">
        <v>48.13</v>
      </c>
      <c r="F700" t="s">
        <v>4250</v>
      </c>
      <c r="G700" t="s">
        <v>4251</v>
      </c>
      <c r="H700">
        <v>38.67</v>
      </c>
      <c r="I700">
        <v>0.1</v>
      </c>
      <c r="J700" t="s">
        <v>3159</v>
      </c>
      <c r="K700">
        <v>10720000</v>
      </c>
      <c r="L700">
        <v>963450</v>
      </c>
      <c r="M700">
        <v>37770000</v>
      </c>
      <c r="N700">
        <v>3750000000</v>
      </c>
      <c r="O700">
        <v>1.3280999026567033</v>
      </c>
      <c r="P700">
        <v>-1.4998914949513267</v>
      </c>
      <c r="Q700">
        <v>-0.12250291131307794</v>
      </c>
      <c r="R700">
        <v>-0.52107664033824608</v>
      </c>
      <c r="T700" s="12">
        <f>MATCH(A700,'[1]Final List'!$A:$A,0)</f>
        <v>665</v>
      </c>
      <c r="U700" s="15" t="str">
        <f t="shared" si="20"/>
        <v>PDCE</v>
      </c>
      <c r="V700" s="15" t="str">
        <f t="shared" si="21"/>
        <v>PDC ENERGY INC</v>
      </c>
    </row>
  </sheetData>
  <autoFilter ref="A1:T7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7"/>
  <sheetViews>
    <sheetView workbookViewId="0">
      <selection activeCell="A16" sqref="A16"/>
    </sheetView>
  </sheetViews>
  <sheetFormatPr defaultRowHeight="15" x14ac:dyDescent="0.25"/>
  <cols>
    <col min="2" max="2" width="104.7109375" bestFit="1" customWidth="1"/>
    <col min="4" max="4" width="11.28515625" customWidth="1"/>
    <col min="5" max="5" width="58.28515625" bestFit="1" customWidth="1"/>
  </cols>
  <sheetData>
    <row r="1" spans="1:2" x14ac:dyDescent="0.25">
      <c r="A1" s="4" t="s">
        <v>7906</v>
      </c>
      <c r="B1" s="3" t="s">
        <v>7907</v>
      </c>
    </row>
    <row r="2" spans="1:2" x14ac:dyDescent="0.25">
      <c r="A2" s="2">
        <v>0</v>
      </c>
      <c r="B2" s="14" t="s">
        <v>7917</v>
      </c>
    </row>
    <row r="19" spans="1:2" x14ac:dyDescent="0.25">
      <c r="A19" s="2">
        <v>1</v>
      </c>
      <c r="B19" t="s">
        <v>7908</v>
      </c>
    </row>
    <row r="20" spans="1:2" x14ac:dyDescent="0.25">
      <c r="A20" s="2">
        <v>2</v>
      </c>
      <c r="B20" t="s">
        <v>7909</v>
      </c>
    </row>
    <row r="21" spans="1:2" x14ac:dyDescent="0.25">
      <c r="A21" s="2">
        <v>3</v>
      </c>
      <c r="B21" t="s">
        <v>7910</v>
      </c>
    </row>
    <row r="22" spans="1:2" x14ac:dyDescent="0.25">
      <c r="A22" s="1">
        <v>4</v>
      </c>
      <c r="B22" t="s">
        <v>7911</v>
      </c>
    </row>
    <row r="23" spans="1:2" x14ac:dyDescent="0.25">
      <c r="A23" s="1">
        <v>5</v>
      </c>
      <c r="B23" t="s">
        <v>7912</v>
      </c>
    </row>
    <row r="24" spans="1:2" x14ac:dyDescent="0.25">
      <c r="A24" s="1">
        <v>6</v>
      </c>
      <c r="B24" t="s">
        <v>7913</v>
      </c>
    </row>
    <row r="25" spans="1:2" x14ac:dyDescent="0.25">
      <c r="A25" s="1">
        <v>7</v>
      </c>
      <c r="B25" t="s">
        <v>7914</v>
      </c>
    </row>
    <row r="26" spans="1:2" x14ac:dyDescent="0.25">
      <c r="A26" s="1">
        <v>8</v>
      </c>
      <c r="B26" t="s">
        <v>7915</v>
      </c>
    </row>
    <row r="27" spans="1:2" x14ac:dyDescent="0.25">
      <c r="A27" s="1">
        <v>9</v>
      </c>
      <c r="B27" t="s">
        <v>7916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Filter 1</vt:lpstr>
      <vt:lpstr>Filter 2</vt:lpstr>
      <vt:lpstr>Filter 3</vt:lpstr>
      <vt:lpstr>Final</vt:lpstr>
      <vt:lpstr>Selection Creteria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langyu gu</cp:lastModifiedBy>
  <dcterms:created xsi:type="dcterms:W3CDTF">2013-04-03T15:49:21Z</dcterms:created>
  <dcterms:modified xsi:type="dcterms:W3CDTF">2018-04-30T19:38:44Z</dcterms:modified>
</cp:coreProperties>
</file>