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5" windowWidth="10560" windowHeight="4620"/>
  </bookViews>
  <sheets>
    <sheet sheetId="1" name="גיליון1" r:id="rId4"/>
    <sheet sheetId="2" name="גיליון2" r:id="rId5"/>
    <sheet sheetId="3" name="גיליון3" r:id="rId6"/>
  </sheets>
  <definedNames>
    <definedName name="Departments">'גיליון2'!$A$3:$A$7</definedName>
    <definedName name="depts.">'גיליון2'!$A$3:$A$7</definedName>
    <definedName name="Sales">'גיליון2'!$A$3:$A$7</definedName>
    <definedName name="_xlnm.Print_Area" localSheetId="0">'גיליון1'!A1:J48</definedName>
  </definedNames>
  <calcPr calcId="171027"/>
</workbook>
</file>

<file path=xl/sharedStrings.xml><?xml version="1.0" encoding="utf-8"?>
<sst xmlns="http://schemas.openxmlformats.org/spreadsheetml/2006/main" count="96" uniqueCount="67">
  <si>
    <t>Sisense - Travel Expense Report</t>
  </si>
  <si>
    <t>Travel #</t>
  </si>
  <si>
    <t>Travel's details</t>
  </si>
  <si>
    <t>Bookkeeping account</t>
  </si>
  <si>
    <t xml:space="preserve"> Passenger Name</t>
  </si>
  <si>
    <t>Dean Shub</t>
  </si>
  <si>
    <t>Currency</t>
  </si>
  <si>
    <t>US$</t>
  </si>
  <si>
    <t xml:space="preserve"> Passenger Department</t>
  </si>
  <si>
    <t>R&amp;D</t>
  </si>
  <si>
    <t>Currency rate USD</t>
  </si>
  <si>
    <t xml:space="preserve"> Destination Country</t>
  </si>
  <si>
    <t>US New york manhattan</t>
  </si>
  <si>
    <t>Currency rate EURO</t>
  </si>
  <si>
    <t>IF RELEVANT</t>
  </si>
  <si>
    <t>No. of Passengers</t>
  </si>
  <si>
    <t>Currency rate GBP</t>
  </si>
  <si>
    <t>Currency rate UAH</t>
  </si>
  <si>
    <t xml:space="preserve"> Departure Date</t>
  </si>
  <si>
    <t>11/12/2016</t>
  </si>
  <si>
    <t>Currency rate OTHER</t>
  </si>
  <si>
    <t>franks</t>
  </si>
  <si>
    <t xml:space="preserve"> Return Date</t>
  </si>
  <si>
    <t>Total No. of Days</t>
  </si>
  <si>
    <t>Travel's Purpose</t>
  </si>
  <si>
    <t>sisense connect event</t>
  </si>
  <si>
    <t>(!busiiness)</t>
  </si>
  <si>
    <t>Expenses</t>
  </si>
  <si>
    <t>Paid by Employee (NIS)</t>
  </si>
  <si>
    <t>Paid by company (NIS)</t>
  </si>
  <si>
    <t>Details (non USD currency, if relevant)</t>
  </si>
  <si>
    <t>Payment Method</t>
  </si>
  <si>
    <t>Comments</t>
  </si>
  <si>
    <t>Flights</t>
  </si>
  <si>
    <t>Diesenhaus invoice</t>
  </si>
  <si>
    <t>Transfer to Diesenhaus</t>
  </si>
  <si>
    <t>baggage</t>
  </si>
  <si>
    <t>had to add another bag and air france only recives franks</t>
  </si>
  <si>
    <t>Hotel</t>
  </si>
  <si>
    <t>salt lake city hotel</t>
  </si>
  <si>
    <t>was not paid by sisense</t>
  </si>
  <si>
    <t>"Eshel"</t>
  </si>
  <si>
    <t>$65 per day</t>
  </si>
  <si>
    <t>Rental Car</t>
  </si>
  <si>
    <t>Rent</t>
  </si>
  <si>
    <t>Fuel</t>
  </si>
  <si>
    <t xml:space="preserve">Rental Car </t>
  </si>
  <si>
    <t>Total</t>
  </si>
  <si>
    <t>Public Transopation</t>
  </si>
  <si>
    <t>taxi, from airport to hotel - 11/12/2016</t>
  </si>
  <si>
    <t>Communication</t>
  </si>
  <si>
    <t>sim card</t>
  </si>
  <si>
    <t>Conference/Exhibition</t>
  </si>
  <si>
    <t>geektime devfest</t>
  </si>
  <si>
    <t>Other</t>
  </si>
  <si>
    <t>Resturant</t>
  </si>
  <si>
    <t>steaks with customers</t>
  </si>
  <si>
    <t>steaks with other customers</t>
  </si>
  <si>
    <t>Travel Insurance</t>
  </si>
  <si>
    <t>Advance paid to employee</t>
  </si>
  <si>
    <t>Employee Refund</t>
  </si>
  <si>
    <t>Date</t>
  </si>
  <si>
    <t>Employee Signature</t>
  </si>
  <si>
    <t>Department VP's Signature</t>
  </si>
  <si>
    <t>Finance:</t>
  </si>
  <si>
    <t>salary:</t>
  </si>
  <si>
    <t>Odfot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</si>
</sst>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[$₪-40D] #,##0.00"/>
    <numFmt numFmtId="166" formatCode="_ * #,##0.0_ ;_ * -#,##0.0_ ;_ * &quot;-&quot;??_ ;_ @_ "/>
  </numFmts>
  <fonts count="7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10"/>
      <name val="Calibri"/>
    </font>
    <font>
      <b/>
      <color theme="1"/>
      <family val="2"/>
      <sz val="11"/>
      <name val="Arial"/>
    </font>
    <font>
      <b/>
      <u/>
      <color theme="1"/>
      <family val="2"/>
      <sz val="11"/>
      <name val="Arial"/>
    </font>
    <font>
      <color theme="1"/>
      <family val="2"/>
      <sz val="11"/>
      <name val="Arial"/>
    </font>
    <font>
      <b/>
      <color rgb="FFFF0000"/>
      <family val="2"/>
      <sz val="11"/>
      <name val="Arial"/>
    </font>
    <font>
      <b/>
      <i/>
      <color theme="1"/>
      <family val="2"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auto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3" borderId="2" xfId="0" applyFont="1" applyFill="1" applyBorder="1"/>
    <xf numFmtId="0" fontId="4" fillId="0" borderId="2" xfId="0" applyFont="1" applyBorder="1"/>
    <xf numFmtId="0" fontId="4" fillId="3" borderId="3" xfId="0" applyFont="1" applyFill="1" applyBorder="1"/>
    <xf numFmtId="0" fontId="4" fillId="3" borderId="0" xfId="0" applyFont="1" applyFill="1"/>
    <xf numFmtId="0" fontId="5" fillId="3" borderId="3" xfId="0" applyFont="1" applyFill="1" applyBorder="1" applyAlignment="1">
      <alignment horizontal="left"/>
    </xf>
    <xf numFmtId="0" fontId="4" fillId="4" borderId="0" xfId="0" applyFont="1" applyFill="1"/>
    <xf numFmtId="0" fontId="5" fillId="4" borderId="3" xfId="0" applyFont="1" applyFill="1" applyBorder="1" applyAlignment="1">
      <alignment horizontal="left"/>
    </xf>
    <xf numFmtId="0" fontId="2" fillId="0" borderId="0" xfId="0" applyFont="1"/>
    <xf numFmtId="0" fontId="6" fillId="2" borderId="4" xfId="0" applyFont="1" applyFill="1" applyBorder="1" applyAlignment="1">
      <alignment horizontal="center"/>
    </xf>
    <xf numFmtId="0" fontId="2" fillId="0" borderId="5" xfId="0" applyFont="1" applyBorder="1"/>
    <xf numFmtId="2" fontId="2" fillId="0" borderId="4" xfId="0" applyNumberFormat="1" applyFont="1" applyBorder="1" applyAlignment="1">
      <alignment horizontal="center" vertical="center" wrapText="1" shrinkToFit="1"/>
    </xf>
    <xf numFmtId="2" fontId="2" fillId="0" borderId="6" xfId="0" applyNumberFormat="1" applyFont="1" applyBorder="1" applyAlignment="1">
      <alignment horizontal="center" vertical="center" wrapText="1" shrinkToFit="1"/>
    </xf>
    <xf numFmtId="2" fontId="2" fillId="0" borderId="7" xfId="0" applyNumberFormat="1" applyFont="1" applyBorder="1" applyAlignment="1">
      <alignment horizontal="center" vertical="center" wrapText="1" shrinkToFit="1"/>
    </xf>
    <xf numFmtId="2" fontId="2" fillId="0" borderId="0" xfId="0" applyNumberFormat="1" applyFont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/>
    </xf>
    <xf numFmtId="0" fontId="2" fillId="5" borderId="9" xfId="0" applyFont="1" applyFill="1" applyBorder="1"/>
    <xf numFmtId="164" fontId="4" fillId="5" borderId="9" xfId="0" applyNumberFormat="1" applyFont="1" applyFill="1" applyBorder="1"/>
    <xf numFmtId="165" fontId="4" fillId="5" borderId="9" xfId="0" applyNumberFormat="1" applyFont="1" applyFill="1" applyBorder="1"/>
    <xf numFmtId="165" fontId="4" fillId="5" borderId="10" xfId="0" applyNumberFormat="1" applyFont="1" applyFill="1" applyBorder="1"/>
    <xf numFmtId="166" fontId="4" fillId="5" borderId="4" xfId="0" applyNumberFormat="1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workbookViewId="0" zoomScale="100" zoomScaleNormal="100">
      <selection activeCell="G33" sqref="G33"/>
    </sheetView>
  </sheetViews>
  <sheetFormatPr defaultRowHeight="12.75" outlineLevelRow="0" outlineLevelCol="0" x14ac:dyDescent="0.2"/>
  <cols>
    <col min="1" max="1" width="25.85546875" style="1" customWidth="1"/>
    <col min="2" max="2" width="32.7109375" style="1" customWidth="1"/>
    <col min="3" max="3" width="10.5703125" style="1" customWidth="1"/>
    <col min="4" max="4" width="12" style="1" customWidth="1"/>
    <col min="5" max="5" width="12.28515625" style="1" customWidth="1"/>
    <col min="6" max="6" width="13.140625" style="1" customWidth="1"/>
    <col min="7" max="7" width="11.7109375" style="1" customWidth="1"/>
    <col min="8" max="8" width="9.140625" style="1" customWidth="1"/>
    <col min="9" max="9" width="40.5703125" style="1" customWidth="1"/>
    <col min="10" max="10" width="12.5703125" style="1" customWidth="1"/>
    <col min="11" max="11" width="24.7109375" style="1" customWidth="1"/>
    <col min="12" max="16384" width="9.140625" style="1" customWidth="1"/>
  </cols>
  <sheetData>
    <row r="1" ht="32.25" customHeight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 spans="1:11" x14ac:dyDescent="0.25">
      <c r="G2" t="s">
        <v>1</v>
      </c>
      <c r="I2" s="3"/>
    </row>
    <row r="3" ht="15" customHeight="1" spans="1:11" x14ac:dyDescent="0.25">
      <c r="A3" s="4" t="s">
        <v>2</v>
      </c>
      <c r="B3" s="5"/>
      <c r="C3" s="5"/>
      <c r="D3" s="5"/>
      <c r="E3" s="5"/>
      <c r="F3" s="5"/>
      <c r="G3" s="5" t="s">
        <v>3</v>
      </c>
      <c r="H3" s="5"/>
      <c r="I3" s="5"/>
    </row>
    <row r="4" ht="15" customHeight="1" spans="1:11" x14ac:dyDescent="0.25">
      <c r="A4" s="5" t="s">
        <v>4</v>
      </c>
      <c r="B4" s="5"/>
      <c r="C4" s="6" t="s">
        <v>5</v>
      </c>
      <c r="D4" s="6"/>
      <c r="E4" s="5"/>
      <c r="F4" s="5"/>
      <c r="G4" s="5" t="s">
        <v>6</v>
      </c>
      <c r="H4" s="5"/>
      <c r="I4" s="7" t="s">
        <v>7</v>
      </c>
    </row>
    <row r="5" ht="15" customHeight="1" spans="1:11" x14ac:dyDescent="0.25">
      <c r="A5" s="5" t="s">
        <v>8</v>
      </c>
      <c r="B5" s="5"/>
      <c r="C5" s="6" t="s">
        <v>9</v>
      </c>
      <c r="D5" s="8"/>
      <c r="E5" s="5"/>
      <c r="F5" s="5"/>
      <c r="G5" s="9" t="s">
        <v>10</v>
      </c>
      <c r="H5" s="9"/>
      <c r="I5" s="10">
        <v>4.23</v>
      </c>
    </row>
    <row r="6" ht="15" customHeight="1" spans="1:11" x14ac:dyDescent="0.25">
      <c r="A6" s="5" t="s">
        <v>11</v>
      </c>
      <c r="B6" s="5"/>
      <c r="C6" s="8" t="s">
        <v>12</v>
      </c>
      <c r="D6" s="8"/>
      <c r="E6" s="5"/>
      <c r="F6" s="5"/>
      <c r="G6" s="11" t="s">
        <v>13</v>
      </c>
      <c r="H6" s="11"/>
      <c r="I6" s="12">
        <v>3.25</v>
      </c>
      <c r="J6" t="s">
        <v>14</v>
      </c>
    </row>
    <row r="7" ht="15" customHeight="1" spans="1:11" x14ac:dyDescent="0.25">
      <c r="A7" s="5" t="s">
        <v>15</v>
      </c>
      <c r="B7" s="5"/>
      <c r="C7" s="8">
        <v>1</v>
      </c>
      <c r="D7" s="8"/>
      <c r="E7" s="5"/>
      <c r="F7" s="5"/>
      <c r="G7" s="11" t="s">
        <v>16</v>
      </c>
      <c r="H7" s="11"/>
      <c r="I7" s="12">
        <v>3.25</v>
      </c>
      <c r="J7" t="s">
        <v>14</v>
      </c>
    </row>
    <row r="8" ht="15" customHeight="1" spans="1:11" x14ac:dyDescent="0.25">
      <c r="A8" s="5"/>
      <c r="B8" s="5"/>
      <c r="C8" s="5"/>
      <c r="D8" s="5"/>
      <c r="E8" s="5"/>
      <c r="F8" s="5"/>
      <c r="G8" s="11" t="s">
        <v>17</v>
      </c>
      <c r="H8" s="11"/>
      <c r="I8" s="12">
        <v>3.25</v>
      </c>
      <c r="J8" t="s">
        <v>14</v>
      </c>
    </row>
    <row r="9" ht="15" customHeight="1" spans="1:11" x14ac:dyDescent="0.25">
      <c r="A9" s="5" t="s">
        <v>18</v>
      </c>
      <c r="B9" s="5"/>
      <c r="C9" s="6" t="s">
        <v>19</v>
      </c>
      <c r="D9" s="6"/>
      <c r="E9" s="5"/>
      <c r="F9" s="5"/>
      <c r="G9" s="11" t="s">
        <v>20</v>
      </c>
      <c r="H9" s="11" t="s">
        <v>21</v>
      </c>
      <c r="I9" s="11">
        <v>5235</v>
      </c>
    </row>
    <row r="10" ht="15" customHeight="1" spans="1:11" x14ac:dyDescent="0.25">
      <c r="A10" s="5" t="s">
        <v>22</v>
      </c>
      <c r="B10" s="5"/>
      <c r="C10" s="8" t="s">
        <v>19</v>
      </c>
      <c r="D10" s="8"/>
      <c r="E10" s="5"/>
      <c r="F10" s="5"/>
      <c r="G10" s="5"/>
      <c r="H10" s="5"/>
      <c r="I10" s="5"/>
    </row>
    <row r="11" ht="15" customHeight="1" spans="1:11" x14ac:dyDescent="0.25">
      <c r="A11" s="5" t="s">
        <v>23</v>
      </c>
      <c r="B11" s="5"/>
      <c r="C11" s="8">
        <v>4</v>
      </c>
      <c r="D11" s="8"/>
      <c r="E11" s="5"/>
      <c r="F11" s="5"/>
      <c r="G11" s="5"/>
      <c r="H11" s="5"/>
      <c r="I11" s="5"/>
    </row>
    <row r="12" ht="15" customHeight="1" spans="1:11" x14ac:dyDescent="0.25">
      <c r="A12" s="5"/>
      <c r="B12" s="5"/>
      <c r="C12" s="5"/>
      <c r="D12" s="5"/>
      <c r="E12" s="5"/>
      <c r="F12" s="5"/>
      <c r="G12" s="5"/>
      <c r="H12" s="5"/>
      <c r="I12" s="5"/>
    </row>
    <row r="13" ht="15" customHeight="1" spans="1:11" x14ac:dyDescent="0.25">
      <c r="A13" s="13" t="s">
        <v>24</v>
      </c>
      <c r="B13" s="5"/>
      <c r="C13" s="6" t="s">
        <v>25</v>
      </c>
      <c r="D13" s="6"/>
      <c r="E13" s="6"/>
      <c r="F13" s="6"/>
      <c r="G13" s="6"/>
      <c r="H13" s="7" t="s">
        <v>26</v>
      </c>
      <c r="I13" s="7"/>
    </row>
    <row r="14" ht="15" customHeight="1" spans="1:11" x14ac:dyDescent="0.25">
      <c r="A14" s="5"/>
      <c r="B14" s="5"/>
      <c r="C14" s="5"/>
      <c r="D14" s="5"/>
      <c r="E14" s="5"/>
      <c r="F14" s="5"/>
      <c r="G14" s="5"/>
      <c r="H14" s="5"/>
      <c r="I14" s="5"/>
    </row>
    <row r="15" ht="15" customHeight="1" spans="1:11" x14ac:dyDescent="0.25">
      <c r="A15" s="5"/>
      <c r="B15" s="5"/>
      <c r="C15" s="5"/>
      <c r="D15" s="5"/>
      <c r="E15" s="5"/>
      <c r="F15" s="5"/>
      <c r="G15" s="5"/>
      <c r="H15" s="5"/>
      <c r="I15" s="5"/>
    </row>
    <row r="16" ht="15.75" customHeight="1" spans="1:11" x14ac:dyDescent="0.25">
      <c r="A16" s="5"/>
      <c r="B16" s="5"/>
      <c r="C16" s="5"/>
      <c r="D16" s="5"/>
      <c r="E16" s="5"/>
      <c r="F16" s="5"/>
      <c r="G16" s="5"/>
      <c r="H16" s="5"/>
      <c r="I16" s="5"/>
    </row>
    <row r="17" ht="15.75" customHeight="1" spans="1:11" x14ac:dyDescent="0.25">
      <c r="A17" s="14" t="s">
        <v>27</v>
      </c>
      <c r="B17" s="14"/>
      <c r="C17" s="14"/>
      <c r="D17" s="14"/>
      <c r="E17" s="14"/>
      <c r="F17" s="14"/>
      <c r="G17" s="14"/>
      <c r="H17" s="14"/>
      <c r="I17" s="14"/>
      <c r="J17" s="14"/>
    </row>
    <row r="18" ht="15" customHeight="1" spans="1:11" x14ac:dyDescent="0.25">
      <c r="A18" s="5"/>
      <c r="B18" s="5"/>
      <c r="C18" s="5"/>
      <c r="D18" s="5"/>
      <c r="E18" s="5"/>
      <c r="F18" s="5"/>
      <c r="G18" s="5"/>
      <c r="H18" s="5"/>
      <c r="I18" s="5"/>
    </row>
    <row r="19" ht="15.75" customHeight="1" spans="1:11" x14ac:dyDescent="0.25">
      <c r="A19" s="5"/>
      <c r="B19" s="5"/>
      <c r="C19" s="5"/>
      <c r="D19" s="5"/>
      <c r="E19" s="5"/>
      <c r="F19" s="5"/>
      <c r="G19" s="15"/>
      <c r="H19" s="15"/>
      <c r="I19" s="15"/>
    </row>
    <row r="20" ht="67.5" customHeight="1" spans="1:11" x14ac:dyDescent="0.25">
      <c r="A20" s="5"/>
      <c r="B20" s="5"/>
      <c r="C20" s="16"/>
      <c r="D20" s="17"/>
      <c r="E20" s="17" t="s">
        <v>28</v>
      </c>
      <c r="F20" s="17" t="s">
        <v>29</v>
      </c>
      <c r="G20" s="16" t="s">
        <v>30</v>
      </c>
      <c r="H20" s="16"/>
      <c r="I20" s="16"/>
      <c r="J20" s="18" t="s">
        <v>31</v>
      </c>
      <c r="K20" s="19" t="s">
        <v>32</v>
      </c>
    </row>
    <row r="21" ht="24.75" customHeight="1" spans="1:11" x14ac:dyDescent="0.25">
      <c r="A21" s="20" t="s">
        <v>33</v>
      </c>
      <c r="B21" s="21"/>
      <c r="C21" s="22"/>
      <c r="D21" s="23">
        <f>C21*$I$5</f>
        <v>NaN</v>
      </c>
      <c r="E21" s="23"/>
      <c r="F21" s="24"/>
      <c r="G21" s="25" t="s">
        <v>34</v>
      </c>
      <c r="H21" s="25"/>
      <c r="I21" s="25"/>
      <c r="J21" s="26" t="s">
        <v>35</v>
      </c>
    </row>
    <row r="22" ht="16.5" customHeight="1" spans="1:5" x14ac:dyDescent="0.25">
      <c r="A22" s="1" t="s">
        <v>33</v>
      </c>
      <c r="B22" s="1" t="s">
        <v>36</v>
      </c>
      <c r="E22" s="1">
        <v>524.54</v>
      </c>
    </row>
    <row r="23" ht="15.75" customHeight="1" spans="1:7" x14ac:dyDescent="0.25">
      <c r="A23" s="1" t="s">
        <v>33</v>
      </c>
      <c r="B23" s="1" t="s">
        <v>36</v>
      </c>
      <c r="G23" s="1" t="s">
        <v>37</v>
      </c>
    </row>
    <row r="24" ht="15.75" customHeight="1" spans="1:9" x14ac:dyDescent="0.25">
      <c r="A24" s="1" t="s">
        <v>38</v>
      </c>
      <c r="D24" s="1">
        <v>NaN</v>
      </c>
      <c r="H24" s="1"/>
      <c r="I24" s="1"/>
    </row>
    <row r="25" ht="15.75" customHeight="1" spans="1:7" x14ac:dyDescent="0.25">
      <c r="A25" s="1" t="s">
        <v>38</v>
      </c>
      <c r="B25" s="1" t="s">
        <v>39</v>
      </c>
      <c r="E25" s="1">
        <v>152</v>
      </c>
      <c r="G25" s="1" t="s">
        <v>40</v>
      </c>
    </row>
    <row r="26" ht="15" customHeight="1" spans="1:9" s="27" customFormat="1" x14ac:dyDescent="0.25">
      <c r="A26" s="27" t="s">
        <v>41</v>
      </c>
      <c r="C26" s="27">
        <f>65*C11</f>
        <v>0</v>
      </c>
      <c r="D26" s="27">
        <v>NaN</v>
      </c>
      <c r="F26" s="27">
        <f>D25</f>
        <v>NaN</v>
      </c>
      <c r="G26" s="27" t="s">
        <v>42</v>
      </c>
      <c r="H26" s="27" t="s">
        <v>42</v>
      </c>
      <c r="I26" s="27" t="s">
        <v>42</v>
      </c>
    </row>
    <row r="27" ht="15.75" customHeight="1" spans="1:7" x14ac:dyDescent="0.25">
      <c r="A27" s="1" t="s">
        <v>43</v>
      </c>
      <c r="B27" s="1" t="s">
        <v>44</v>
      </c>
      <c r="E27" s="1">
        <v>152</v>
      </c>
      <c r="G27" s="1" t="s">
        <v>40</v>
      </c>
    </row>
    <row r="28" ht="15.75" customHeight="1" spans="1:7" s="28" customFormat="1" x14ac:dyDescent="0.25">
      <c r="A28" s="28" t="s">
        <v>43</v>
      </c>
      <c r="B28" s="28" t="s">
        <v>45</v>
      </c>
      <c r="E28" s="28">
        <v>15</v>
      </c>
      <c r="G28" s="28" t="s">
        <v>40</v>
      </c>
    </row>
    <row r="29" ht="16.5" customHeight="1" spans="1:6" s="28" customFormat="1" x14ac:dyDescent="0.25">
      <c r="A29" s="28" t="s">
        <v>46</v>
      </c>
      <c r="B29" s="28" t="s">
        <v>47</v>
      </c>
      <c r="E29" s="28">
        <f>SUM(E21:E28)</f>
      </c>
      <c r="F29" s="28">
        <f>SUM(F21:F28)</f>
      </c>
    </row>
    <row r="30" ht="15.75" customHeight="1" spans="1:7" x14ac:dyDescent="0.25">
      <c r="A30" s="1" t="s">
        <v>48</v>
      </c>
      <c r="B30" s="1" t="s">
        <v>49</v>
      </c>
      <c r="E30" s="1">
        <v>152</v>
      </c>
      <c r="G30" s="1" t="s">
        <v>40</v>
      </c>
    </row>
    <row r="31" ht="15.75" customHeight="1" spans="1:6" x14ac:dyDescent="0.25">
      <c r="A31" s="1" t="s">
        <v>48</v>
      </c>
      <c r="B31" s="1" t="s">
        <v>47</v>
      </c>
      <c r="E31" s="1">
        <f>SUM(E28:E28)</f>
      </c>
      <c r="F31" s="1">
        <f>SUM(F28:F28)</f>
      </c>
    </row>
    <row r="32" ht="15.75" customHeight="1" spans="1:7" x14ac:dyDescent="0.25">
      <c r="A32" s="1" t="s">
        <v>50</v>
      </c>
      <c r="B32" s="1" t="s">
        <v>51</v>
      </c>
      <c r="E32" s="1">
        <v>152</v>
      </c>
      <c r="G32" s="1" t="s">
        <v>40</v>
      </c>
    </row>
    <row r="33" ht="30.75" customHeight="1" spans="1:7" x14ac:dyDescent="0.25">
      <c r="A33" s="1" t="s">
        <v>52</v>
      </c>
      <c r="B33" s="1" t="s">
        <v>53</v>
      </c>
      <c r="E33" s="1">
        <v>152</v>
      </c>
      <c r="G33" s="1" t="s">
        <v>40</v>
      </c>
    </row>
    <row r="34" ht="16.5" customHeight="1" spans="1:7" x14ac:dyDescent="0.25">
      <c r="A34" s="1" t="s">
        <v>54</v>
      </c>
      <c r="B34" s="1" t="s">
        <v>55</v>
      </c>
      <c r="E34" s="1">
        <v>112</v>
      </c>
      <c r="G34" s="1" t="s">
        <v>56</v>
      </c>
    </row>
    <row r="35" ht="15.75" customHeight="1" spans="1:7" x14ac:dyDescent="0.25">
      <c r="A35" s="1" t="s">
        <v>54</v>
      </c>
      <c r="B35" s="1" t="s">
        <v>55</v>
      </c>
      <c r="F35" s="1">
        <v>1102</v>
      </c>
      <c r="G35" s="1" t="s">
        <v>57</v>
      </c>
    </row>
    <row r="36" ht="15" customHeight="1" spans="1:10" x14ac:dyDescent="0.25">
      <c r="A36" s="1" t="s">
        <v>54</v>
      </c>
      <c r="B36" s="1" t="s">
        <v>58</v>
      </c>
      <c r="D36" s="1">
        <f>C33*$I$5</f>
        <v>NaN</v>
      </c>
      <c r="G36" s="1" t="s">
        <v>34</v>
      </c>
      <c r="H36" s="1" t="s">
        <v>34</v>
      </c>
      <c r="I36" s="1" t="s">
        <v>34</v>
      </c>
      <c r="J36" s="1" t="s">
        <v>35</v>
      </c>
    </row>
    <row r="37" ht="15" customHeight="1" spans="1:6" x14ac:dyDescent="0.25">
      <c r="A37" s="1" t="s">
        <v>54</v>
      </c>
      <c r="B37" s="1" t="s">
        <v>47</v>
      </c>
      <c r="E37" s="1">
        <f>SUM(E30:E34)</f>
      </c>
      <c r="F37" s="1">
        <f>SUM(F30:F34)</f>
      </c>
    </row>
    <row r="38" ht="15.75" customHeight="1" spans="1:6" x14ac:dyDescent="0.25">
      <c r="A38" s="1" t="s">
        <v>47</v>
      </c>
      <c r="C38" s="1">
        <f>SUM(C21:C26)+SUM(C28:C28)+SUM(C30:C33)</f>
        <v>NaN</v>
      </c>
      <c r="D38" s="1">
        <f>SUM(D21:D26)+SUM(D28:D28)+SUM(D30:D33)</f>
        <v>NaN</v>
      </c>
      <c r="E38" s="1">
        <f>SUM(E21:E26)+SUM(E28:E28)+SUM(E30:E33)</f>
        <v>0</v>
      </c>
      <c r="F38" s="1">
        <f>SUM(F21:F26)+SUM(F28:F28)+SUM(F30:F33)</f>
        <v>NaN</v>
      </c>
    </row>
    <row r="39" ht="15.75" customHeight="1" spans="5:5" x14ac:dyDescent="0.25">
      <c r="E39" s="1">
        <f>C31223</f>
        <v>0</v>
      </c>
    </row>
    <row r="40" ht="15" customHeight="1" x14ac:dyDescent="0.25"/>
    <row r="41" ht="15" customHeight="1" spans="1:5" x14ac:dyDescent="0.25">
      <c r="A41" s="1" t="s">
        <v>59</v>
      </c>
      <c r="E41" s="1">
        <v>0</v>
      </c>
    </row>
    <row r="42" ht="15" customHeight="1" spans="1:5" x14ac:dyDescent="0.25">
      <c r="A42" s="1" t="s">
        <v>60</v>
      </c>
      <c r="E42" s="1">
        <f>E35+D25-E38</f>
        <v>NaN</v>
      </c>
    </row>
    <row r="43" ht="15" customHeight="1" x14ac:dyDescent="0.25"/>
    <row r="44" ht="15" customHeight="1" x14ac:dyDescent="0.25"/>
    <row r="45" ht="15" customHeight="1" spans="2:9" x14ac:dyDescent="0.25">
      <c r="B45" s="1" t="s">
        <v>61</v>
      </c>
      <c r="E45" s="1" t="s">
        <v>62</v>
      </c>
      <c r="F45" s="1" t="s">
        <v>62</v>
      </c>
      <c r="G45" s="1" t="s">
        <v>62</v>
      </c>
      <c r="I45" s="1" t="s">
        <v>63</v>
      </c>
    </row>
    <row r="46" ht="15" customHeight="1" x14ac:dyDescent="0.25"/>
    <row r="47" ht="14.25" customHeight="1" x14ac:dyDescent="0.25"/>
    <row r="48" ht="14.25" customHeight="1" x14ac:dyDescent="0.25"/>
    <row r="49" ht="14.25" customHeight="1" x14ac:dyDescent="0.25"/>
    <row r="50" spans="2:9" x14ac:dyDescent="0.25">
      <c r="B50" s="1" t="s">
        <v>64</v>
      </c>
      <c r="E50" s="1" t="s">
        <v>65</v>
      </c>
      <c r="I50" s="1" t="s">
        <v>66</v>
      </c>
    </row>
  </sheetData>
  <mergeCells count="4">
    <mergeCell ref="A1:J1"/>
    <mergeCell ref="A17:J17"/>
    <mergeCell ref="G20:I20"/>
    <mergeCell ref="G21:I21"/>
  </mergeCell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49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E24" sqref="E24"/>
    </sheetView>
  </sheetViews>
  <sheetFormatPr defaultRowHeight="15" outlineLevelRow="0" outlineLevelCol="0" x14ac:dyDescent="0.25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anatr</dc:creator>
  <cp:lastModifiedBy>Shub</cp:lastModifiedBy>
  <cp:lastPrinted>2015-11-23T08:36:11Z</cp:lastPrinted>
  <dcterms:created xsi:type="dcterms:W3CDTF">2010-11-16T12:49:23Z</dcterms:created>
  <dcterms:modified xsi:type="dcterms:W3CDTF">2016-11-12T19:06:05Z</dcterms:modified>
</cp:coreProperties>
</file>