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dean.huang\main\projects\HeidelBergTimeTracking\todd_build\"/>
    </mc:Choice>
  </mc:AlternateContent>
  <xr:revisionPtr revIDLastSave="0" documentId="13_ncr:1_{FBBA76CC-3534-4F6E-8979-D9317D021D04}" xr6:coauthVersionLast="47" xr6:coauthVersionMax="47" xr10:uidLastSave="{00000000-0000-0000-0000-000000000000}"/>
  <bookViews>
    <workbookView xWindow="-120" yWindow="-120" windowWidth="29040" windowHeight="16440" tabRatio="599" activeTab="3" xr2:uid="{00000000-000D-0000-FFFF-FFFF00000000}"/>
  </bookViews>
  <sheets>
    <sheet name="GPI location KPI's Mar 2022" sheetId="1" r:id="rId1"/>
    <sheet name="GPI location KPI's Apr 2022" sheetId="3" r:id="rId2"/>
    <sheet name="April_Brett_Target" sheetId="6" r:id="rId3"/>
    <sheet name="April_Dean_Edit" sheetId="7" r:id="rId4"/>
    <sheet name="GPI location KPI's May 2022" sheetId="4" r:id="rId5"/>
    <sheet name="Notes"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5" i="7" l="1"/>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N5" i="7"/>
  <c r="O5" i="7"/>
  <c r="P5" i="7"/>
  <c r="M5" i="7"/>
  <c r="K5" i="7"/>
  <c r="L5" i="7"/>
  <c r="J5" i="7"/>
</calcChain>
</file>

<file path=xl/sharedStrings.xml><?xml version="1.0" encoding="utf-8"?>
<sst xmlns="http://schemas.openxmlformats.org/spreadsheetml/2006/main" count="790" uniqueCount="144">
  <si>
    <t>Account ID</t>
  </si>
  <si>
    <t>Account</t>
  </si>
  <si>
    <t>Account City</t>
  </si>
  <si>
    <t>Serial No.</t>
  </si>
  <si>
    <t>Product</t>
  </si>
  <si>
    <t>Year Month</t>
  </si>
  <si>
    <t>Delta Totalizer</t>
  </si>
  <si>
    <t>Operating time</t>
  </si>
  <si>
    <t>Gross Impressions</t>
  </si>
  <si>
    <t>Net Impressions</t>
  </si>
  <si>
    <t># Make Readies</t>
  </si>
  <si>
    <t>Plates Changed</t>
  </si>
  <si>
    <t>AVG. Run length</t>
  </si>
  <si>
    <t>AVG: Make Ready Time</t>
  </si>
  <si>
    <t>AVG. Other Time</t>
  </si>
  <si>
    <t>AVG. Run Waste %</t>
  </si>
  <si>
    <t>Max Speed</t>
  </si>
  <si>
    <t>AVG. Good Production Speed</t>
  </si>
  <si>
    <t>AVG. Net Output</t>
  </si>
  <si>
    <t>AVG Net Produtivity</t>
  </si>
  <si>
    <t>OEE</t>
  </si>
  <si>
    <t>OEE10.000</t>
  </si>
  <si>
    <t>OEE Quality</t>
  </si>
  <si>
    <t>OEE Speed</t>
  </si>
  <si>
    <t>OEE Time</t>
  </si>
  <si>
    <t>AVG. Basic Make Ready Time</t>
  </si>
  <si>
    <t>AVG. Effective Basic Make Ready Time</t>
  </si>
  <si>
    <t>AVG. SS Basic Make Ready Time</t>
  </si>
  <si>
    <t>AVG. Fine Tuning Time</t>
  </si>
  <si>
    <t>AVG. Effective Fine Tuning Time</t>
  </si>
  <si>
    <t>AVG. SS Fine Tuning Time</t>
  </si>
  <si>
    <t>AVG. Production Time</t>
  </si>
  <si>
    <t>AVG. Effective Production Time</t>
  </si>
  <si>
    <t>AVG. SS Production Time</t>
  </si>
  <si>
    <t>AVG. Effective Other Time</t>
  </si>
  <si>
    <t>AVG. SS Other Time</t>
  </si>
  <si>
    <t>AVG. Job Duration</t>
  </si>
  <si>
    <t>AVG. Blanket Washing Time</t>
  </si>
  <si>
    <t>AVG. Washing Blanket Count</t>
  </si>
  <si>
    <t>AVG. Washing Impression Cylinder Time</t>
  </si>
  <si>
    <t>AVG. Washing Impression Cylinder Count</t>
  </si>
  <si>
    <t>AVG. Washing Ink Roller Time</t>
  </si>
  <si>
    <t>AVG. Washing Ink Roller Count</t>
  </si>
  <si>
    <t>HBX1105571</t>
  </si>
  <si>
    <t>Graphic Packaging International Europe Cartons BV</t>
  </si>
  <si>
    <t>HOOGERHEIDE</t>
  </si>
  <si>
    <t>FS000761</t>
  </si>
  <si>
    <t>XL 105-6+L</t>
  </si>
  <si>
    <t>FS001425</t>
  </si>
  <si>
    <t>XL 106-6+L</t>
  </si>
  <si>
    <t>XG000144</t>
  </si>
  <si>
    <t>XL 145-6+L</t>
  </si>
  <si>
    <t>HSP100871</t>
  </si>
  <si>
    <t>GRAPHIC PACKAGING INTERNATIONAL SPAIN,SA</t>
  </si>
  <si>
    <t>ODENA</t>
  </si>
  <si>
    <t>XG000223</t>
  </si>
  <si>
    <t>HSP108170</t>
  </si>
  <si>
    <t>GRAPHIC PACKAGING INT. CARTONS SANTANDER, S.A.U.</t>
  </si>
  <si>
    <t>POLANCO</t>
  </si>
  <si>
    <t>XG000175</t>
  </si>
  <si>
    <t>XL 145-6+LYYL</t>
  </si>
  <si>
    <t>14313560</t>
  </si>
  <si>
    <t>GRAPHIC PACKAGING INTERNATIONAL FRA</t>
  </si>
  <si>
    <t>MASNIERES</t>
  </si>
  <si>
    <t>XG000230</t>
  </si>
  <si>
    <t>14335811</t>
  </si>
  <si>
    <t>Graphic Packaging International Inc</t>
  </si>
  <si>
    <t>Phoenixville</t>
  </si>
  <si>
    <t>XG000177</t>
  </si>
  <si>
    <t>XL 145-7+L</t>
  </si>
  <si>
    <t>XG000231</t>
  </si>
  <si>
    <t>14346394</t>
  </si>
  <si>
    <t>Graphic Packaging International</t>
  </si>
  <si>
    <t>Sturgis</t>
  </si>
  <si>
    <t>XG000121</t>
  </si>
  <si>
    <t>14347847</t>
  </si>
  <si>
    <t>Oroville</t>
  </si>
  <si>
    <t>XG000224</t>
  </si>
  <si>
    <t>14361577</t>
  </si>
  <si>
    <t>GRAPHIC PACKAGING INTERNATIONAL</t>
  </si>
  <si>
    <t>MISSISSAUGA</t>
  </si>
  <si>
    <t>XG000102</t>
  </si>
  <si>
    <t>XL 162-6+L</t>
  </si>
  <si>
    <t>14395843</t>
  </si>
  <si>
    <t>Elk Grove Village</t>
  </si>
  <si>
    <t>FS001796</t>
  </si>
  <si>
    <t>XL 106-7+L</t>
  </si>
  <si>
    <t>FS001857</t>
  </si>
  <si>
    <t>14429162</t>
  </si>
  <si>
    <t>Staunton</t>
  </si>
  <si>
    <t>FS000813</t>
  </si>
  <si>
    <t>XL 105-7+L</t>
  </si>
  <si>
    <t>FS001574</t>
  </si>
  <si>
    <t>XL 106-8+LYYL</t>
  </si>
  <si>
    <t>XG000164</t>
  </si>
  <si>
    <t>XL 145-8+LYYL</t>
  </si>
  <si>
    <t>14434680</t>
  </si>
  <si>
    <t>Vancouver</t>
  </si>
  <si>
    <t>XG000166</t>
  </si>
  <si>
    <t>14447306</t>
  </si>
  <si>
    <t>Coalville</t>
  </si>
  <si>
    <t>FS001068</t>
  </si>
  <si>
    <t>XL 105-6+LYYL</t>
  </si>
  <si>
    <t>FS001519</t>
  </si>
  <si>
    <t>FS002770</t>
  </si>
  <si>
    <t>XL 106-6+LYYL</t>
  </si>
  <si>
    <t>14451246</t>
  </si>
  <si>
    <t>Graphic Packaging Int'l Ltd (Leeds)</t>
  </si>
  <si>
    <t>Leeds</t>
  </si>
  <si>
    <t>XG000135</t>
  </si>
  <si>
    <t>XG000158</t>
  </si>
  <si>
    <t>14457463</t>
  </si>
  <si>
    <t>Fort Smith</t>
  </si>
  <si>
    <t>XG000222</t>
  </si>
  <si>
    <t>14492383</t>
  </si>
  <si>
    <t>Graphic Packaging Intl Gateshead Lt</t>
  </si>
  <si>
    <t>Gateshead</t>
  </si>
  <si>
    <t>FS001685</t>
  </si>
  <si>
    <t>XL 106-2+LYY-P-6+LYYL 18k</t>
  </si>
  <si>
    <t>FS002324</t>
  </si>
  <si>
    <t>14494601</t>
  </si>
  <si>
    <t>Graphic Packaging</t>
  </si>
  <si>
    <t>Bremen</t>
  </si>
  <si>
    <t>XG000122</t>
  </si>
  <si>
    <t>Effective time = time the machine is purely running no interruptions included (per job avg.)</t>
  </si>
  <si>
    <t>Avg. Basic make-ready time = Time between first start of plate change and the first printed sheet during makeready. (per job avg.)</t>
  </si>
  <si>
    <t>Stand still time = time the machine is turned on but KPI standing still time with no commands from console. Press can be at idle speed. (per job avg.)</t>
  </si>
  <si>
    <t>Avg. production time to run each job.</t>
  </si>
  <si>
    <t>Stand still time = time the machine is turned on but KPI standing still time with no commands from console. Press can be at idle speed. (per job avg.) Note: Standstill time during production indicating stops for breaks, load change, etc. Blanket wash not included as this is a command from console. Standstill time during production loweres net output and net productivity.</t>
  </si>
  <si>
    <t>Avg. time per job to produce including makeready and production time.</t>
  </si>
  <si>
    <t>Avg. time per job to wash blankets. Can be affected by combination washes with blankets and another process such as impression wash at same time, lowering press speed during wash process. (Same details for impression and ink roller wash)</t>
  </si>
  <si>
    <t>Avg. blanket wash count per job. (Same details for impression and ink roller wash)</t>
  </si>
  <si>
    <t>Gross impression count directly from totalizer. (Beginning of month to end of month count)</t>
  </si>
  <si>
    <t>Monthly time (hrs.) press is powered on</t>
  </si>
  <si>
    <t>Avg good sheets per hr. produced during production only (good sheet counter on) with interruptions. E.g. feeder/delivery trips, blanket wash, load change, breaks, etc.</t>
  </si>
  <si>
    <t>Avg good sheets per hr. produced from power on to power off with all good production, standstill time, makereadies, other time, etc.</t>
  </si>
  <si>
    <t>Avg. time from 1st makeready sheet pull until good sheet counter is turned on. Fine tuning = color/register adjustment, inspection, draw down, etc. (per job avg.)</t>
  </si>
  <si>
    <t>AVG. Make Ready Waste</t>
  </si>
  <si>
    <t>AVG. Run Waste</t>
  </si>
  <si>
    <t>Hoogerheide</t>
  </si>
  <si>
    <t>Odena</t>
  </si>
  <si>
    <t>Polanco</t>
  </si>
  <si>
    <t>Masnieres</t>
  </si>
  <si>
    <t>Mississauga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</si>
</sst>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m\ yyyy"/>
    <numFmt numFmtId="165" formatCode="_(* #,##0_);_(* \(#,##0\);_(* &quot;-&quot;??_);_(@_)"/>
    <numFmt numFmtId="166" formatCode="0.0%"/>
  </numFmts>
  <fonts count="8" x14ac:knownFonts="1">
    <font>
      <sz val="11"/>
      <color theme="1"/>
      <name val="Calibri"/>
      <family val="2"/>
      <scheme val="minor"/>
    </font>
    <font>
      <b/>
      <sz val="8"/>
      <color rgb="FF363636"/>
      <name val="Arial"/>
      <family val="2"/>
    </font>
    <font>
      <sz val="8"/>
      <color rgb="FF363636"/>
      <name val="Arial"/>
      <family val="2"/>
    </font>
    <font>
      <sz val="11"/>
      <color theme="1"/>
      <name val="Calibri"/>
      <family val="2"/>
      <scheme val="minor"/>
    </font>
    <font>
      <b/>
      <sz val="11"/>
      <color theme="1"/>
      <name val="Calibri"/>
      <family val="2"/>
      <scheme val="minor"/>
    </font>
    <font>
      <b/>
      <sz val="12"/>
      <color theme="1"/>
      <name val="Calibri"/>
      <family val="2"/>
      <scheme val="minor"/>
    </font>
    <font>
      <b/>
      <sz val="12"/>
      <color rgb="FF363636"/>
      <name val="Calibri"/>
      <family val="2"/>
      <scheme val="minor"/>
    </font>
    <font>
      <sz val="11"/>
      <color rgb="FF006100"/>
      <name val="Calibri"/>
      <family val="2"/>
      <scheme val="minor"/>
    </font>
  </fonts>
  <fills count="6">
    <fill>
      <patternFill patternType="none"/>
    </fill>
    <fill>
      <patternFill patternType="gray125"/>
    </fill>
    <fill>
      <patternFill patternType="solid">
        <fgColor rgb="FFF5F5F5"/>
        <bgColor indexed="64"/>
      </patternFill>
    </fill>
    <fill>
      <patternFill patternType="solid">
        <fgColor rgb="FFFFFFFF"/>
        <bgColor indexed="64"/>
      </patternFill>
    </fill>
    <fill>
      <patternFill patternType="solid">
        <fgColor theme="6" tint="0.79998168889431442"/>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7" fillId="5" borderId="0" applyNumberFormat="0" applyBorder="0" applyAlignment="0" applyProtection="0"/>
  </cellStyleXfs>
  <cellXfs count="43">
    <xf numFmtId="0" fontId="0" fillId="0" borderId="0" xfId="0"/>
    <xf numFmtId="0" fontId="4" fillId="0" borderId="0" xfId="0" applyFont="1" applyAlignment="1">
      <alignment wrapText="1"/>
    </xf>
    <xf numFmtId="0" fontId="1"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2" fillId="3" borderId="1" xfId="0" applyFont="1" applyFill="1" applyBorder="1" applyAlignment="1">
      <alignment horizontal="left" vertical="center"/>
    </xf>
    <xf numFmtId="164" fontId="2" fillId="3" borderId="1" xfId="0" applyNumberFormat="1" applyFont="1" applyFill="1" applyBorder="1" applyAlignment="1">
      <alignment horizontal="right" vertical="center"/>
    </xf>
    <xf numFmtId="0" fontId="2" fillId="3" borderId="1" xfId="0" applyNumberFormat="1" applyFont="1" applyFill="1" applyBorder="1" applyAlignment="1">
      <alignment horizontal="right" vertical="center"/>
    </xf>
    <xf numFmtId="46" fontId="2" fillId="3" borderId="1" xfId="0" applyNumberFormat="1" applyFont="1" applyFill="1" applyBorder="1" applyAlignment="1">
      <alignment horizontal="right" vertical="center"/>
    </xf>
    <xf numFmtId="43" fontId="1" fillId="3" borderId="1" xfId="1" applyFont="1" applyFill="1" applyBorder="1" applyAlignment="1">
      <alignment horizontal="left" vertical="center" wrapText="1"/>
    </xf>
    <xf numFmtId="43" fontId="2" fillId="3" borderId="1" xfId="1" applyFont="1" applyFill="1" applyBorder="1" applyAlignment="1">
      <alignment horizontal="right" vertical="center"/>
    </xf>
    <xf numFmtId="43" fontId="0" fillId="0" borderId="0" xfId="1" applyFont="1"/>
    <xf numFmtId="165" fontId="1" fillId="3" borderId="1" xfId="1" applyNumberFormat="1" applyFont="1" applyFill="1" applyBorder="1" applyAlignment="1">
      <alignment horizontal="left" vertical="center" wrapText="1"/>
    </xf>
    <xf numFmtId="165" fontId="2" fillId="3" borderId="1" xfId="1" applyNumberFormat="1" applyFont="1" applyFill="1" applyBorder="1" applyAlignment="1">
      <alignment horizontal="right" vertical="center"/>
    </xf>
    <xf numFmtId="165" fontId="0" fillId="0" borderId="0" xfId="1" applyNumberFormat="1" applyFont="1"/>
    <xf numFmtId="9" fontId="1" fillId="3" borderId="1" xfId="2" applyFont="1" applyFill="1" applyBorder="1" applyAlignment="1">
      <alignment horizontal="left" vertical="center" wrapText="1"/>
    </xf>
    <xf numFmtId="9" fontId="2" fillId="3" borderId="1" xfId="2" applyFont="1" applyFill="1" applyBorder="1" applyAlignment="1">
      <alignment horizontal="right" vertical="center"/>
    </xf>
    <xf numFmtId="9" fontId="0" fillId="0" borderId="0" xfId="2" applyFont="1"/>
    <xf numFmtId="10" fontId="2" fillId="3" borderId="1" xfId="2" applyNumberFormat="1" applyFont="1" applyFill="1" applyBorder="1" applyAlignment="1">
      <alignment horizontal="right" vertical="center"/>
    </xf>
    <xf numFmtId="10" fontId="0" fillId="0" borderId="0" xfId="2" applyNumberFormat="1" applyFont="1"/>
    <xf numFmtId="0" fontId="5" fillId="0" borderId="1" xfId="0" applyFont="1" applyBorder="1" applyAlignment="1">
      <alignment vertical="center"/>
    </xf>
    <xf numFmtId="165" fontId="6" fillId="3" borderId="1" xfId="1"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43" fontId="6" fillId="3" borderId="1" xfId="1" applyFont="1" applyFill="1" applyBorder="1" applyAlignment="1">
      <alignment horizontal="left" vertical="center" wrapText="1"/>
    </xf>
    <xf numFmtId="0" fontId="5" fillId="0" borderId="1" xfId="0" applyFont="1" applyBorder="1" applyAlignment="1">
      <alignment vertical="center" wrapText="1"/>
    </xf>
    <xf numFmtId="166" fontId="1" fillId="3" borderId="1" xfId="2" applyNumberFormat="1" applyFont="1" applyFill="1" applyBorder="1" applyAlignment="1">
      <alignment horizontal="left" vertical="center" wrapText="1"/>
    </xf>
    <xf numFmtId="0" fontId="2" fillId="3" borderId="1" xfId="0" applyFont="1" applyFill="1" applyBorder="1" applyAlignment="1">
      <alignment horizontal="right" vertical="center"/>
    </xf>
    <xf numFmtId="166" fontId="2" fillId="3" borderId="1" xfId="2" applyNumberFormat="1" applyFont="1" applyFill="1" applyBorder="1" applyAlignment="1">
      <alignment horizontal="right" vertical="center"/>
    </xf>
    <xf numFmtId="46" fontId="0" fillId="0" borderId="0" xfId="0" applyNumberFormat="1"/>
    <xf numFmtId="165" fontId="1" fillId="4" borderId="1" xfId="1" applyNumberFormat="1" applyFont="1" applyFill="1" applyBorder="1" applyAlignment="1">
      <alignment horizontal="left" vertical="center" wrapText="1"/>
    </xf>
    <xf numFmtId="0" fontId="1" fillId="4" borderId="1" xfId="0" applyFont="1" applyFill="1" applyBorder="1" applyAlignment="1">
      <alignment horizontal="left" vertical="center" wrapText="1"/>
    </xf>
    <xf numFmtId="165" fontId="2" fillId="4" borderId="1" xfId="1" applyNumberFormat="1" applyFont="1" applyFill="1" applyBorder="1" applyAlignment="1">
      <alignment horizontal="right" vertical="center"/>
    </xf>
    <xf numFmtId="0" fontId="2" fillId="4" borderId="1" xfId="0" applyFont="1" applyFill="1" applyBorder="1" applyAlignment="1">
      <alignment horizontal="right" vertical="center"/>
    </xf>
    <xf numFmtId="0" fontId="0" fillId="4" borderId="0" xfId="0" applyFill="1"/>
    <xf numFmtId="0" fontId="7" fillId="5" borderId="1" xfId="3" applyBorder="1" applyAlignment="1">
      <alignment horizontal="left" vertical="center" wrapText="1"/>
    </xf>
    <xf numFmtId="46" fontId="7" fillId="5" borderId="1" xfId="3" applyNumberFormat="1" applyBorder="1" applyAlignment="1">
      <alignment horizontal="right" vertical="center"/>
    </xf>
    <xf numFmtId="0" fontId="7" fillId="5" borderId="1" xfId="3" applyBorder="1" applyAlignment="1">
      <alignment horizontal="left" vertical="center"/>
    </xf>
    <xf numFmtId="0" fontId="7" fillId="5" borderId="0" xfId="3"/>
    <xf numFmtId="164" fontId="7" fillId="5" borderId="1" xfId="3" applyNumberFormat="1" applyBorder="1" applyAlignment="1">
      <alignment horizontal="right" vertical="center"/>
    </xf>
    <xf numFmtId="165" fontId="7" fillId="5" borderId="1" xfId="3" applyNumberFormat="1" applyBorder="1" applyAlignment="1">
      <alignment horizontal="right" vertical="center"/>
    </xf>
    <xf numFmtId="0" fontId="7" fillId="5" borderId="1" xfId="3" applyBorder="1" applyAlignment="1">
      <alignment horizontal="right" vertical="center"/>
    </xf>
    <xf numFmtId="166" fontId="7" fillId="5" borderId="1" xfId="3" applyNumberFormat="1" applyBorder="1" applyAlignment="1">
      <alignment horizontal="right" vertical="center"/>
    </xf>
    <xf numFmtId="9" fontId="7" fillId="5" borderId="1" xfId="3" applyNumberFormat="1" applyBorder="1" applyAlignment="1">
      <alignment horizontal="right" vertical="center"/>
    </xf>
    <xf numFmtId="43" fontId="7" fillId="5" borderId="1" xfId="3" applyNumberFormat="1" applyBorder="1" applyAlignment="1">
      <alignment horizontal="right" vertical="center"/>
    </xf>
  </cellXfs>
  <cellStyles count="4">
    <cellStyle name="Comma" xfId="1" builtinId="3"/>
    <cellStyle name="Good" xfId="3" builtinId="26"/>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7"/>
  <sheetViews>
    <sheetView workbookViewId="0">
      <selection activeCell="P1" sqref="P1:P1048576"/>
    </sheetView>
  </sheetViews>
  <sheetFormatPr defaultRowHeight="15" x14ac:dyDescent="0.25"/>
  <cols>
    <col min="1" max="1" width="13.7109375" customWidth="1"/>
    <col min="2" max="2" width="43" bestFit="1" customWidth="1"/>
    <col min="3" max="6" width="13.7109375" customWidth="1"/>
    <col min="7" max="7" width="13.7109375" style="13" customWidth="1"/>
    <col min="8" max="8" width="13.7109375" customWidth="1"/>
    <col min="9" max="10" width="13.7109375" style="13" customWidth="1"/>
    <col min="11" max="12" width="13.7109375" customWidth="1"/>
    <col min="13" max="13" width="13.7109375" style="13" customWidth="1"/>
    <col min="14" max="14" width="17.5703125" style="13" customWidth="1"/>
    <col min="15" max="16" width="13.7109375" customWidth="1"/>
    <col min="17" max="17" width="13.7109375" style="13" customWidth="1"/>
    <col min="18" max="18" width="13.7109375" style="18" customWidth="1"/>
    <col min="19" max="19" width="13.7109375" customWidth="1"/>
    <col min="20" max="22" width="13.7109375" style="13" customWidth="1"/>
    <col min="23" max="27" width="13.7109375" style="16" customWidth="1"/>
    <col min="28" max="28" width="18.140625" customWidth="1"/>
    <col min="29" max="34" width="13.7109375" customWidth="1"/>
    <col min="35" max="35" width="22.85546875" customWidth="1"/>
    <col min="36" max="41" width="13.7109375" customWidth="1"/>
    <col min="42" max="42" width="13.7109375" style="10" customWidth="1"/>
    <col min="43" max="43" width="13.7109375" customWidth="1"/>
    <col min="44" max="44" width="13.7109375" style="10" customWidth="1"/>
    <col min="45" max="45" width="13.7109375" customWidth="1"/>
    <col min="46" max="46" width="13.7109375" style="10" customWidth="1"/>
  </cols>
  <sheetData>
    <row r="1" spans="1:46" s="1" customFormat="1" ht="33.75" x14ac:dyDescent="0.25">
      <c r="A1" s="2" t="s">
        <v>0</v>
      </c>
      <c r="B1" s="2" t="s">
        <v>1</v>
      </c>
      <c r="C1" s="2" t="s">
        <v>2</v>
      </c>
      <c r="D1" s="2" t="s">
        <v>3</v>
      </c>
      <c r="E1" s="2" t="s">
        <v>4</v>
      </c>
      <c r="F1" s="2" t="s">
        <v>5</v>
      </c>
      <c r="G1" s="11" t="s">
        <v>6</v>
      </c>
      <c r="H1" s="3" t="s">
        <v>7</v>
      </c>
      <c r="I1" s="11" t="s">
        <v>8</v>
      </c>
      <c r="J1" s="11" t="s">
        <v>9</v>
      </c>
      <c r="K1" s="3" t="s">
        <v>10</v>
      </c>
      <c r="L1" s="3" t="s">
        <v>11</v>
      </c>
      <c r="M1" s="11" t="s">
        <v>12</v>
      </c>
      <c r="N1" s="11" t="s">
        <v>137</v>
      </c>
      <c r="O1" s="3" t="s">
        <v>13</v>
      </c>
      <c r="P1" s="3" t="s">
        <v>14</v>
      </c>
      <c r="Q1" s="11" t="s">
        <v>138</v>
      </c>
      <c r="R1" s="24" t="s">
        <v>15</v>
      </c>
      <c r="S1" s="3" t="s">
        <v>16</v>
      </c>
      <c r="T1" s="11" t="s">
        <v>17</v>
      </c>
      <c r="U1" s="11" t="s">
        <v>18</v>
      </c>
      <c r="V1" s="11" t="s">
        <v>19</v>
      </c>
      <c r="W1" s="14" t="s">
        <v>20</v>
      </c>
      <c r="X1" s="14" t="s">
        <v>21</v>
      </c>
      <c r="Y1" s="14" t="s">
        <v>22</v>
      </c>
      <c r="Z1" s="14" t="s">
        <v>23</v>
      </c>
      <c r="AA1" s="14" t="s">
        <v>24</v>
      </c>
      <c r="AB1" s="3" t="s">
        <v>25</v>
      </c>
      <c r="AC1" s="3" t="s">
        <v>26</v>
      </c>
      <c r="AD1" s="3" t="s">
        <v>27</v>
      </c>
      <c r="AE1" s="3" t="s">
        <v>28</v>
      </c>
      <c r="AF1" s="3" t="s">
        <v>29</v>
      </c>
      <c r="AG1" s="3" t="s">
        <v>30</v>
      </c>
      <c r="AH1" s="3" t="s">
        <v>31</v>
      </c>
      <c r="AI1" s="3" t="s">
        <v>32</v>
      </c>
      <c r="AJ1" s="3" t="s">
        <v>33</v>
      </c>
      <c r="AK1" s="3" t="s">
        <v>14</v>
      </c>
      <c r="AL1" s="3" t="s">
        <v>34</v>
      </c>
      <c r="AM1" s="3" t="s">
        <v>35</v>
      </c>
      <c r="AN1" s="3" t="s">
        <v>36</v>
      </c>
      <c r="AO1" s="3" t="s">
        <v>37</v>
      </c>
      <c r="AP1" s="8" t="s">
        <v>38</v>
      </c>
      <c r="AQ1" s="3" t="s">
        <v>39</v>
      </c>
      <c r="AR1" s="8" t="s">
        <v>40</v>
      </c>
      <c r="AS1" s="3" t="s">
        <v>41</v>
      </c>
      <c r="AT1" s="8" t="s">
        <v>42</v>
      </c>
    </row>
    <row r="2" spans="1:46" ht="12.2" customHeight="1" x14ac:dyDescent="0.25">
      <c r="A2" s="4" t="s">
        <v>43</v>
      </c>
      <c r="B2" s="4" t="s">
        <v>44</v>
      </c>
      <c r="C2" s="4" t="s">
        <v>45</v>
      </c>
      <c r="D2" s="4" t="s">
        <v>46</v>
      </c>
      <c r="E2" s="4" t="s">
        <v>47</v>
      </c>
      <c r="F2" s="5">
        <v>44621</v>
      </c>
      <c r="G2" s="12">
        <v>2939353</v>
      </c>
      <c r="H2" s="7">
        <v>25.68375</v>
      </c>
      <c r="I2" s="12">
        <v>2943235</v>
      </c>
      <c r="J2" s="12">
        <v>2872148</v>
      </c>
      <c r="K2" s="6">
        <v>162</v>
      </c>
      <c r="L2" s="6">
        <v>844</v>
      </c>
      <c r="M2" s="12">
        <v>17729</v>
      </c>
      <c r="N2" s="12">
        <v>312.73456790123458</v>
      </c>
      <c r="O2" s="7">
        <v>2.4506172839506169E-2</v>
      </c>
      <c r="P2" s="7">
        <v>7.0372942386831297E-2</v>
      </c>
      <c r="Q2" s="12">
        <v>126.0740740740741</v>
      </c>
      <c r="R2" s="17">
        <v>7.0608441207340731E-3</v>
      </c>
      <c r="S2" s="6">
        <v>18000</v>
      </c>
      <c r="T2" s="12">
        <v>14996.0519045043</v>
      </c>
      <c r="U2" s="12">
        <v>11603.700711053651</v>
      </c>
      <c r="V2" s="12">
        <v>4659.4766470368741</v>
      </c>
      <c r="W2" s="15">
        <v>0.25885981372427069</v>
      </c>
      <c r="X2" s="15">
        <v>0.18040144651969281</v>
      </c>
      <c r="Y2" s="15">
        <v>0.97584732445761213</v>
      </c>
      <c r="Z2" s="15">
        <v>0.83377289647084163</v>
      </c>
      <c r="AA2" s="15">
        <v>0.31815223994130881</v>
      </c>
      <c r="AB2" s="7">
        <v>1.039866255144032E-2</v>
      </c>
      <c r="AC2" s="7">
        <v>4.6064814814814822E-3</v>
      </c>
      <c r="AD2" s="7">
        <v>5.7921810699588447E-3</v>
      </c>
      <c r="AE2" s="7">
        <v>1.410751028806584E-2</v>
      </c>
      <c r="AF2" s="7">
        <v>1.179340992226796E-3</v>
      </c>
      <c r="AG2" s="7">
        <v>1.1815843621399169E-2</v>
      </c>
      <c r="AH2" s="7">
        <v>6.3662551440329229E-2</v>
      </c>
      <c r="AI2" s="7">
        <v>4.9261045381801559E-2</v>
      </c>
      <c r="AJ2" s="7">
        <v>1.087448559670782E-2</v>
      </c>
      <c r="AK2" s="7">
        <v>7.0372942386831297E-2</v>
      </c>
      <c r="AL2" s="7">
        <v>5.4989711934156388E-2</v>
      </c>
      <c r="AM2" s="7">
        <v>1.538323045267489E-2</v>
      </c>
      <c r="AN2" s="7">
        <v>0.19006944444444451</v>
      </c>
      <c r="AO2" s="7">
        <v>4.8570387517146716E-3</v>
      </c>
      <c r="AP2" s="9">
        <v>1.975308641975309</v>
      </c>
      <c r="AQ2" s="7">
        <v>2.7363397347965249E-5</v>
      </c>
      <c r="AR2" s="9">
        <v>1.234567901234568E-2</v>
      </c>
      <c r="AS2" s="7">
        <v>1.3680269775948779E-3</v>
      </c>
      <c r="AT2" s="9">
        <v>0.85185185185185186</v>
      </c>
    </row>
    <row r="3" spans="1:46" ht="12.2" customHeight="1" x14ac:dyDescent="0.25">
      <c r="A3" s="4" t="s">
        <v>43</v>
      </c>
      <c r="B3" s="4" t="s">
        <v>44</v>
      </c>
      <c r="C3" s="4" t="s">
        <v>45</v>
      </c>
      <c r="D3" s="4" t="s">
        <v>48</v>
      </c>
      <c r="E3" s="4" t="s">
        <v>49</v>
      </c>
      <c r="F3" s="5">
        <v>44621</v>
      </c>
      <c r="G3" s="12">
        <v>4115004</v>
      </c>
      <c r="H3" s="7">
        <v>25.974166666666662</v>
      </c>
      <c r="I3" s="12">
        <v>4181708</v>
      </c>
      <c r="J3" s="12">
        <v>4058779.022789584</v>
      </c>
      <c r="K3" s="6">
        <v>232</v>
      </c>
      <c r="L3" s="6">
        <v>1104</v>
      </c>
      <c r="M3" s="12">
        <v>17225</v>
      </c>
      <c r="N3" s="12">
        <v>395.17672413793099</v>
      </c>
      <c r="O3" s="7">
        <v>2.9870689655172439E-2</v>
      </c>
      <c r="P3" s="7">
        <v>1.94719827586207E-2</v>
      </c>
      <c r="Q3" s="12">
        <v>126.5086206896552</v>
      </c>
      <c r="R3" s="17">
        <v>7.2910867644293336E-3</v>
      </c>
      <c r="S3" s="6">
        <v>18000</v>
      </c>
      <c r="T3" s="12">
        <v>15390.48199808714</v>
      </c>
      <c r="U3" s="12">
        <v>11462.00378614044</v>
      </c>
      <c r="V3" s="12">
        <v>6410.3965478520349</v>
      </c>
      <c r="W3" s="15">
        <v>0.35613314154733511</v>
      </c>
      <c r="X3" s="15">
        <v>0.27895845778215872</v>
      </c>
      <c r="Y3" s="15">
        <v>0.97060316568961391</v>
      </c>
      <c r="Z3" s="15">
        <v>0.8539002296967273</v>
      </c>
      <c r="AA3" s="15">
        <v>0.42969822223648158</v>
      </c>
      <c r="AB3" s="7">
        <v>1.7600574712643681E-2</v>
      </c>
      <c r="AC3" s="7">
        <v>1.070761494252874E-2</v>
      </c>
      <c r="AD3" s="7">
        <v>6.8929597701149429E-3</v>
      </c>
      <c r="AE3" s="7">
        <v>1.2270114942528731E-2</v>
      </c>
      <c r="AF3" s="7">
        <v>1.4757443326947641E-3</v>
      </c>
      <c r="AG3" s="7">
        <v>8.9475574712643679E-3</v>
      </c>
      <c r="AH3" s="7">
        <v>6.2614942528735604E-2</v>
      </c>
      <c r="AI3" s="7">
        <v>4.663224377394639E-2</v>
      </c>
      <c r="AJ3" s="7">
        <v>1.2108477011494249E-2</v>
      </c>
      <c r="AK3" s="7">
        <v>1.94719827586207E-2</v>
      </c>
      <c r="AL3" s="7">
        <v>1.4507902298850571E-2</v>
      </c>
      <c r="AM3" s="7">
        <v>4.9640804597701153E-3</v>
      </c>
      <c r="AN3" s="7">
        <v>0.1433261494252874</v>
      </c>
      <c r="AO3" s="7">
        <v>4.6446459929757314E-3</v>
      </c>
      <c r="AP3" s="9">
        <v>2.0258620689655169</v>
      </c>
      <c r="AQ3" s="7">
        <v>3.0880826947637302E-5</v>
      </c>
      <c r="AR3" s="9">
        <v>1.2931034482758621E-2</v>
      </c>
      <c r="AS3" s="7">
        <v>1.496597621328224E-3</v>
      </c>
      <c r="AT3" s="9">
        <v>0.82327586206896552</v>
      </c>
    </row>
    <row r="4" spans="1:46" ht="12.2" customHeight="1" x14ac:dyDescent="0.25">
      <c r="A4" s="4" t="s">
        <v>43</v>
      </c>
      <c r="B4" s="4" t="s">
        <v>44</v>
      </c>
      <c r="C4" s="4" t="s">
        <v>45</v>
      </c>
      <c r="D4" s="4" t="s">
        <v>50</v>
      </c>
      <c r="E4" s="4" t="s">
        <v>51</v>
      </c>
      <c r="F4" s="5">
        <v>44621</v>
      </c>
      <c r="G4" s="12">
        <v>5047669</v>
      </c>
      <c r="H4" s="7">
        <v>26.72541666666665</v>
      </c>
      <c r="I4" s="12">
        <v>5116841</v>
      </c>
      <c r="J4" s="12">
        <v>4959988.26092947</v>
      </c>
      <c r="K4" s="6">
        <v>281</v>
      </c>
      <c r="L4" s="6">
        <v>1448</v>
      </c>
      <c r="M4" s="12">
        <v>17035</v>
      </c>
      <c r="N4" s="12">
        <v>429.94661921708177</v>
      </c>
      <c r="O4" s="7">
        <v>1.9618920521945429E-2</v>
      </c>
      <c r="P4" s="7">
        <v>9.1903914590747305E-3</v>
      </c>
      <c r="Q4" s="12">
        <v>108.7686832740214</v>
      </c>
      <c r="R4" s="17">
        <v>6.3444195304498512E-3</v>
      </c>
      <c r="S4" s="6">
        <v>18000</v>
      </c>
      <c r="T4" s="12">
        <v>15592.543953702379</v>
      </c>
      <c r="U4" s="12">
        <v>10706.069958847729</v>
      </c>
      <c r="V4" s="12">
        <v>7463.0860136262336</v>
      </c>
      <c r="W4" s="15">
        <v>0.41461588964590201</v>
      </c>
      <c r="X4" s="15">
        <v>0.35691880824166861</v>
      </c>
      <c r="Y4" s="15">
        <v>0.96934578598972876</v>
      </c>
      <c r="Z4" s="15">
        <v>0.86676583540446805</v>
      </c>
      <c r="AA4" s="15">
        <v>0.49347531220280372</v>
      </c>
      <c r="AB4" s="7">
        <v>8.6462040332147098E-3</v>
      </c>
      <c r="AC4" s="7">
        <v>4.4261565836298906E-3</v>
      </c>
      <c r="AD4" s="7">
        <v>4.2200474495848123E-3</v>
      </c>
      <c r="AE4" s="7">
        <v>1.097271648873073E-2</v>
      </c>
      <c r="AF4" s="7">
        <v>1.411748714907078E-3</v>
      </c>
      <c r="AG4" s="7">
        <v>7.9211150652431801E-3</v>
      </c>
      <c r="AH4" s="7">
        <v>6.6298932384341674E-2</v>
      </c>
      <c r="AI4" s="7">
        <v>4.5521821866350308E-2</v>
      </c>
      <c r="AJ4" s="7">
        <v>1.4092526690391471E-2</v>
      </c>
      <c r="AK4" s="7">
        <v>9.1903914590747305E-3</v>
      </c>
      <c r="AL4" s="7">
        <v>4.5922301304863614E-3</v>
      </c>
      <c r="AM4" s="7">
        <v>4.5981613285883743E-3</v>
      </c>
      <c r="AN4" s="7">
        <v>0.1078306642941874</v>
      </c>
      <c r="AO4" s="7">
        <v>4.4534648082245974E-3</v>
      </c>
      <c r="AP4" s="9">
        <v>2.0106761565836302</v>
      </c>
      <c r="AQ4" s="7">
        <v>8.4601950705153544E-5</v>
      </c>
      <c r="AR4" s="9">
        <v>2.1352313167259791E-2</v>
      </c>
      <c r="AS4" s="7">
        <v>7.7167358639778554E-4</v>
      </c>
      <c r="AT4" s="9">
        <v>0.24911032028469751</v>
      </c>
    </row>
    <row r="5" spans="1:46" ht="12.2" customHeight="1" x14ac:dyDescent="0.25">
      <c r="A5" s="4" t="s">
        <v>52</v>
      </c>
      <c r="B5" s="4" t="s">
        <v>53</v>
      </c>
      <c r="C5" s="4" t="s">
        <v>54</v>
      </c>
      <c r="D5" s="4" t="s">
        <v>55</v>
      </c>
      <c r="E5" s="4" t="s">
        <v>51</v>
      </c>
      <c r="F5" s="5">
        <v>44621</v>
      </c>
      <c r="G5" s="12">
        <v>5087680</v>
      </c>
      <c r="H5" s="7">
        <v>23.35958333333333</v>
      </c>
      <c r="I5" s="12">
        <v>5152664</v>
      </c>
      <c r="J5" s="12">
        <v>5112972.7626672154</v>
      </c>
      <c r="K5" s="6">
        <v>132</v>
      </c>
      <c r="L5" s="6">
        <v>663</v>
      </c>
      <c r="M5" s="12">
        <v>37648</v>
      </c>
      <c r="N5" s="12">
        <v>268.58333333333331</v>
      </c>
      <c r="O5" s="7">
        <v>2.618686868686871E-2</v>
      </c>
      <c r="P5" s="7">
        <v>1.8390151515151509E-2</v>
      </c>
      <c r="Q5" s="12">
        <v>23.674242424242429</v>
      </c>
      <c r="R5" s="17">
        <v>6.2843224555230847E-4</v>
      </c>
      <c r="S5" s="6">
        <v>18000</v>
      </c>
      <c r="T5" s="12">
        <v>16680.473046176448</v>
      </c>
      <c r="U5" s="12">
        <v>11848.947330774179</v>
      </c>
      <c r="V5" s="12">
        <v>8864.2544994024593</v>
      </c>
      <c r="W5" s="15">
        <v>0.49245858330013709</v>
      </c>
      <c r="X5" s="15">
        <v>0.31964126386940189</v>
      </c>
      <c r="Y5" s="15">
        <v>0.99229694827126613</v>
      </c>
      <c r="Z5" s="15">
        <v>0.92581408461118997</v>
      </c>
      <c r="AA5" s="15">
        <v>0.53604873089203264</v>
      </c>
      <c r="AB5" s="7">
        <v>1.39804292929293E-2</v>
      </c>
      <c r="AC5" s="7">
        <v>4.3181818181818217E-3</v>
      </c>
      <c r="AD5" s="7">
        <v>9.6622474747474745E-3</v>
      </c>
      <c r="AE5" s="7">
        <v>1.2206439393939389E-2</v>
      </c>
      <c r="AF5" s="7">
        <v>8.2000561167227864E-4</v>
      </c>
      <c r="AG5" s="7">
        <v>7.8377525252525271E-3</v>
      </c>
      <c r="AH5" s="7">
        <v>0.13238952020202019</v>
      </c>
      <c r="AI5" s="7">
        <v>9.4042683782267128E-2</v>
      </c>
      <c r="AJ5" s="7">
        <v>2.300189393939393E-2</v>
      </c>
      <c r="AK5" s="7">
        <v>1.8390151515151509E-2</v>
      </c>
      <c r="AL5" s="7">
        <v>1.171717171717172E-2</v>
      </c>
      <c r="AM5" s="7">
        <v>6.6729797979797976E-3</v>
      </c>
      <c r="AN5" s="7">
        <v>0.21722222222222221</v>
      </c>
      <c r="AO5" s="7">
        <v>1.071277006172839E-2</v>
      </c>
      <c r="AP5" s="9">
        <v>3.5909090909090908</v>
      </c>
      <c r="AQ5" s="7">
        <v>6.2254489337822681E-5</v>
      </c>
      <c r="AR5" s="9">
        <v>1.515151515151515E-2</v>
      </c>
      <c r="AS5" s="7">
        <v>2.7143834175084188E-3</v>
      </c>
      <c r="AT5" s="9">
        <v>0.95454545454545459</v>
      </c>
    </row>
    <row r="6" spans="1:46" ht="12.2" customHeight="1" x14ac:dyDescent="0.25">
      <c r="A6" s="4" t="s">
        <v>56</v>
      </c>
      <c r="B6" s="4" t="s">
        <v>57</v>
      </c>
      <c r="C6" s="4" t="s">
        <v>58</v>
      </c>
      <c r="D6" s="4" t="s">
        <v>59</v>
      </c>
      <c r="E6" s="4" t="s">
        <v>60</v>
      </c>
      <c r="F6" s="5">
        <v>44621</v>
      </c>
      <c r="G6" s="12">
        <v>2142507</v>
      </c>
      <c r="H6" s="7">
        <v>27.12625000000001</v>
      </c>
      <c r="I6" s="12">
        <v>2185404</v>
      </c>
      <c r="J6" s="12">
        <v>2088475</v>
      </c>
      <c r="K6" s="6">
        <v>172</v>
      </c>
      <c r="L6" s="6">
        <v>866</v>
      </c>
      <c r="M6" s="12">
        <v>12142</v>
      </c>
      <c r="N6" s="12">
        <v>430.30813953488371</v>
      </c>
      <c r="O6" s="7">
        <v>2.438711240310077E-2</v>
      </c>
      <c r="P6" s="7">
        <v>6.1930717054263548E-2</v>
      </c>
      <c r="Q6" s="12">
        <v>133.23255813953489</v>
      </c>
      <c r="R6" s="17">
        <v>1.085350842169925E-2</v>
      </c>
      <c r="S6" s="6">
        <v>15000</v>
      </c>
      <c r="T6" s="12">
        <v>11091.01449788462</v>
      </c>
      <c r="U6" s="12">
        <v>7086.5427029961647</v>
      </c>
      <c r="V6" s="12">
        <v>3207.95508655515</v>
      </c>
      <c r="W6" s="15">
        <v>0.21386367243700999</v>
      </c>
      <c r="X6" s="15">
        <v>0.18970218347293749</v>
      </c>
      <c r="Y6" s="15">
        <v>0.95564710232066929</v>
      </c>
      <c r="Z6" s="15">
        <v>0.73678652452480897</v>
      </c>
      <c r="AA6" s="15">
        <v>0.30373706963495423</v>
      </c>
      <c r="AB6" s="7">
        <v>7.6453488372093016E-3</v>
      </c>
      <c r="AC6" s="7">
        <v>3.2558139534883779E-3</v>
      </c>
      <c r="AD6" s="7">
        <v>4.3895348837209311E-3</v>
      </c>
      <c r="AE6" s="7">
        <v>1.6741763565891479E-2</v>
      </c>
      <c r="AF6" s="7">
        <v>2.2864852497846699E-3</v>
      </c>
      <c r="AG6" s="7">
        <v>1.1157945736434111E-2</v>
      </c>
      <c r="AH6" s="7">
        <v>7.1392926356589156E-2</v>
      </c>
      <c r="AI6" s="7">
        <v>4.5616117571059427E-2</v>
      </c>
      <c r="AJ6" s="7">
        <v>1.633478682170543E-2</v>
      </c>
      <c r="AK6" s="7">
        <v>6.1930717054263548E-2</v>
      </c>
      <c r="AL6" s="7">
        <v>1.845687984496127E-2</v>
      </c>
      <c r="AM6" s="7">
        <v>4.3473837209302327E-2</v>
      </c>
      <c r="AN6" s="7">
        <v>0.18000726744186049</v>
      </c>
      <c r="AO6" s="7">
        <v>4.0625672911283363E-3</v>
      </c>
      <c r="AP6" s="9">
        <v>2.1337209302325579</v>
      </c>
      <c r="AQ6" s="7">
        <v>7.4491279069767433E-5</v>
      </c>
      <c r="AR6" s="9">
        <v>2.9069767441860461E-2</v>
      </c>
      <c r="AS6" s="7">
        <v>2.6796000215331601E-3</v>
      </c>
      <c r="AT6" s="9">
        <v>0.70348837209302328</v>
      </c>
    </row>
    <row r="7" spans="1:46" ht="12.2" customHeight="1" x14ac:dyDescent="0.25">
      <c r="A7" s="4" t="s">
        <v>61</v>
      </c>
      <c r="B7" s="4" t="s">
        <v>62</v>
      </c>
      <c r="C7" s="4" t="s">
        <v>63</v>
      </c>
      <c r="D7" s="4" t="s">
        <v>64</v>
      </c>
      <c r="E7" s="4" t="s">
        <v>51</v>
      </c>
      <c r="F7" s="5">
        <v>44621</v>
      </c>
      <c r="G7" s="12">
        <v>3515202</v>
      </c>
      <c r="H7" s="7">
        <v>24.631250000000001</v>
      </c>
      <c r="I7" s="12">
        <v>3601832</v>
      </c>
      <c r="J7" s="12">
        <v>3515081.2239763881</v>
      </c>
      <c r="K7" s="6">
        <v>87</v>
      </c>
      <c r="L7" s="6">
        <v>423</v>
      </c>
      <c r="M7" s="12">
        <v>40336</v>
      </c>
      <c r="N7" s="12">
        <v>521.67816091954023</v>
      </c>
      <c r="O7" s="7">
        <v>3.1494252873563229E-2</v>
      </c>
      <c r="P7" s="7">
        <v>9.0584291187739432E-2</v>
      </c>
      <c r="Q7" s="12">
        <v>473.79310344827587</v>
      </c>
      <c r="R7" s="17">
        <v>1.1609844990825071E-2</v>
      </c>
      <c r="S7" s="6">
        <v>18000</v>
      </c>
      <c r="T7" s="12">
        <v>14753.83059430269</v>
      </c>
      <c r="U7" s="12">
        <v>10436.327137546459</v>
      </c>
      <c r="V7" s="12">
        <v>5936.251374439651</v>
      </c>
      <c r="W7" s="15">
        <v>0.32979174302442521</v>
      </c>
      <c r="X7" s="15">
        <v>0.14972055345714719</v>
      </c>
      <c r="Y7" s="15">
        <v>0.97591481889671372</v>
      </c>
      <c r="Z7" s="15">
        <v>0.82419933964502223</v>
      </c>
      <c r="AA7" s="15">
        <v>0.41001108949599169</v>
      </c>
      <c r="AB7" s="7">
        <v>1.0780651340996169E-2</v>
      </c>
      <c r="AC7" s="7">
        <v>4.7605363984674328E-3</v>
      </c>
      <c r="AD7" s="7">
        <v>6.0201149425287374E-3</v>
      </c>
      <c r="AE7" s="7">
        <v>2.0713601532567051E-2</v>
      </c>
      <c r="AF7" s="7">
        <v>2.1680768412090249E-3</v>
      </c>
      <c r="AG7" s="7">
        <v>1.3922413793103451E-2</v>
      </c>
      <c r="AH7" s="7">
        <v>0.16103927203065141</v>
      </c>
      <c r="AI7" s="7">
        <v>0.1139133673903789</v>
      </c>
      <c r="AJ7" s="7">
        <v>3.1053639846743301E-2</v>
      </c>
      <c r="AK7" s="7">
        <v>9.0584291187739432E-2</v>
      </c>
      <c r="AL7" s="7">
        <v>5.0421455938697311E-2</v>
      </c>
      <c r="AM7" s="7">
        <v>4.016283524904217E-2</v>
      </c>
      <c r="AN7" s="7">
        <v>0.36734195402298853</v>
      </c>
      <c r="AO7" s="7">
        <v>8.5477862920391619E-3</v>
      </c>
      <c r="AP7" s="9">
        <v>3.4137931034482758</v>
      </c>
      <c r="AQ7" s="7">
        <v>0</v>
      </c>
      <c r="AR7" s="9">
        <v>0</v>
      </c>
      <c r="AS7" s="7">
        <v>1.5091528309919119E-3</v>
      </c>
      <c r="AT7" s="9">
        <v>0.31034482758620691</v>
      </c>
    </row>
    <row r="8" spans="1:46" ht="12.2" customHeight="1" x14ac:dyDescent="0.25">
      <c r="A8" s="4" t="s">
        <v>65</v>
      </c>
      <c r="B8" s="4" t="s">
        <v>66</v>
      </c>
      <c r="C8" s="4" t="s">
        <v>67</v>
      </c>
      <c r="D8" s="4" t="s">
        <v>68</v>
      </c>
      <c r="E8" s="4" t="s">
        <v>69</v>
      </c>
      <c r="F8" s="5">
        <v>44621</v>
      </c>
      <c r="G8" s="12">
        <v>4372118</v>
      </c>
      <c r="H8" s="7">
        <v>27.10583333333334</v>
      </c>
      <c r="I8" s="12">
        <v>4496211</v>
      </c>
      <c r="J8" s="12">
        <v>4466665.5291274292</v>
      </c>
      <c r="K8" s="6">
        <v>113</v>
      </c>
      <c r="L8" s="6">
        <v>527</v>
      </c>
      <c r="M8" s="12">
        <v>38227</v>
      </c>
      <c r="N8" s="12">
        <v>163.22123893805309</v>
      </c>
      <c r="O8" s="7">
        <v>2.315265486725664E-2</v>
      </c>
      <c r="P8" s="7">
        <v>4.7772861356932192E-2</v>
      </c>
      <c r="Q8" s="12">
        <v>89.637168141592923</v>
      </c>
      <c r="R8" s="17">
        <v>2.3393814508229872E-3</v>
      </c>
      <c r="S8" s="6">
        <v>18000</v>
      </c>
      <c r="T8" s="12">
        <v>15564.69433081474</v>
      </c>
      <c r="U8" s="12">
        <v>9427.6348239813196</v>
      </c>
      <c r="V8" s="12">
        <v>6640.0959203123548</v>
      </c>
      <c r="W8" s="15">
        <v>0.36889421779513121</v>
      </c>
      <c r="X8" s="15">
        <v>0.21353124112848279</v>
      </c>
      <c r="Y8" s="15">
        <v>0.99342880686147272</v>
      </c>
      <c r="Z8" s="15">
        <v>0.86468265094885566</v>
      </c>
      <c r="AA8" s="15">
        <v>0.42944579375083292</v>
      </c>
      <c r="AB8" s="7">
        <v>1.178834808259587E-2</v>
      </c>
      <c r="AC8" s="7">
        <v>4.1039823008849584E-3</v>
      </c>
      <c r="AD8" s="7">
        <v>7.6843657817109168E-3</v>
      </c>
      <c r="AE8" s="7">
        <v>1.136430678466077E-2</v>
      </c>
      <c r="AF8" s="7">
        <v>6.7959275647328757E-4</v>
      </c>
      <c r="AG8" s="7">
        <v>7.5147492625368718E-3</v>
      </c>
      <c r="AH8" s="7">
        <v>0.16894911504424781</v>
      </c>
      <c r="AI8" s="7">
        <v>0.1023335586692888</v>
      </c>
      <c r="AJ8" s="7">
        <v>4.8093657817109142E-2</v>
      </c>
      <c r="AK8" s="7">
        <v>4.7772861356932192E-2</v>
      </c>
      <c r="AL8" s="7">
        <v>1.6224188790560468E-2</v>
      </c>
      <c r="AM8" s="7">
        <v>3.1548672566371672E-2</v>
      </c>
      <c r="AN8" s="7">
        <v>0.2596349557522124</v>
      </c>
      <c r="AO8" s="7">
        <v>9.8980866928875758E-3</v>
      </c>
      <c r="AP8" s="9">
        <v>2.9734513274336281</v>
      </c>
      <c r="AQ8" s="7">
        <v>1.1195099967223859E-4</v>
      </c>
      <c r="AR8" s="9">
        <v>3.5398230088495568E-2</v>
      </c>
      <c r="AS8" s="7">
        <v>1.145013929859062E-3</v>
      </c>
      <c r="AT8" s="9">
        <v>0.35398230088495569</v>
      </c>
    </row>
    <row r="9" spans="1:46" ht="12.2" customHeight="1" x14ac:dyDescent="0.25">
      <c r="A9" s="4" t="s">
        <v>65</v>
      </c>
      <c r="B9" s="4" t="s">
        <v>66</v>
      </c>
      <c r="C9" s="4" t="s">
        <v>67</v>
      </c>
      <c r="D9" s="4" t="s">
        <v>70</v>
      </c>
      <c r="E9" s="4" t="s">
        <v>69</v>
      </c>
      <c r="F9" s="5">
        <v>44621</v>
      </c>
      <c r="G9" s="12">
        <v>4478629</v>
      </c>
      <c r="H9" s="7">
        <v>24.98458333333334</v>
      </c>
      <c r="I9" s="12">
        <v>4569609</v>
      </c>
      <c r="J9" s="12">
        <v>4527765.18347093</v>
      </c>
      <c r="K9" s="6">
        <v>107</v>
      </c>
      <c r="L9" s="6">
        <v>501</v>
      </c>
      <c r="M9" s="12">
        <v>40580</v>
      </c>
      <c r="N9" s="12">
        <v>209.36448598130841</v>
      </c>
      <c r="O9" s="7">
        <v>2.250778816199377E-2</v>
      </c>
      <c r="P9" s="7">
        <v>2.4957165109034271E-2</v>
      </c>
      <c r="Q9" s="12">
        <v>165.6635514018692</v>
      </c>
      <c r="R9" s="17">
        <v>4.0657557899633221E-3</v>
      </c>
      <c r="S9" s="6">
        <v>18000</v>
      </c>
      <c r="T9" s="12">
        <v>14510.126642203981</v>
      </c>
      <c r="U9" s="12">
        <v>9088.8412107003824</v>
      </c>
      <c r="V9" s="12">
        <v>7241.3038040124729</v>
      </c>
      <c r="W9" s="15">
        <v>0.40229465577847079</v>
      </c>
      <c r="X9" s="15">
        <v>0.27051878058085038</v>
      </c>
      <c r="Y9" s="15">
        <v>0.99084302037021776</v>
      </c>
      <c r="Z9" s="15">
        <v>0.8054009746271632</v>
      </c>
      <c r="AA9" s="15">
        <v>0.50411225811472637</v>
      </c>
      <c r="AB9" s="7">
        <v>1.0062305295950161E-2</v>
      </c>
      <c r="AC9" s="7">
        <v>4.0420560747663568E-3</v>
      </c>
      <c r="AD9" s="7">
        <v>6.0202492211837979E-3</v>
      </c>
      <c r="AE9" s="7">
        <v>1.2445482866043611E-2</v>
      </c>
      <c r="AF9" s="7">
        <v>1.1816372447213559E-3</v>
      </c>
      <c r="AG9" s="7">
        <v>7.9789719626168262E-3</v>
      </c>
      <c r="AH9" s="7">
        <v>0.18603582554517131</v>
      </c>
      <c r="AI9" s="7">
        <v>0.1165289676358602</v>
      </c>
      <c r="AJ9" s="7">
        <v>5.286214953271029E-2</v>
      </c>
      <c r="AK9" s="7">
        <v>2.4957165109034271E-2</v>
      </c>
      <c r="AL9" s="7">
        <v>1.003504672897196E-2</v>
      </c>
      <c r="AM9" s="7">
        <v>1.492211838006231E-2</v>
      </c>
      <c r="AN9" s="7">
        <v>0.25825934579439258</v>
      </c>
      <c r="AO9" s="7">
        <v>7.3257398753894046E-3</v>
      </c>
      <c r="AP9" s="9">
        <v>3.1682242990654199</v>
      </c>
      <c r="AQ9" s="7">
        <v>1.6895984769816551E-4</v>
      </c>
      <c r="AR9" s="9">
        <v>5.6074766355140193E-2</v>
      </c>
      <c r="AS9" s="7">
        <v>2.250129802699897E-3</v>
      </c>
      <c r="AT9" s="9">
        <v>0.58878504672897192</v>
      </c>
    </row>
    <row r="10" spans="1:46" ht="12.2" customHeight="1" x14ac:dyDescent="0.25">
      <c r="A10" s="4" t="s">
        <v>71</v>
      </c>
      <c r="B10" s="4" t="s">
        <v>72</v>
      </c>
      <c r="C10" s="4" t="s">
        <v>73</v>
      </c>
      <c r="D10" s="4" t="s">
        <v>74</v>
      </c>
      <c r="E10" s="4" t="s">
        <v>69</v>
      </c>
      <c r="F10" s="5">
        <v>44621</v>
      </c>
      <c r="G10" s="12">
        <v>4579027</v>
      </c>
      <c r="H10" s="7">
        <v>25.038333333333341</v>
      </c>
      <c r="I10" s="12">
        <v>4833206</v>
      </c>
      <c r="J10" s="12">
        <v>4792508.5899390643</v>
      </c>
      <c r="K10" s="6">
        <v>149</v>
      </c>
      <c r="L10" s="6">
        <v>813</v>
      </c>
      <c r="M10" s="12">
        <v>30525</v>
      </c>
      <c r="N10" s="12">
        <v>177.40268456375841</v>
      </c>
      <c r="O10" s="7">
        <v>1.74300894854586E-2</v>
      </c>
      <c r="P10" s="7">
        <v>2.661633109619687E-2</v>
      </c>
      <c r="Q10" s="12">
        <v>81.812080536912745</v>
      </c>
      <c r="R10" s="17">
        <v>2.6730011751118369E-3</v>
      </c>
      <c r="S10" s="6">
        <v>15000</v>
      </c>
      <c r="T10" s="12">
        <v>13247.874052444169</v>
      </c>
      <c r="U10" s="12">
        <v>10257.38481315261</v>
      </c>
      <c r="V10" s="12">
        <v>7568.7728815815744</v>
      </c>
      <c r="W10" s="15">
        <v>0.50458485877210502</v>
      </c>
      <c r="X10" s="15">
        <v>0.34108890788480739</v>
      </c>
      <c r="Y10" s="15">
        <v>0.99157962436094482</v>
      </c>
      <c r="Z10" s="15">
        <v>0.8829305578168879</v>
      </c>
      <c r="AA10" s="15">
        <v>0.57634173896321916</v>
      </c>
      <c r="AB10" s="7">
        <v>1.0741051454138711E-2</v>
      </c>
      <c r="AC10" s="7">
        <v>2.6817673378076111E-3</v>
      </c>
      <c r="AD10" s="7">
        <v>8.0592841163310992E-3</v>
      </c>
      <c r="AE10" s="7">
        <v>6.6890380313199072E-3</v>
      </c>
      <c r="AF10" s="7">
        <v>8.4389758886403146E-4</v>
      </c>
      <c r="AG10" s="7">
        <v>3.831096196868011E-3</v>
      </c>
      <c r="AH10" s="7">
        <v>0.1239960850111857</v>
      </c>
      <c r="AI10" s="7">
        <v>9.6006012304250529E-2</v>
      </c>
      <c r="AJ10" s="7">
        <v>1.9667225950783001E-2</v>
      </c>
      <c r="AK10" s="7">
        <v>2.661633109619687E-2</v>
      </c>
      <c r="AL10" s="7">
        <v>1.337807606263982E-2</v>
      </c>
      <c r="AM10" s="7">
        <v>1.323825503355704E-2</v>
      </c>
      <c r="AN10" s="7">
        <v>0.20885067114093961</v>
      </c>
      <c r="AO10" s="7">
        <v>4.5106263982102913E-3</v>
      </c>
      <c r="AP10" s="9">
        <v>2.563758389261745</v>
      </c>
      <c r="AQ10" s="7">
        <v>1.158960974397216E-4</v>
      </c>
      <c r="AR10" s="9">
        <v>3.3557046979865772E-2</v>
      </c>
      <c r="AS10" s="7">
        <v>2.3159023117076808E-3</v>
      </c>
      <c r="AT10" s="9">
        <v>0.73825503355704702</v>
      </c>
    </row>
    <row r="11" spans="1:46" ht="12.2" customHeight="1" x14ac:dyDescent="0.25">
      <c r="A11" s="4" t="s">
        <v>75</v>
      </c>
      <c r="B11" s="4" t="s">
        <v>66</v>
      </c>
      <c r="C11" s="4" t="s">
        <v>76</v>
      </c>
      <c r="D11" s="4" t="s">
        <v>77</v>
      </c>
      <c r="E11" s="4" t="s">
        <v>69</v>
      </c>
      <c r="F11" s="5">
        <v>44621</v>
      </c>
      <c r="G11" s="12">
        <v>5202733</v>
      </c>
      <c r="H11" s="7">
        <v>29.253749999999989</v>
      </c>
      <c r="I11" s="12">
        <v>5238855</v>
      </c>
      <c r="J11" s="12">
        <v>5112569.620389808</v>
      </c>
      <c r="K11" s="6">
        <v>254</v>
      </c>
      <c r="L11" s="6">
        <v>1262</v>
      </c>
      <c r="M11" s="12">
        <v>19316</v>
      </c>
      <c r="N11" s="12">
        <v>454.87007874015751</v>
      </c>
      <c r="O11" s="7">
        <v>1.621062992125985E-2</v>
      </c>
      <c r="P11" s="7">
        <v>2.6115485564304469E-2</v>
      </c>
      <c r="Q11" s="12">
        <v>22.248031496062989</v>
      </c>
      <c r="R11" s="17">
        <v>1.150481375984684E-3</v>
      </c>
      <c r="S11" s="6">
        <v>18000</v>
      </c>
      <c r="T11" s="12">
        <v>15530.664687634089</v>
      </c>
      <c r="U11" s="12">
        <v>11048.271668881031</v>
      </c>
      <c r="V11" s="12">
        <v>6988.0015382643278</v>
      </c>
      <c r="W11" s="15">
        <v>0.38822230768135141</v>
      </c>
      <c r="X11" s="15">
        <v>0.302961155329115</v>
      </c>
      <c r="Y11" s="15">
        <v>0.97589446938115454</v>
      </c>
      <c r="Z11" s="15">
        <v>0.85826710894033509</v>
      </c>
      <c r="AA11" s="15">
        <v>0.4635057866908488</v>
      </c>
      <c r="AB11" s="7">
        <v>3.8238188976377932E-3</v>
      </c>
      <c r="AC11" s="7">
        <v>1.123687664041995E-3</v>
      </c>
      <c r="AD11" s="7">
        <v>2.700131233595803E-3</v>
      </c>
      <c r="AE11" s="7">
        <v>1.2386811023622039E-2</v>
      </c>
      <c r="AF11" s="7">
        <v>1.561406386701664E-3</v>
      </c>
      <c r="AG11" s="7">
        <v>9.4504593175852997E-3</v>
      </c>
      <c r="AH11" s="7">
        <v>7.2846128608923935E-2</v>
      </c>
      <c r="AI11" s="7">
        <v>5.1821595217264503E-2</v>
      </c>
      <c r="AJ11" s="7">
        <v>1.509514435695539E-2</v>
      </c>
      <c r="AK11" s="7">
        <v>2.6115485564304469E-2</v>
      </c>
      <c r="AL11" s="7">
        <v>1.2532808398950129E-2</v>
      </c>
      <c r="AM11" s="7">
        <v>1.3582677165354331E-2</v>
      </c>
      <c r="AN11" s="7">
        <v>0.11892224409448809</v>
      </c>
      <c r="AO11" s="7">
        <v>9.2861439195100533E-3</v>
      </c>
      <c r="AP11" s="9">
        <v>2.4566929133858268</v>
      </c>
      <c r="AQ11" s="7">
        <v>5.4680664916885377E-5</v>
      </c>
      <c r="AR11" s="9">
        <v>1.968503937007874E-2</v>
      </c>
      <c r="AS11" s="7">
        <v>4.7954943132108493E-4</v>
      </c>
      <c r="AT11" s="9">
        <v>0.1102362204724409</v>
      </c>
    </row>
    <row r="12" spans="1:46" ht="12.2" customHeight="1" x14ac:dyDescent="0.25">
      <c r="A12" s="4" t="s">
        <v>78</v>
      </c>
      <c r="B12" s="4" t="s">
        <v>79</v>
      </c>
      <c r="C12" s="4" t="s">
        <v>80</v>
      </c>
      <c r="D12" s="4" t="s">
        <v>81</v>
      </c>
      <c r="E12" s="4" t="s">
        <v>82</v>
      </c>
      <c r="F12" s="5">
        <v>44621</v>
      </c>
      <c r="G12" s="12">
        <v>3173986</v>
      </c>
      <c r="H12" s="7">
        <v>23.84375</v>
      </c>
      <c r="I12" s="12">
        <v>3246761</v>
      </c>
      <c r="J12" s="12">
        <v>3202172.364619663</v>
      </c>
      <c r="K12" s="6">
        <v>226</v>
      </c>
      <c r="L12" s="6">
        <v>1142</v>
      </c>
      <c r="M12" s="12">
        <v>13918</v>
      </c>
      <c r="N12" s="12">
        <v>182.0840707964602</v>
      </c>
      <c r="O12" s="7">
        <v>1.4419247787610631E-2</v>
      </c>
      <c r="P12" s="7">
        <v>1.84660766961652E-2</v>
      </c>
      <c r="Q12" s="12">
        <v>11.71681415929203</v>
      </c>
      <c r="R12" s="17">
        <v>8.4113907002038042E-4</v>
      </c>
      <c r="S12" s="6">
        <v>15000</v>
      </c>
      <c r="T12" s="12">
        <v>10962.234564184289</v>
      </c>
      <c r="U12" s="12">
        <v>7985.8434040824604</v>
      </c>
      <c r="V12" s="12">
        <v>5496.660550458716</v>
      </c>
      <c r="W12" s="15">
        <v>0.36644403669724779</v>
      </c>
      <c r="X12" s="15">
        <v>0.32951047220478569</v>
      </c>
      <c r="Y12" s="15">
        <v>0.98626673309789759</v>
      </c>
      <c r="Z12" s="15">
        <v>0.72878838544066882</v>
      </c>
      <c r="AA12" s="15">
        <v>0.50981408669482053</v>
      </c>
      <c r="AB12" s="7">
        <v>8.8587758112094357E-3</v>
      </c>
      <c r="AC12" s="7">
        <v>2.5903392330383478E-3</v>
      </c>
      <c r="AD12" s="7">
        <v>6.2684365781710879E-3</v>
      </c>
      <c r="AE12" s="7">
        <v>5.5604719764011778E-3</v>
      </c>
      <c r="AF12" s="7">
        <v>8.8582636840380197E-4</v>
      </c>
      <c r="AG12" s="7">
        <v>3.648598820058998E-3</v>
      </c>
      <c r="AH12" s="7">
        <v>7.2617994100295014E-2</v>
      </c>
      <c r="AI12" s="7">
        <v>5.2901251638806913E-2</v>
      </c>
      <c r="AJ12" s="7">
        <v>1.160398230088497E-2</v>
      </c>
      <c r="AK12" s="7">
        <v>1.84660766961652E-2</v>
      </c>
      <c r="AL12" s="7">
        <v>1.156895280235988E-2</v>
      </c>
      <c r="AM12" s="7">
        <v>6.8971238938053091E-3</v>
      </c>
      <c r="AN12" s="7">
        <v>0.1366795722713865</v>
      </c>
      <c r="AO12" s="7">
        <v>3.7209623893805339E-3</v>
      </c>
      <c r="AP12" s="9">
        <v>2.2433628318584069</v>
      </c>
      <c r="AQ12" s="7">
        <v>1.295169616519174E-4</v>
      </c>
      <c r="AR12" s="9">
        <v>3.0973451327433631E-2</v>
      </c>
      <c r="AS12" s="7">
        <v>3.5932890855457241E-3</v>
      </c>
      <c r="AT12" s="9">
        <v>0.7831858407079646</v>
      </c>
    </row>
    <row r="13" spans="1:46" ht="12.2" customHeight="1" x14ac:dyDescent="0.25">
      <c r="A13" s="4" t="s">
        <v>83</v>
      </c>
      <c r="B13" s="4" t="s">
        <v>66</v>
      </c>
      <c r="C13" s="4" t="s">
        <v>84</v>
      </c>
      <c r="D13" s="4" t="s">
        <v>85</v>
      </c>
      <c r="E13" s="4" t="s">
        <v>86</v>
      </c>
      <c r="F13" s="5">
        <v>44621</v>
      </c>
      <c r="G13" s="12">
        <v>5315577</v>
      </c>
      <c r="H13" s="7">
        <v>28.82749999999999</v>
      </c>
      <c r="I13" s="12">
        <v>5345094</v>
      </c>
      <c r="J13" s="12">
        <v>5328026.6190225137</v>
      </c>
      <c r="K13" s="6">
        <v>198</v>
      </c>
      <c r="L13" s="6">
        <v>979</v>
      </c>
      <c r="M13" s="12">
        <v>26652</v>
      </c>
      <c r="N13" s="12">
        <v>32.984848484848477</v>
      </c>
      <c r="O13" s="7">
        <v>1.5734427609427611E-2</v>
      </c>
      <c r="P13" s="7">
        <v>2.590909090909093E-2</v>
      </c>
      <c r="Q13" s="12">
        <v>52.388888888888893</v>
      </c>
      <c r="R13" s="17">
        <v>1.961835277705699E-3</v>
      </c>
      <c r="S13" s="6">
        <v>18000</v>
      </c>
      <c r="T13" s="12">
        <v>16491.19790965872</v>
      </c>
      <c r="U13" s="12">
        <v>10682.88155151122</v>
      </c>
      <c r="V13" s="12">
        <v>7627.2988754950438</v>
      </c>
      <c r="W13" s="15">
        <v>0.42373882641639121</v>
      </c>
      <c r="X13" s="15">
        <v>0.29304725256928388</v>
      </c>
      <c r="Y13" s="15">
        <v>0.99680690723540388</v>
      </c>
      <c r="Z13" s="15">
        <v>0.91635061020202713</v>
      </c>
      <c r="AA13" s="15">
        <v>0.46390125491027417</v>
      </c>
      <c r="AB13" s="7">
        <v>1.262836700336701E-2</v>
      </c>
      <c r="AC13" s="7">
        <v>4.5664983164983124E-3</v>
      </c>
      <c r="AD13" s="7">
        <v>8.0618686868686885E-3</v>
      </c>
      <c r="AE13" s="7">
        <v>3.1060606060606061E-3</v>
      </c>
      <c r="AF13" s="7">
        <v>2.0295548073325851E-4</v>
      </c>
      <c r="AG13" s="7">
        <v>2.4137205387205389E-3</v>
      </c>
      <c r="AH13" s="7">
        <v>0.10394991582491581</v>
      </c>
      <c r="AI13" s="7">
        <v>6.7338021417882518E-2</v>
      </c>
      <c r="AJ13" s="7">
        <v>2.5643939393939389E-2</v>
      </c>
      <c r="AK13" s="7">
        <v>2.590909090909093E-2</v>
      </c>
      <c r="AL13" s="7">
        <v>1.6475168350168351E-2</v>
      </c>
      <c r="AM13" s="7">
        <v>9.4339225589225584E-3</v>
      </c>
      <c r="AN13" s="7">
        <v>0.15610479797979801</v>
      </c>
      <c r="AO13" s="7">
        <v>3.1078142536475912E-3</v>
      </c>
      <c r="AP13" s="9">
        <v>2.4141414141414139</v>
      </c>
      <c r="AQ13" s="7">
        <v>0</v>
      </c>
      <c r="AR13" s="9">
        <v>0</v>
      </c>
      <c r="AS13" s="7">
        <v>2.0245861391694768E-3</v>
      </c>
      <c r="AT13" s="9">
        <v>0.85353535353535348</v>
      </c>
    </row>
    <row r="14" spans="1:46" ht="12.2" customHeight="1" x14ac:dyDescent="0.25">
      <c r="A14" s="4" t="s">
        <v>83</v>
      </c>
      <c r="B14" s="4" t="s">
        <v>66</v>
      </c>
      <c r="C14" s="4" t="s">
        <v>84</v>
      </c>
      <c r="D14" s="4" t="s">
        <v>87</v>
      </c>
      <c r="E14" s="4" t="s">
        <v>86</v>
      </c>
      <c r="F14" s="5">
        <v>44621</v>
      </c>
      <c r="G14" s="12">
        <v>6521507</v>
      </c>
      <c r="H14" s="7">
        <v>30.187500000000011</v>
      </c>
      <c r="I14" s="12">
        <v>6582806</v>
      </c>
      <c r="J14" s="12">
        <v>6547196.7660237597</v>
      </c>
      <c r="K14" s="6">
        <v>150</v>
      </c>
      <c r="L14" s="6">
        <v>767</v>
      </c>
      <c r="M14" s="12">
        <v>42898</v>
      </c>
      <c r="N14" s="12">
        <v>131.80000000000001</v>
      </c>
      <c r="O14" s="7">
        <v>2.5566666666666679E-2</v>
      </c>
      <c r="P14" s="7">
        <v>1.9416666666666669E-2</v>
      </c>
      <c r="Q14" s="12">
        <v>101.51333333333331</v>
      </c>
      <c r="R14" s="17">
        <v>2.3608275346259609E-3</v>
      </c>
      <c r="S14" s="6">
        <v>18000</v>
      </c>
      <c r="T14" s="12">
        <v>16315.99603311001</v>
      </c>
      <c r="U14" s="12">
        <v>11438.12215585893</v>
      </c>
      <c r="V14" s="12">
        <v>8881.4768806073134</v>
      </c>
      <c r="W14" s="15">
        <v>0.4934153822559616</v>
      </c>
      <c r="X14" s="15">
        <v>0.31682328343202748</v>
      </c>
      <c r="Y14" s="15">
        <v>0.99459056913172894</v>
      </c>
      <c r="Z14" s="15">
        <v>0.90520818540068204</v>
      </c>
      <c r="AA14" s="15">
        <v>0.54804961275975761</v>
      </c>
      <c r="AB14" s="7">
        <v>1.35E-2</v>
      </c>
      <c r="AC14" s="7">
        <v>5.3361111111111066E-3</v>
      </c>
      <c r="AD14" s="7">
        <v>8.1638888888888837E-3</v>
      </c>
      <c r="AE14" s="7">
        <v>1.206666666666667E-2</v>
      </c>
      <c r="AF14" s="7">
        <v>7.4621913580246943E-4</v>
      </c>
      <c r="AG14" s="7">
        <v>8.7166666666666677E-3</v>
      </c>
      <c r="AH14" s="7">
        <v>0.15626666666666669</v>
      </c>
      <c r="AI14" s="7">
        <v>0.10954876543209879</v>
      </c>
      <c r="AJ14" s="7">
        <v>3.2744444444444458E-2</v>
      </c>
      <c r="AK14" s="7">
        <v>1.9416666666666669E-2</v>
      </c>
      <c r="AL14" s="7">
        <v>1.120000000000001E-2</v>
      </c>
      <c r="AM14" s="7">
        <v>8.2166666666666655E-3</v>
      </c>
      <c r="AN14" s="7">
        <v>0.20263333333333339</v>
      </c>
      <c r="AO14" s="7">
        <v>5.6639660493827178E-3</v>
      </c>
      <c r="AP14" s="9">
        <v>4.4866666666666664</v>
      </c>
      <c r="AQ14" s="7">
        <v>8.0401234567901227E-5</v>
      </c>
      <c r="AR14" s="9">
        <v>3.3333333333333333E-2</v>
      </c>
      <c r="AS14" s="7">
        <v>2.5512345679012329E-3</v>
      </c>
      <c r="AT14" s="9">
        <v>0.84</v>
      </c>
    </row>
    <row r="15" spans="1:46" ht="12.2" customHeight="1" x14ac:dyDescent="0.25">
      <c r="A15" s="4" t="s">
        <v>88</v>
      </c>
      <c r="B15" s="4" t="s">
        <v>66</v>
      </c>
      <c r="C15" s="4" t="s">
        <v>89</v>
      </c>
      <c r="D15" s="4" t="s">
        <v>90</v>
      </c>
      <c r="E15" s="4" t="s">
        <v>91</v>
      </c>
      <c r="F15" s="5">
        <v>44621</v>
      </c>
      <c r="G15" s="12">
        <v>3260813</v>
      </c>
      <c r="H15" s="7">
        <v>19.26333333333335</v>
      </c>
      <c r="I15" s="12">
        <v>3298946</v>
      </c>
      <c r="J15" s="12">
        <v>3236911</v>
      </c>
      <c r="K15" s="6">
        <v>160</v>
      </c>
      <c r="L15" s="6">
        <v>735</v>
      </c>
      <c r="M15" s="12">
        <v>20231</v>
      </c>
      <c r="N15" s="12">
        <v>361.67500000000001</v>
      </c>
      <c r="O15" s="7">
        <v>1.7114583333333329E-2</v>
      </c>
      <c r="P15" s="7">
        <v>1.7153645833333338E-2</v>
      </c>
      <c r="Q15" s="12">
        <v>26.043749999999999</v>
      </c>
      <c r="R15" s="17">
        <v>1.2856833436282621E-3</v>
      </c>
      <c r="S15" s="6">
        <v>18000</v>
      </c>
      <c r="T15" s="12">
        <v>13543.74956415013</v>
      </c>
      <c r="U15" s="12">
        <v>9787.1708039790865</v>
      </c>
      <c r="V15" s="12">
        <v>7001.4513756705264</v>
      </c>
      <c r="W15" s="15">
        <v>0.38896952087058517</v>
      </c>
      <c r="X15" s="15">
        <v>0.30963205774877178</v>
      </c>
      <c r="Y15" s="15">
        <v>0.98119550911109188</v>
      </c>
      <c r="Z15" s="15">
        <v>0.7479076832392485</v>
      </c>
      <c r="AA15" s="15">
        <v>0.53004412528119049</v>
      </c>
      <c r="AB15" s="7">
        <v>9.3880208333333333E-3</v>
      </c>
      <c r="AC15" s="7">
        <v>3.4401041666666651E-3</v>
      </c>
      <c r="AD15" s="7">
        <v>5.9479166666666656E-3</v>
      </c>
      <c r="AE15" s="7">
        <v>7.7265624999999973E-3</v>
      </c>
      <c r="AF15" s="7">
        <v>1.576388888888888E-3</v>
      </c>
      <c r="AG15" s="7">
        <v>5.1874999999999994E-3</v>
      </c>
      <c r="AH15" s="7">
        <v>8.612760416666658E-2</v>
      </c>
      <c r="AI15" s="7">
        <v>6.2238715277777773E-2</v>
      </c>
      <c r="AJ15" s="7">
        <v>1.65390625E-2</v>
      </c>
      <c r="AK15" s="7">
        <v>1.7153645833333338E-2</v>
      </c>
      <c r="AL15" s="7">
        <v>9.0182291666666674E-3</v>
      </c>
      <c r="AM15" s="7">
        <v>8.1354166666666589E-3</v>
      </c>
      <c r="AN15" s="7">
        <v>0.21257031249999991</v>
      </c>
      <c r="AO15" s="7">
        <v>3.765552662037036E-3</v>
      </c>
      <c r="AP15" s="9">
        <v>1.7749999999999999</v>
      </c>
      <c r="AQ15" s="7">
        <v>0</v>
      </c>
      <c r="AR15" s="9">
        <v>0</v>
      </c>
      <c r="AS15" s="7">
        <v>1.9064670138888851E-3</v>
      </c>
      <c r="AT15" s="9">
        <v>0.95</v>
      </c>
    </row>
    <row r="16" spans="1:46" ht="12.2" customHeight="1" x14ac:dyDescent="0.25">
      <c r="A16" s="4" t="s">
        <v>88</v>
      </c>
      <c r="B16" s="4" t="s">
        <v>66</v>
      </c>
      <c r="C16" s="4" t="s">
        <v>89</v>
      </c>
      <c r="D16" s="4" t="s">
        <v>92</v>
      </c>
      <c r="E16" s="4" t="s">
        <v>93</v>
      </c>
      <c r="F16" s="5">
        <v>44621</v>
      </c>
      <c r="G16" s="12">
        <v>3169694</v>
      </c>
      <c r="H16" s="7">
        <v>21.419583333333339</v>
      </c>
      <c r="I16" s="12">
        <v>3273488</v>
      </c>
      <c r="J16" s="12">
        <v>3203756.5970358821</v>
      </c>
      <c r="K16" s="6">
        <v>139</v>
      </c>
      <c r="L16" s="6">
        <v>714</v>
      </c>
      <c r="M16" s="12">
        <v>19978</v>
      </c>
      <c r="N16" s="12">
        <v>418.37410071942452</v>
      </c>
      <c r="O16" s="7">
        <v>2.6588729016786571E-2</v>
      </c>
      <c r="P16" s="7">
        <v>3.1375899280575548E-2</v>
      </c>
      <c r="Q16" s="12">
        <v>16.46043165467626</v>
      </c>
      <c r="R16" s="17">
        <v>8.2324368084914993E-4</v>
      </c>
      <c r="S16" s="6">
        <v>18000</v>
      </c>
      <c r="T16" s="12">
        <v>12470.235033193039</v>
      </c>
      <c r="U16" s="12">
        <v>8659.0645463049568</v>
      </c>
      <c r="V16" s="12">
        <v>5401.9141362071296</v>
      </c>
      <c r="W16" s="15">
        <v>0.30010634090039617</v>
      </c>
      <c r="X16" s="15">
        <v>0.21804517855815631</v>
      </c>
      <c r="Y16" s="15">
        <v>0.97869813392805538</v>
      </c>
      <c r="Z16" s="15">
        <v>0.68815997380659344</v>
      </c>
      <c r="AA16" s="15">
        <v>0.44559160771447032</v>
      </c>
      <c r="AB16" s="7">
        <v>2.0236810551558768E-2</v>
      </c>
      <c r="AC16" s="7">
        <v>6.3489208633093486E-3</v>
      </c>
      <c r="AD16" s="7">
        <v>1.3887889688249409E-2</v>
      </c>
      <c r="AE16" s="7">
        <v>6.351918465227817E-3</v>
      </c>
      <c r="AF16" s="7">
        <v>1.911887156941113E-3</v>
      </c>
      <c r="AG16" s="7">
        <v>3.6001199040767381E-3</v>
      </c>
      <c r="AH16" s="7">
        <v>9.6133093525179861E-2</v>
      </c>
      <c r="AI16" s="7">
        <v>6.6752764455102601E-2</v>
      </c>
      <c r="AJ16" s="7">
        <v>2.4037769784172679E-2</v>
      </c>
      <c r="AK16" s="7">
        <v>3.1375899280575548E-2</v>
      </c>
      <c r="AL16" s="7">
        <v>1.0347721822541969E-2</v>
      </c>
      <c r="AM16" s="7">
        <v>2.1028177458033571E-2</v>
      </c>
      <c r="AN16" s="7">
        <v>0.1918914868105516</v>
      </c>
      <c r="AO16" s="7">
        <v>3.3262556621369561E-3</v>
      </c>
      <c r="AP16" s="9">
        <v>1.942446043165468</v>
      </c>
      <c r="AQ16" s="7">
        <v>1.382227551292299E-5</v>
      </c>
      <c r="AR16" s="9">
        <v>7.1942446043165471E-3</v>
      </c>
      <c r="AS16" s="7">
        <v>1.667749134026116E-3</v>
      </c>
      <c r="AT16" s="9">
        <v>0.87769784172661869</v>
      </c>
    </row>
    <row r="17" spans="1:46" ht="12.2" customHeight="1" x14ac:dyDescent="0.25">
      <c r="A17" s="4" t="s">
        <v>88</v>
      </c>
      <c r="B17" s="4" t="s">
        <v>66</v>
      </c>
      <c r="C17" s="4" t="s">
        <v>89</v>
      </c>
      <c r="D17" s="4" t="s">
        <v>94</v>
      </c>
      <c r="E17" s="4" t="s">
        <v>95</v>
      </c>
      <c r="F17" s="5">
        <v>44621</v>
      </c>
      <c r="G17" s="12">
        <v>4597617</v>
      </c>
      <c r="H17" s="7">
        <v>30.273333333333341</v>
      </c>
      <c r="I17" s="12">
        <v>4616730</v>
      </c>
      <c r="J17" s="12">
        <v>4518071.7202404132</v>
      </c>
      <c r="K17" s="6">
        <v>99</v>
      </c>
      <c r="L17" s="6">
        <v>505</v>
      </c>
      <c r="M17" s="12">
        <v>45208</v>
      </c>
      <c r="N17" s="12">
        <v>690.29292929292933</v>
      </c>
      <c r="O17" s="7">
        <v>2.1157407407407399E-2</v>
      </c>
      <c r="P17" s="7">
        <v>4.381734006734006E-2</v>
      </c>
      <c r="Q17" s="12">
        <v>296.87878787878788</v>
      </c>
      <c r="R17" s="17">
        <v>6.5241538644584896E-3</v>
      </c>
      <c r="S17" s="6">
        <v>16500</v>
      </c>
      <c r="T17" s="12">
        <v>12032.12016572522</v>
      </c>
      <c r="U17" s="12">
        <v>7821.9458911531328</v>
      </c>
      <c r="V17" s="12">
        <v>6159.9331094472573</v>
      </c>
      <c r="W17" s="15">
        <v>0.37332927936043958</v>
      </c>
      <c r="X17" s="15">
        <v>0.21461531958293309</v>
      </c>
      <c r="Y17" s="15">
        <v>0.97863026866210789</v>
      </c>
      <c r="Z17" s="15">
        <v>0.73250672849963394</v>
      </c>
      <c r="AA17" s="15">
        <v>0.52078898431574017</v>
      </c>
      <c r="AB17" s="7">
        <v>1.132154882154883E-2</v>
      </c>
      <c r="AC17" s="7">
        <v>3.7457912457912472E-3</v>
      </c>
      <c r="AD17" s="7">
        <v>7.5757575757575716E-3</v>
      </c>
      <c r="AE17" s="7">
        <v>9.8358585858585885E-3</v>
      </c>
      <c r="AF17" s="7">
        <v>2.7006172839506171E-3</v>
      </c>
      <c r="AG17" s="7">
        <v>4.8653198653198634E-3</v>
      </c>
      <c r="AH17" s="7">
        <v>0.24081649831649829</v>
      </c>
      <c r="AI17" s="7">
        <v>0.1565520950243173</v>
      </c>
      <c r="AJ17" s="7">
        <v>6.9036195286195298E-2</v>
      </c>
      <c r="AK17" s="7">
        <v>4.381734006734006E-2</v>
      </c>
      <c r="AL17" s="7">
        <v>2.2798821548821551E-2</v>
      </c>
      <c r="AM17" s="7">
        <v>2.101851851851853E-2</v>
      </c>
      <c r="AN17" s="7">
        <v>0.31062289562289569</v>
      </c>
      <c r="AO17" s="7">
        <v>8.4804059109614659E-3</v>
      </c>
      <c r="AP17" s="9">
        <v>3.333333333333333</v>
      </c>
      <c r="AQ17" s="7">
        <v>8.4291994014216231E-5</v>
      </c>
      <c r="AR17" s="9">
        <v>2.02020202020202E-2</v>
      </c>
      <c r="AS17" s="7">
        <v>7.0364524878413727E-3</v>
      </c>
      <c r="AT17" s="9">
        <v>1.9292929292929291</v>
      </c>
    </row>
    <row r="18" spans="1:46" ht="12.2" customHeight="1" x14ac:dyDescent="0.25">
      <c r="A18" s="4" t="s">
        <v>96</v>
      </c>
      <c r="B18" s="4" t="s">
        <v>66</v>
      </c>
      <c r="C18" s="4" t="s">
        <v>97</v>
      </c>
      <c r="D18" s="4" t="s">
        <v>98</v>
      </c>
      <c r="E18" s="4" t="s">
        <v>69</v>
      </c>
      <c r="F18" s="5">
        <v>44621</v>
      </c>
      <c r="G18" s="12">
        <v>4670495</v>
      </c>
      <c r="H18" s="7">
        <v>27.27</v>
      </c>
      <c r="I18" s="12">
        <v>4699974</v>
      </c>
      <c r="J18" s="12">
        <v>4593365.4927391829</v>
      </c>
      <c r="K18" s="6">
        <v>295</v>
      </c>
      <c r="L18" s="6">
        <v>1659</v>
      </c>
      <c r="M18" s="12">
        <v>14417</v>
      </c>
      <c r="N18" s="12">
        <v>206.91864406779661</v>
      </c>
      <c r="O18" s="7">
        <v>1.090254237288134E-2</v>
      </c>
      <c r="P18" s="7">
        <v>2.530225988700565E-2</v>
      </c>
      <c r="Q18" s="12">
        <v>127.6881355932203</v>
      </c>
      <c r="R18" s="17">
        <v>8.7790423553601032E-3</v>
      </c>
      <c r="S18" s="6">
        <v>18000</v>
      </c>
      <c r="T18" s="12">
        <v>15786.10608191428</v>
      </c>
      <c r="U18" s="12">
        <v>10681.916363179709</v>
      </c>
      <c r="V18" s="12">
        <v>6498.2963574135201</v>
      </c>
      <c r="W18" s="15">
        <v>0.36101646430075129</v>
      </c>
      <c r="X18" s="15">
        <v>0.31065283692739548</v>
      </c>
      <c r="Y18" s="15">
        <v>0.97731721340143218</v>
      </c>
      <c r="Z18" s="15">
        <v>0.8846682326919818</v>
      </c>
      <c r="AA18" s="15">
        <v>0.41755244197259239</v>
      </c>
      <c r="AB18" s="7">
        <v>4.8629943502824877E-3</v>
      </c>
      <c r="AC18" s="7">
        <v>1.124293785310738E-3</v>
      </c>
      <c r="AD18" s="7">
        <v>3.7387005649717501E-3</v>
      </c>
      <c r="AE18" s="7">
        <v>6.0395480225988703E-3</v>
      </c>
      <c r="AF18" s="7">
        <v>5.4594318895166347E-4</v>
      </c>
      <c r="AG18" s="7">
        <v>4.1497175141242924E-3</v>
      </c>
      <c r="AH18" s="7">
        <v>5.6235875706214689E-2</v>
      </c>
      <c r="AI18" s="7">
        <v>3.8052887633396093E-2</v>
      </c>
      <c r="AJ18" s="7">
        <v>1.472316384180793E-2</v>
      </c>
      <c r="AK18" s="7">
        <v>2.530225988700565E-2</v>
      </c>
      <c r="AL18" s="7">
        <v>1.600988700564971E-2</v>
      </c>
      <c r="AM18" s="7">
        <v>9.2923728813559328E-3</v>
      </c>
      <c r="AN18" s="7">
        <v>9.8354519774011356E-2</v>
      </c>
      <c r="AO18" s="7">
        <v>3.128256434400505E-3</v>
      </c>
      <c r="AP18" s="9">
        <v>3.108474576271187</v>
      </c>
      <c r="AQ18" s="7">
        <v>6.2774639045825494E-6</v>
      </c>
      <c r="AR18" s="9">
        <v>3.3898305084745762E-3</v>
      </c>
      <c r="AS18" s="7">
        <v>2.5147128060263651E-3</v>
      </c>
      <c r="AT18" s="9">
        <v>0.74915254237288131</v>
      </c>
    </row>
    <row r="19" spans="1:46" ht="12.2" customHeight="1" x14ac:dyDescent="0.25">
      <c r="A19" s="4" t="s">
        <v>99</v>
      </c>
      <c r="B19" s="4" t="s">
        <v>72</v>
      </c>
      <c r="C19" s="4" t="s">
        <v>100</v>
      </c>
      <c r="D19" s="4" t="s">
        <v>101</v>
      </c>
      <c r="E19" s="4" t="s">
        <v>102</v>
      </c>
      <c r="F19" s="5">
        <v>44621</v>
      </c>
      <c r="G19" s="12">
        <v>2487064</v>
      </c>
      <c r="H19" s="7">
        <v>23.438749999999999</v>
      </c>
      <c r="I19" s="12">
        <v>2496995</v>
      </c>
      <c r="J19" s="12">
        <v>2387225.0541905616</v>
      </c>
      <c r="K19" s="6">
        <v>262</v>
      </c>
      <c r="L19" s="6">
        <v>1240</v>
      </c>
      <c r="M19" s="12">
        <v>9111</v>
      </c>
      <c r="N19" s="12">
        <v>388.24427480916029</v>
      </c>
      <c r="O19" s="7">
        <v>2.9505407124681929E-2</v>
      </c>
      <c r="P19" s="7">
        <v>2.2558842239185771E-2</v>
      </c>
      <c r="Q19" s="12">
        <v>30.698473282442752</v>
      </c>
      <c r="R19" s="17">
        <v>3.3580822982760342E-3</v>
      </c>
      <c r="S19" s="6">
        <v>18000</v>
      </c>
      <c r="T19" s="12">
        <v>12112.208240308501</v>
      </c>
      <c r="U19" s="12">
        <v>10151.282160323201</v>
      </c>
      <c r="V19" s="12">
        <v>4243.4607932021418</v>
      </c>
      <c r="W19" s="15">
        <v>0.2357478218445635</v>
      </c>
      <c r="X19" s="15">
        <v>0.24140086841863659</v>
      </c>
      <c r="Y19" s="15">
        <v>0.95603918077151206</v>
      </c>
      <c r="Z19" s="15">
        <v>0.66616783082448006</v>
      </c>
      <c r="AA19" s="15">
        <v>0.37015902361750591</v>
      </c>
      <c r="AB19" s="7">
        <v>1.52305979643766E-2</v>
      </c>
      <c r="AC19" s="7">
        <v>8.6768447837150126E-3</v>
      </c>
      <c r="AD19" s="7">
        <v>6.5537531806615758E-3</v>
      </c>
      <c r="AE19" s="7">
        <v>1.427480916030536E-2</v>
      </c>
      <c r="AF19" s="7">
        <v>1.772512015832626E-3</v>
      </c>
      <c r="AG19" s="7">
        <v>1.0248091603053429E-2</v>
      </c>
      <c r="AH19" s="7">
        <v>3.7396628498727741E-2</v>
      </c>
      <c r="AI19" s="7">
        <v>3.1342239185750638E-2</v>
      </c>
      <c r="AJ19" s="7">
        <v>4.1762086513994889E-3</v>
      </c>
      <c r="AK19" s="7">
        <v>2.2558842239185771E-2</v>
      </c>
      <c r="AL19" s="7">
        <v>1.2902353689567429E-2</v>
      </c>
      <c r="AM19" s="7">
        <v>9.6564885496183209E-3</v>
      </c>
      <c r="AN19" s="7">
        <v>0.1181456743002544</v>
      </c>
      <c r="AO19" s="7">
        <v>3.464447271699183E-3</v>
      </c>
      <c r="AP19" s="9">
        <v>1.492366412213741</v>
      </c>
      <c r="AQ19" s="7">
        <v>7.7307746677975682E-6</v>
      </c>
      <c r="AR19" s="9">
        <v>3.8167938931297708E-3</v>
      </c>
      <c r="AS19" s="7">
        <v>1.719147582697202E-3</v>
      </c>
      <c r="AT19" s="9">
        <v>0.79389312977099236</v>
      </c>
    </row>
    <row r="20" spans="1:46" ht="12.2" customHeight="1" x14ac:dyDescent="0.25">
      <c r="A20" s="4" t="s">
        <v>99</v>
      </c>
      <c r="B20" s="4" t="s">
        <v>72</v>
      </c>
      <c r="C20" s="4" t="s">
        <v>100</v>
      </c>
      <c r="D20" s="4" t="s">
        <v>103</v>
      </c>
      <c r="E20" s="4" t="s">
        <v>49</v>
      </c>
      <c r="F20" s="5">
        <v>44621</v>
      </c>
      <c r="G20" s="12">
        <v>3070406</v>
      </c>
      <c r="H20" s="7">
        <v>22.345416666666662</v>
      </c>
      <c r="I20" s="12">
        <v>3070705</v>
      </c>
      <c r="J20" s="12">
        <v>2950476.511668501</v>
      </c>
      <c r="K20" s="6">
        <v>272</v>
      </c>
      <c r="L20" s="6">
        <v>1297</v>
      </c>
      <c r="M20" s="12">
        <v>10746</v>
      </c>
      <c r="N20" s="12">
        <v>381.60661764705878</v>
      </c>
      <c r="O20" s="7">
        <v>1.9885110294117658E-2</v>
      </c>
      <c r="P20" s="7">
        <v>2.6830575980392159E-2</v>
      </c>
      <c r="Q20" s="12">
        <v>56.283088235294123</v>
      </c>
      <c r="R20" s="17">
        <v>5.2102636987665062E-3</v>
      </c>
      <c r="S20" s="6">
        <v>18000</v>
      </c>
      <c r="T20" s="12">
        <v>14921.747860835931</v>
      </c>
      <c r="U20" s="12">
        <v>12635.32615743743</v>
      </c>
      <c r="V20" s="12">
        <v>5450.2787670849757</v>
      </c>
      <c r="W20" s="15">
        <v>0.30279326483805441</v>
      </c>
      <c r="X20" s="15">
        <v>0.28780669076869653</v>
      </c>
      <c r="Y20" s="15">
        <v>0.96084661719979647</v>
      </c>
      <c r="Z20" s="15">
        <v>0.82288246201787807</v>
      </c>
      <c r="AA20" s="15">
        <v>0.38296081514769192</v>
      </c>
      <c r="AB20" s="7">
        <v>7.4662990196078449E-3</v>
      </c>
      <c r="AC20" s="7">
        <v>3.7637867647058801E-3</v>
      </c>
      <c r="AD20" s="7">
        <v>3.702512254901957E-3</v>
      </c>
      <c r="AE20" s="7">
        <v>1.24188112745098E-2</v>
      </c>
      <c r="AF20" s="7">
        <v>1.45437602124183E-3</v>
      </c>
      <c r="AG20" s="7">
        <v>9.1559436274509833E-3</v>
      </c>
      <c r="AH20" s="7">
        <v>3.5436580882352922E-2</v>
      </c>
      <c r="AI20" s="7">
        <v>3.0006723175381261E-2</v>
      </c>
      <c r="AJ20" s="7">
        <v>3.6963848039215661E-3</v>
      </c>
      <c r="AK20" s="7">
        <v>2.6830575980392159E-2</v>
      </c>
      <c r="AL20" s="7">
        <v>1.596354166666665E-2</v>
      </c>
      <c r="AM20" s="7">
        <v>1.0867034313725489E-2</v>
      </c>
      <c r="AN20" s="7">
        <v>0.11302083333333331</v>
      </c>
      <c r="AO20" s="7">
        <v>1.887510212418303E-3</v>
      </c>
      <c r="AP20" s="9">
        <v>2.0147058823529411</v>
      </c>
      <c r="AQ20" s="7">
        <v>0</v>
      </c>
      <c r="AR20" s="9">
        <v>0</v>
      </c>
      <c r="AS20" s="7">
        <v>1.5361179193899789E-3</v>
      </c>
      <c r="AT20" s="9">
        <v>0.625</v>
      </c>
    </row>
    <row r="21" spans="1:46" ht="12.2" customHeight="1" x14ac:dyDescent="0.25">
      <c r="A21" s="4" t="s">
        <v>99</v>
      </c>
      <c r="B21" s="4" t="s">
        <v>72</v>
      </c>
      <c r="C21" s="4" t="s">
        <v>100</v>
      </c>
      <c r="D21" s="4" t="s">
        <v>104</v>
      </c>
      <c r="E21" s="4" t="s">
        <v>105</v>
      </c>
      <c r="F21" s="5">
        <v>44621</v>
      </c>
      <c r="G21" s="12">
        <v>5418326</v>
      </c>
      <c r="H21" s="7">
        <v>25.607083333333328</v>
      </c>
      <c r="I21" s="12">
        <v>5449221</v>
      </c>
      <c r="J21" s="12">
        <v>5277583.7507318333</v>
      </c>
      <c r="K21" s="6">
        <v>540</v>
      </c>
      <c r="L21" s="6">
        <v>2645</v>
      </c>
      <c r="M21" s="12">
        <v>9431</v>
      </c>
      <c r="N21" s="12">
        <v>294.02962962962971</v>
      </c>
      <c r="O21" s="7">
        <v>1.3508487654321E-2</v>
      </c>
      <c r="P21" s="7">
        <v>8.2307098765432105E-3</v>
      </c>
      <c r="Q21" s="12">
        <v>12.68518518518519</v>
      </c>
      <c r="R21" s="17">
        <v>1.343243397468467E-3</v>
      </c>
      <c r="S21" s="6">
        <v>18000</v>
      </c>
      <c r="T21" s="12">
        <v>17153.007548341939</v>
      </c>
      <c r="U21" s="12">
        <v>15301.3460325091</v>
      </c>
      <c r="V21" s="12">
        <v>8286.6833721138373</v>
      </c>
      <c r="W21" s="15">
        <v>0.4603712984507688</v>
      </c>
      <c r="X21" s="15">
        <v>0.46497948920672633</v>
      </c>
      <c r="Y21" s="15">
        <v>0.96850242460928504</v>
      </c>
      <c r="Z21" s="15">
        <v>0.94573778231408789</v>
      </c>
      <c r="AA21" s="15">
        <v>0.5026165539410572</v>
      </c>
      <c r="AB21" s="7">
        <v>6.6041666666666688E-3</v>
      </c>
      <c r="AC21" s="7">
        <v>1.2384259259259249E-3</v>
      </c>
      <c r="AD21" s="7">
        <v>5.3657407407407412E-3</v>
      </c>
      <c r="AE21" s="7">
        <v>6.9043209876543197E-3</v>
      </c>
      <c r="AF21" s="7">
        <v>9.2530435528120642E-4</v>
      </c>
      <c r="AG21" s="7">
        <v>5.8348765432098826E-3</v>
      </c>
      <c r="AH21" s="7">
        <v>2.568132716049381E-2</v>
      </c>
      <c r="AI21" s="7">
        <v>2.2909036351165989E-2</v>
      </c>
      <c r="AJ21" s="7">
        <v>2.547067901234568E-3</v>
      </c>
      <c r="AK21" s="7">
        <v>8.2307098765432105E-3</v>
      </c>
      <c r="AL21" s="7">
        <v>2.6026234567901362E-3</v>
      </c>
      <c r="AM21" s="7">
        <v>5.6280864197531004E-3</v>
      </c>
      <c r="AN21" s="7">
        <v>5.7070216049382713E-2</v>
      </c>
      <c r="AO21" s="7">
        <v>1.825917352537718E-3</v>
      </c>
      <c r="AP21" s="9">
        <v>1.255555555555556</v>
      </c>
      <c r="AQ21" s="7">
        <v>5.7227366255144036E-6</v>
      </c>
      <c r="AR21" s="9">
        <v>1.8518518518518519E-3</v>
      </c>
      <c r="AS21" s="7">
        <v>6.9480881344307266E-4</v>
      </c>
      <c r="AT21" s="9">
        <v>0.24259259259259261</v>
      </c>
    </row>
    <row r="22" spans="1:46" ht="12.2" customHeight="1" x14ac:dyDescent="0.25">
      <c r="A22" s="4" t="s">
        <v>106</v>
      </c>
      <c r="B22" s="4" t="s">
        <v>107</v>
      </c>
      <c r="C22" s="4" t="s">
        <v>108</v>
      </c>
      <c r="D22" s="4" t="s">
        <v>109</v>
      </c>
      <c r="E22" s="4" t="s">
        <v>51</v>
      </c>
      <c r="F22" s="5">
        <v>44621</v>
      </c>
      <c r="G22" s="12">
        <v>6030658</v>
      </c>
      <c r="H22" s="7">
        <v>27.226250000000011</v>
      </c>
      <c r="I22" s="12">
        <v>6038172</v>
      </c>
      <c r="J22" s="12">
        <v>5965206</v>
      </c>
      <c r="K22" s="6">
        <v>283</v>
      </c>
      <c r="L22" s="6">
        <v>1329</v>
      </c>
      <c r="M22" s="12">
        <v>21078</v>
      </c>
      <c r="N22" s="12">
        <v>230.39929328621909</v>
      </c>
      <c r="O22" s="7">
        <v>1.05668433451119E-2</v>
      </c>
      <c r="P22" s="7">
        <v>1.3066843345111901E-2</v>
      </c>
      <c r="Q22" s="12">
        <v>27.43109540636042</v>
      </c>
      <c r="R22" s="17">
        <v>1.2996886473042131E-3</v>
      </c>
      <c r="S22" s="6">
        <v>18000</v>
      </c>
      <c r="T22" s="12">
        <v>14565.674244525861</v>
      </c>
      <c r="U22" s="12">
        <v>12102.0186240896</v>
      </c>
      <c r="V22" s="12">
        <v>9129.0666176943178</v>
      </c>
      <c r="W22" s="15">
        <v>0.50717036764968415</v>
      </c>
      <c r="X22" s="15">
        <v>0.41488779210301202</v>
      </c>
      <c r="Y22" s="15">
        <v>0.987915879176678</v>
      </c>
      <c r="Z22" s="15">
        <v>0.80680271108988011</v>
      </c>
      <c r="AA22" s="15">
        <v>0.63630678794124007</v>
      </c>
      <c r="AB22" s="7">
        <v>4.5833333333333308E-3</v>
      </c>
      <c r="AC22" s="7">
        <v>2.1598939929328622E-3</v>
      </c>
      <c r="AD22" s="7">
        <v>2.423439340400469E-3</v>
      </c>
      <c r="AE22" s="7">
        <v>5.9835100117785651E-3</v>
      </c>
      <c r="AF22" s="7">
        <v>9.1921868865331771E-4</v>
      </c>
      <c r="AG22" s="7">
        <v>3.7014134275618359E-3</v>
      </c>
      <c r="AH22" s="7">
        <v>7.2572143698468747E-2</v>
      </c>
      <c r="AI22" s="7">
        <v>6.0297204227195353E-2</v>
      </c>
      <c r="AJ22" s="7">
        <v>8.1360424028268548E-3</v>
      </c>
      <c r="AK22" s="7">
        <v>1.3066843345111901E-2</v>
      </c>
      <c r="AL22" s="7">
        <v>8.4025323910483073E-3</v>
      </c>
      <c r="AM22" s="7">
        <v>4.6643109540636012E-3</v>
      </c>
      <c r="AN22" s="7">
        <v>0.1093963486454653</v>
      </c>
      <c r="AO22" s="7">
        <v>3.588371940845444E-3</v>
      </c>
      <c r="AP22" s="9">
        <v>1.6749116607773851</v>
      </c>
      <c r="AQ22" s="7">
        <v>2.0244405182567729E-5</v>
      </c>
      <c r="AR22" s="9">
        <v>7.0671378091872791E-3</v>
      </c>
      <c r="AS22" s="7">
        <v>4.6369912315141992E-4</v>
      </c>
      <c r="AT22" s="9">
        <v>0.15547703180212011</v>
      </c>
    </row>
    <row r="23" spans="1:46" ht="12.2" customHeight="1" x14ac:dyDescent="0.25">
      <c r="A23" s="4" t="s">
        <v>106</v>
      </c>
      <c r="B23" s="4" t="s">
        <v>107</v>
      </c>
      <c r="C23" s="4" t="s">
        <v>108</v>
      </c>
      <c r="D23" s="4" t="s">
        <v>110</v>
      </c>
      <c r="E23" s="4" t="s">
        <v>60</v>
      </c>
      <c r="F23" s="5">
        <v>44621</v>
      </c>
      <c r="G23" s="12">
        <v>5921351</v>
      </c>
      <c r="H23" s="7">
        <v>26.296666666666681</v>
      </c>
      <c r="I23" s="12">
        <v>5948407</v>
      </c>
      <c r="J23" s="12">
        <v>5850240.9026207086</v>
      </c>
      <c r="K23" s="6">
        <v>322</v>
      </c>
      <c r="L23" s="6">
        <v>1548</v>
      </c>
      <c r="M23" s="12">
        <v>17919</v>
      </c>
      <c r="N23" s="12">
        <v>271.76708074534162</v>
      </c>
      <c r="O23" s="7">
        <v>1.276397515527951E-2</v>
      </c>
      <c r="P23" s="7">
        <v>1.1582556935817809E-2</v>
      </c>
      <c r="Q23" s="12">
        <v>28.906832298136649</v>
      </c>
      <c r="R23" s="17">
        <v>1.610617757043468E-3</v>
      </c>
      <c r="S23" s="6">
        <v>18000</v>
      </c>
      <c r="T23" s="12">
        <v>15169.5207797927</v>
      </c>
      <c r="U23" s="12">
        <v>13025.353861435309</v>
      </c>
      <c r="V23" s="12">
        <v>9142.2249334516382</v>
      </c>
      <c r="W23" s="15">
        <v>0.50790138519175776</v>
      </c>
      <c r="X23" s="15">
        <v>0.42616362590921258</v>
      </c>
      <c r="Y23" s="15">
        <v>0.98349707789341057</v>
      </c>
      <c r="Z23" s="15">
        <v>0.83911652342068221</v>
      </c>
      <c r="AA23" s="15">
        <v>0.61543763468120183</v>
      </c>
      <c r="AB23" s="7">
        <v>6.0921325051759879E-3</v>
      </c>
      <c r="AC23" s="7">
        <v>2.4909420289855079E-3</v>
      </c>
      <c r="AD23" s="7">
        <v>3.601190476190474E-3</v>
      </c>
      <c r="AE23" s="7">
        <v>6.6718426501035204E-3</v>
      </c>
      <c r="AF23" s="7">
        <v>1.042637163561078E-3</v>
      </c>
      <c r="AG23" s="7">
        <v>4.5393374741200853E-3</v>
      </c>
      <c r="AH23" s="7">
        <v>5.7320134575569358E-2</v>
      </c>
      <c r="AI23" s="7">
        <v>4.9218103002070378E-2</v>
      </c>
      <c r="AJ23" s="7">
        <v>5.8915631469979284E-3</v>
      </c>
      <c r="AK23" s="7">
        <v>1.1582556935817809E-2</v>
      </c>
      <c r="AL23" s="7">
        <v>6.9733436853001976E-3</v>
      </c>
      <c r="AM23" s="7">
        <v>4.6092132505175971E-3</v>
      </c>
      <c r="AN23" s="7">
        <v>9.1583850931677036E-2</v>
      </c>
      <c r="AO23" s="7">
        <v>3.602089084426041E-3</v>
      </c>
      <c r="AP23" s="9">
        <v>1.6645962732919251</v>
      </c>
      <c r="AQ23" s="7">
        <v>1.4988785369220151E-5</v>
      </c>
      <c r="AR23" s="9">
        <v>6.2111801242236021E-3</v>
      </c>
      <c r="AS23" s="7">
        <v>4.0469720496894392E-4</v>
      </c>
      <c r="AT23" s="9">
        <v>0.1521739130434783</v>
      </c>
    </row>
    <row r="24" spans="1:46" ht="12.2" customHeight="1" x14ac:dyDescent="0.25">
      <c r="A24" s="4" t="s">
        <v>111</v>
      </c>
      <c r="B24" s="4" t="s">
        <v>72</v>
      </c>
      <c r="C24" s="4" t="s">
        <v>112</v>
      </c>
      <c r="D24" s="4" t="s">
        <v>113</v>
      </c>
      <c r="E24" s="4" t="s">
        <v>69</v>
      </c>
      <c r="F24" s="5">
        <v>44621</v>
      </c>
      <c r="G24" s="12">
        <v>4387975</v>
      </c>
      <c r="H24" s="7">
        <v>28.267916666666661</v>
      </c>
      <c r="I24" s="12">
        <v>4548441</v>
      </c>
      <c r="J24" s="12">
        <v>4499861.7060780181</v>
      </c>
      <c r="K24" s="6">
        <v>123</v>
      </c>
      <c r="L24" s="6">
        <v>601</v>
      </c>
      <c r="M24" s="12">
        <v>35314</v>
      </c>
      <c r="N24" s="12">
        <v>246.99186991869919</v>
      </c>
      <c r="O24" s="7">
        <v>2.478997289972901E-2</v>
      </c>
      <c r="P24" s="7">
        <v>4.673780487804878E-2</v>
      </c>
      <c r="Q24" s="12">
        <v>134.2439024390244</v>
      </c>
      <c r="R24" s="17">
        <v>3.7870856068958352E-3</v>
      </c>
      <c r="S24" s="6">
        <v>18000</v>
      </c>
      <c r="T24" s="12">
        <v>15736.31766395386</v>
      </c>
      <c r="U24" s="12">
        <v>9295.4310049649011</v>
      </c>
      <c r="V24" s="12">
        <v>6402.383444128357</v>
      </c>
      <c r="W24" s="15">
        <v>0.3556879691182418</v>
      </c>
      <c r="X24" s="15">
        <v>0.20769950502335061</v>
      </c>
      <c r="Y24" s="15">
        <v>0.98931957259157977</v>
      </c>
      <c r="Z24" s="15">
        <v>0.87622321588052654</v>
      </c>
      <c r="AA24" s="15">
        <v>0.41031540140880818</v>
      </c>
      <c r="AB24" s="7">
        <v>1.4356368563685639E-2</v>
      </c>
      <c r="AC24" s="7">
        <v>7.4695121951219483E-3</v>
      </c>
      <c r="AD24" s="7">
        <v>6.8868563685636859E-3</v>
      </c>
      <c r="AE24" s="7">
        <v>1.0433604336043361E-2</v>
      </c>
      <c r="AF24" s="7">
        <v>7.9550587172538356E-4</v>
      </c>
      <c r="AG24" s="7">
        <v>6.9105691056910584E-3</v>
      </c>
      <c r="AH24" s="7">
        <v>0.1582926829268293</v>
      </c>
      <c r="AI24" s="7">
        <v>9.3503368714242668E-2</v>
      </c>
      <c r="AJ24" s="7">
        <v>3.8265582655826552E-2</v>
      </c>
      <c r="AK24" s="7">
        <v>4.673780487804878E-2</v>
      </c>
      <c r="AL24" s="7">
        <v>3.8682249322493263E-2</v>
      </c>
      <c r="AM24" s="7">
        <v>8.0555555555555519E-3</v>
      </c>
      <c r="AN24" s="7">
        <v>0.2798475609756097</v>
      </c>
      <c r="AO24" s="7">
        <v>1.1698565943992781E-2</v>
      </c>
      <c r="AP24" s="9">
        <v>3.178861788617886</v>
      </c>
      <c r="AQ24" s="7">
        <v>8.2241794640168622E-5</v>
      </c>
      <c r="AR24" s="9">
        <v>3.2520325203252043E-2</v>
      </c>
      <c r="AS24" s="7">
        <v>1.776761517615177E-3</v>
      </c>
      <c r="AT24" s="9">
        <v>0.53658536585365857</v>
      </c>
    </row>
    <row r="25" spans="1:46" ht="12.2" customHeight="1" x14ac:dyDescent="0.25">
      <c r="A25" s="4" t="s">
        <v>114</v>
      </c>
      <c r="B25" s="4" t="s">
        <v>115</v>
      </c>
      <c r="C25" s="4" t="s">
        <v>116</v>
      </c>
      <c r="D25" s="4" t="s">
        <v>117</v>
      </c>
      <c r="E25" s="4" t="s">
        <v>118</v>
      </c>
      <c r="F25" s="5">
        <v>44621</v>
      </c>
      <c r="G25" s="12">
        <v>4431889</v>
      </c>
      <c r="H25" s="7">
        <v>26.204166666666659</v>
      </c>
      <c r="I25" s="12">
        <v>4467420</v>
      </c>
      <c r="J25" s="12">
        <v>4326127.823207764</v>
      </c>
      <c r="K25" s="6">
        <v>277</v>
      </c>
      <c r="L25" s="6">
        <v>1436</v>
      </c>
      <c r="M25" s="12">
        <v>15594</v>
      </c>
      <c r="N25" s="12">
        <v>372.82310469314081</v>
      </c>
      <c r="O25" s="7">
        <v>2.372593261131167E-2</v>
      </c>
      <c r="P25" s="7">
        <v>1.816335740072204E-2</v>
      </c>
      <c r="Q25" s="12">
        <v>136.4657039711191</v>
      </c>
      <c r="R25" s="17">
        <v>8.6754897276197802E-3</v>
      </c>
      <c r="S25" s="6">
        <v>18000</v>
      </c>
      <c r="T25" s="12">
        <v>14807.86431148707</v>
      </c>
      <c r="U25" s="12">
        <v>12326.39974887278</v>
      </c>
      <c r="V25" s="12">
        <v>6868.2095722690437</v>
      </c>
      <c r="W25" s="15">
        <v>0.38156719845939158</v>
      </c>
      <c r="X25" s="15">
        <v>0.31754325904225139</v>
      </c>
      <c r="Y25" s="15">
        <v>0.96837275725312688</v>
      </c>
      <c r="Z25" s="15">
        <v>0.81307744258727144</v>
      </c>
      <c r="AA25" s="15">
        <v>0.48461467111888512</v>
      </c>
      <c r="AB25" s="7">
        <v>1.072202166064982E-2</v>
      </c>
      <c r="AC25" s="7">
        <v>5.3474729241877244E-3</v>
      </c>
      <c r="AD25" s="7">
        <v>5.3745487364620908E-3</v>
      </c>
      <c r="AE25" s="7">
        <v>1.300391095066185E-2</v>
      </c>
      <c r="AF25" s="7">
        <v>1.9670076213397498E-3</v>
      </c>
      <c r="AG25" s="7">
        <v>8.8583032490974697E-3</v>
      </c>
      <c r="AH25" s="7">
        <v>5.271058965102287E-2</v>
      </c>
      <c r="AI25" s="7">
        <v>4.387748194945848E-2</v>
      </c>
      <c r="AJ25" s="7">
        <v>5.568592057761731E-3</v>
      </c>
      <c r="AK25" s="7">
        <v>1.816335740072204E-2</v>
      </c>
      <c r="AL25" s="7">
        <v>7.6218411552346618E-3</v>
      </c>
      <c r="AM25" s="7">
        <v>1.0541516245487371E-2</v>
      </c>
      <c r="AN25" s="7">
        <v>0.1157581227436822</v>
      </c>
      <c r="AO25" s="7">
        <v>2.6107684850915931E-3</v>
      </c>
      <c r="AP25" s="9">
        <v>1.855595667870036</v>
      </c>
      <c r="AQ25" s="7">
        <v>6.2842626019521316E-5</v>
      </c>
      <c r="AR25" s="9">
        <v>2.5270758122743681E-2</v>
      </c>
      <c r="AS25" s="7">
        <v>3.406997927530422E-3</v>
      </c>
      <c r="AT25" s="9">
        <v>0.76895306859205781</v>
      </c>
    </row>
    <row r="26" spans="1:46" ht="12.2" customHeight="1" x14ac:dyDescent="0.25">
      <c r="A26" s="4" t="s">
        <v>114</v>
      </c>
      <c r="B26" s="4" t="s">
        <v>115</v>
      </c>
      <c r="C26" s="4" t="s">
        <v>116</v>
      </c>
      <c r="D26" s="4" t="s">
        <v>119</v>
      </c>
      <c r="E26" s="4" t="s">
        <v>105</v>
      </c>
      <c r="F26" s="5">
        <v>44621</v>
      </c>
      <c r="G26" s="12">
        <v>6911971</v>
      </c>
      <c r="H26" s="7">
        <v>26.240833333333349</v>
      </c>
      <c r="I26" s="12">
        <v>6924395</v>
      </c>
      <c r="J26" s="12">
        <v>6801106.2719298899</v>
      </c>
      <c r="K26" s="6">
        <v>419</v>
      </c>
      <c r="L26" s="6">
        <v>1966</v>
      </c>
      <c r="M26" s="12">
        <v>15758</v>
      </c>
      <c r="N26" s="12">
        <v>198.86157517899761</v>
      </c>
      <c r="O26" s="7">
        <v>1.0120326173428821E-2</v>
      </c>
      <c r="P26" s="7">
        <v>9.973150357995236E-3</v>
      </c>
      <c r="Q26" s="12">
        <v>86.797136038186153</v>
      </c>
      <c r="R26" s="17">
        <v>5.4779259976903182E-3</v>
      </c>
      <c r="S26" s="6">
        <v>18000</v>
      </c>
      <c r="T26" s="12">
        <v>17282.82958573426</v>
      </c>
      <c r="U26" s="12">
        <v>15436.83016926962</v>
      </c>
      <c r="V26" s="12">
        <v>10484.043634284981</v>
      </c>
      <c r="W26" s="15">
        <v>0.58244686857138805</v>
      </c>
      <c r="X26" s="15">
        <v>0.50379885005023017</v>
      </c>
      <c r="Y26" s="15">
        <v>0.98219501803838316</v>
      </c>
      <c r="Z26" s="15">
        <v>0.96048887926828175</v>
      </c>
      <c r="AA26" s="15">
        <v>0.61739946224607478</v>
      </c>
      <c r="AB26" s="7">
        <v>5.3579952267303124E-3</v>
      </c>
      <c r="AC26" s="7">
        <v>1.3027048528241861E-3</v>
      </c>
      <c r="AD26" s="7">
        <v>4.0552903739061279E-3</v>
      </c>
      <c r="AE26" s="7">
        <v>4.7623309466984917E-3</v>
      </c>
      <c r="AF26" s="7">
        <v>6.7532926721470881E-4</v>
      </c>
      <c r="AG26" s="7">
        <v>3.774860779634048E-3</v>
      </c>
      <c r="AH26" s="7">
        <v>4.2533810660302297E-2</v>
      </c>
      <c r="AI26" s="7">
        <v>3.7990724166887688E-2</v>
      </c>
      <c r="AJ26" s="7">
        <v>4.1766109785202864E-3</v>
      </c>
      <c r="AK26" s="7">
        <v>9.973150357995236E-3</v>
      </c>
      <c r="AL26" s="7">
        <v>3.323389021479716E-3</v>
      </c>
      <c r="AM26" s="7">
        <v>6.6497613365155139E-3</v>
      </c>
      <c r="AN26" s="7">
        <v>7.2097255369928379E-2</v>
      </c>
      <c r="AO26" s="7">
        <v>2.9088217095376971E-3</v>
      </c>
      <c r="AP26" s="9">
        <v>1.8639618138424821</v>
      </c>
      <c r="AQ26" s="7">
        <v>2.171174754706975E-5</v>
      </c>
      <c r="AR26" s="9">
        <v>1.9093078758949882E-2</v>
      </c>
      <c r="AS26" s="7">
        <v>9.6984663661274712E-4</v>
      </c>
      <c r="AT26" s="9">
        <v>0.42243436754176611</v>
      </c>
    </row>
    <row r="27" spans="1:46" ht="12.2" customHeight="1" x14ac:dyDescent="0.25">
      <c r="A27" s="4" t="s">
        <v>120</v>
      </c>
      <c r="B27" s="4" t="s">
        <v>121</v>
      </c>
      <c r="C27" s="4" t="s">
        <v>122</v>
      </c>
      <c r="D27" s="4" t="s">
        <v>123</v>
      </c>
      <c r="E27" s="4" t="s">
        <v>51</v>
      </c>
      <c r="F27" s="5">
        <v>44621</v>
      </c>
      <c r="G27" s="12">
        <v>3945520</v>
      </c>
      <c r="H27" s="7">
        <v>22.006249999999991</v>
      </c>
      <c r="I27" s="12">
        <v>4005208</v>
      </c>
      <c r="J27" s="12">
        <v>3948683.34656497</v>
      </c>
      <c r="K27" s="6">
        <v>264</v>
      </c>
      <c r="L27" s="6">
        <v>1197</v>
      </c>
      <c r="M27" s="12">
        <v>14045</v>
      </c>
      <c r="N27" s="12">
        <v>188.80303030303031</v>
      </c>
      <c r="O27" s="7">
        <v>1.537563131313131E-2</v>
      </c>
      <c r="P27" s="7">
        <v>1.298453282828285E-2</v>
      </c>
      <c r="Q27" s="12">
        <v>12.25</v>
      </c>
      <c r="R27" s="17">
        <v>8.7142987252980346E-4</v>
      </c>
      <c r="S27" s="6">
        <v>18000</v>
      </c>
      <c r="T27" s="12">
        <v>13434.27350487564</v>
      </c>
      <c r="U27" s="12">
        <v>10640.842564426341</v>
      </c>
      <c r="V27" s="12">
        <v>7020.5585534412594</v>
      </c>
      <c r="W27" s="15">
        <v>0.39003103074673678</v>
      </c>
      <c r="X27" s="15">
        <v>0.35193290085885698</v>
      </c>
      <c r="Y27" s="15">
        <v>0.98588721149188008</v>
      </c>
      <c r="Z27" s="15">
        <v>0.74036177663865466</v>
      </c>
      <c r="AA27" s="15">
        <v>0.53435261447189908</v>
      </c>
      <c r="AB27" s="7">
        <v>7.1070075757575764E-3</v>
      </c>
      <c r="AC27" s="7">
        <v>2.335858585858587E-3</v>
      </c>
      <c r="AD27" s="7">
        <v>4.7711489898989859E-3</v>
      </c>
      <c r="AE27" s="7">
        <v>8.2686237373737412E-3</v>
      </c>
      <c r="AF27" s="7">
        <v>9.808589365881042E-4</v>
      </c>
      <c r="AG27" s="7">
        <v>5.9027777777777768E-3</v>
      </c>
      <c r="AH27" s="7">
        <v>5.4996843434343412E-2</v>
      </c>
      <c r="AI27" s="7">
        <v>4.3561175996071837E-2</v>
      </c>
      <c r="AJ27" s="7">
        <v>7.4731691919191889E-3</v>
      </c>
      <c r="AK27" s="7">
        <v>1.298453282828285E-2</v>
      </c>
      <c r="AL27" s="7">
        <v>7.5236742424242518E-3</v>
      </c>
      <c r="AM27" s="7">
        <v>5.4608585858585846E-3</v>
      </c>
      <c r="AN27" s="7">
        <v>0.1060495580808081</v>
      </c>
      <c r="AO27" s="7">
        <v>5.0172295875420877E-3</v>
      </c>
      <c r="AP27" s="9">
        <v>2.1212121212121211</v>
      </c>
      <c r="AQ27" s="7">
        <v>1.5826669472502809E-5</v>
      </c>
      <c r="AR27" s="9">
        <v>3.787878787878788E-3</v>
      </c>
      <c r="AS27" s="7">
        <v>1.639265923120088E-3</v>
      </c>
      <c r="AT27" s="9">
        <v>0.47348484848484851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C25CA-4F2B-40E9-8EEA-5A1E01FC0BE6}">
  <dimension ref="A1:AT27"/>
  <sheetViews>
    <sheetView workbookViewId="0">
      <selection activeCell="D25" sqref="D25"/>
    </sheetView>
  </sheetViews>
  <sheetFormatPr defaultRowHeight="15" x14ac:dyDescent="0.25"/>
  <cols>
    <col min="2" max="2" width="39.5703125" customWidth="1"/>
    <col min="9" max="9" width="11.28515625" customWidth="1"/>
    <col min="10" max="10" width="11.85546875" customWidth="1"/>
  </cols>
  <sheetData>
    <row r="1" spans="1:46" ht="62.25" customHeight="1" x14ac:dyDescent="0.25">
      <c r="A1" s="2" t="s">
        <v>0</v>
      </c>
      <c r="B1" s="2" t="s">
        <v>1</v>
      </c>
      <c r="C1" s="2" t="s">
        <v>2</v>
      </c>
      <c r="D1" s="2" t="s">
        <v>3</v>
      </c>
      <c r="E1" s="2" t="s">
        <v>4</v>
      </c>
      <c r="F1" s="2" t="s">
        <v>5</v>
      </c>
      <c r="G1" s="11" t="s">
        <v>6</v>
      </c>
      <c r="H1" s="3" t="s">
        <v>7</v>
      </c>
      <c r="I1" s="11" t="s">
        <v>8</v>
      </c>
      <c r="J1" s="11" t="s">
        <v>9</v>
      </c>
      <c r="K1" s="3" t="s">
        <v>10</v>
      </c>
      <c r="L1" s="3" t="s">
        <v>11</v>
      </c>
      <c r="M1" s="11" t="s">
        <v>12</v>
      </c>
      <c r="N1" s="11" t="s">
        <v>137</v>
      </c>
      <c r="O1" s="3" t="s">
        <v>13</v>
      </c>
      <c r="P1" s="3" t="s">
        <v>14</v>
      </c>
      <c r="Q1" s="11" t="s">
        <v>138</v>
      </c>
      <c r="R1" s="24" t="s">
        <v>15</v>
      </c>
      <c r="S1" s="3" t="s">
        <v>16</v>
      </c>
      <c r="T1" s="11" t="s">
        <v>17</v>
      </c>
      <c r="U1" s="11" t="s">
        <v>18</v>
      </c>
      <c r="V1" s="11" t="s">
        <v>19</v>
      </c>
      <c r="W1" s="14" t="s">
        <v>20</v>
      </c>
      <c r="X1" s="14" t="s">
        <v>21</v>
      </c>
      <c r="Y1" s="14" t="s">
        <v>22</v>
      </c>
      <c r="Z1" s="14" t="s">
        <v>23</v>
      </c>
      <c r="AA1" s="14" t="s">
        <v>24</v>
      </c>
      <c r="AB1" s="3" t="s">
        <v>25</v>
      </c>
      <c r="AC1" s="3" t="s">
        <v>26</v>
      </c>
      <c r="AD1" s="3" t="s">
        <v>27</v>
      </c>
      <c r="AE1" s="3" t="s">
        <v>28</v>
      </c>
      <c r="AF1" s="3" t="s">
        <v>29</v>
      </c>
      <c r="AG1" s="3" t="s">
        <v>30</v>
      </c>
      <c r="AH1" s="3" t="s">
        <v>31</v>
      </c>
      <c r="AI1" s="3" t="s">
        <v>32</v>
      </c>
      <c r="AJ1" s="3" t="s">
        <v>33</v>
      </c>
      <c r="AK1" s="3" t="s">
        <v>14</v>
      </c>
      <c r="AL1" s="3" t="s">
        <v>34</v>
      </c>
      <c r="AM1" s="3" t="s">
        <v>35</v>
      </c>
      <c r="AN1" s="3" t="s">
        <v>36</v>
      </c>
      <c r="AO1" s="3" t="s">
        <v>37</v>
      </c>
      <c r="AP1" s="8" t="s">
        <v>38</v>
      </c>
      <c r="AQ1" s="3" t="s">
        <v>39</v>
      </c>
      <c r="AR1" s="8" t="s">
        <v>40</v>
      </c>
      <c r="AS1" s="3" t="s">
        <v>41</v>
      </c>
      <c r="AT1" s="8" t="s">
        <v>42</v>
      </c>
    </row>
    <row r="2" spans="1:46" ht="12.95" customHeight="1" x14ac:dyDescent="0.25">
      <c r="A2" s="4" t="s">
        <v>43</v>
      </c>
      <c r="B2" s="4" t="s">
        <v>44</v>
      </c>
      <c r="C2" s="4" t="s">
        <v>45</v>
      </c>
      <c r="D2" s="4" t="s">
        <v>46</v>
      </c>
      <c r="E2" s="4" t="s">
        <v>47</v>
      </c>
      <c r="F2" s="5">
        <v>44652</v>
      </c>
      <c r="G2" s="12">
        <v>2897963</v>
      </c>
      <c r="H2" s="7">
        <v>17.90958333333333</v>
      </c>
      <c r="I2" s="12">
        <v>2961255</v>
      </c>
      <c r="J2" s="12">
        <v>2888760.1156110833</v>
      </c>
      <c r="K2" s="25">
        <v>132</v>
      </c>
      <c r="L2" s="25">
        <v>636</v>
      </c>
      <c r="M2" s="12">
        <v>20807</v>
      </c>
      <c r="N2" s="12">
        <v>305.280303030303</v>
      </c>
      <c r="O2" s="7">
        <v>3.3841540404040388E-2</v>
      </c>
      <c r="P2" s="7">
        <v>1.623421717171716E-2</v>
      </c>
      <c r="Q2" s="12">
        <v>216.8863636363636</v>
      </c>
      <c r="R2" s="26">
        <v>1.0316098756944151E-2</v>
      </c>
      <c r="S2" s="25">
        <v>18000</v>
      </c>
      <c r="T2" s="12">
        <v>14573.531566294891</v>
      </c>
      <c r="U2" s="12">
        <v>10127.76282311294</v>
      </c>
      <c r="V2" s="12">
        <v>6389.8471488728128</v>
      </c>
      <c r="W2" s="15">
        <v>0.35499150827071152</v>
      </c>
      <c r="X2" s="15">
        <v>0.26682798368894489</v>
      </c>
      <c r="Y2" s="15">
        <v>0.97551886467429638</v>
      </c>
      <c r="Z2" s="15">
        <v>0.81316146696780778</v>
      </c>
      <c r="AA2" s="15">
        <v>0.44751284099398481</v>
      </c>
      <c r="AB2" s="7">
        <v>2.0924873737373739E-2</v>
      </c>
      <c r="AC2" s="7">
        <v>6.7582070707070691E-3</v>
      </c>
      <c r="AD2" s="7">
        <v>1.4166666666666661E-2</v>
      </c>
      <c r="AE2" s="7">
        <v>1.291666666666666E-2</v>
      </c>
      <c r="AF2" s="7">
        <v>1.22886854657688E-3</v>
      </c>
      <c r="AG2" s="7">
        <v>1.002209595959595E-2</v>
      </c>
      <c r="AH2" s="7">
        <v>8.5602904040404063E-2</v>
      </c>
      <c r="AI2" s="7">
        <v>5.9489074775533113E-2</v>
      </c>
      <c r="AJ2" s="7">
        <v>1.8869949494949492E-2</v>
      </c>
      <c r="AK2" s="7">
        <v>1.623421717171716E-2</v>
      </c>
      <c r="AL2" s="7">
        <v>1.073547979797981E-2</v>
      </c>
      <c r="AM2" s="7">
        <v>5.498737373737371E-3</v>
      </c>
      <c r="AN2" s="7">
        <v>0.2245138888888889</v>
      </c>
      <c r="AO2" s="7">
        <v>5.8841014309764274E-3</v>
      </c>
      <c r="AP2" s="9">
        <v>2.3863636363636358</v>
      </c>
      <c r="AQ2" s="7">
        <v>5.041736812570146E-5</v>
      </c>
      <c r="AR2" s="9">
        <v>2.2727272727272731E-2</v>
      </c>
      <c r="AS2" s="7">
        <v>1.475694444444444E-3</v>
      </c>
      <c r="AT2" s="9">
        <v>0.90909090909090906</v>
      </c>
    </row>
    <row r="3" spans="1:46" ht="12.95" customHeight="1" x14ac:dyDescent="0.25">
      <c r="A3" s="4" t="s">
        <v>43</v>
      </c>
      <c r="B3" s="4" t="s">
        <v>44</v>
      </c>
      <c r="C3" s="4" t="s">
        <v>45</v>
      </c>
      <c r="D3" s="4" t="s">
        <v>48</v>
      </c>
      <c r="E3" s="4" t="s">
        <v>49</v>
      </c>
      <c r="F3" s="5">
        <v>44652</v>
      </c>
      <c r="G3" s="12">
        <v>4766232</v>
      </c>
      <c r="H3" s="7">
        <v>23.80416666666666</v>
      </c>
      <c r="I3" s="12">
        <v>4771871</v>
      </c>
      <c r="J3" s="12">
        <v>4652667</v>
      </c>
      <c r="K3" s="25">
        <v>233</v>
      </c>
      <c r="L3" s="25">
        <v>1136</v>
      </c>
      <c r="M3" s="12">
        <v>19969</v>
      </c>
      <c r="N3" s="12">
        <v>381.14592274678108</v>
      </c>
      <c r="O3" s="7">
        <v>1.8626609442060078E-2</v>
      </c>
      <c r="P3" s="7">
        <v>1.3181330472103009E-2</v>
      </c>
      <c r="Q3" s="12">
        <v>130.45922746781119</v>
      </c>
      <c r="R3" s="26">
        <v>6.4908359142646782E-3</v>
      </c>
      <c r="S3" s="25">
        <v>18000</v>
      </c>
      <c r="T3" s="12">
        <v>15592.178218651299</v>
      </c>
      <c r="U3" s="12">
        <v>11825.9080395496</v>
      </c>
      <c r="V3" s="12">
        <v>8143.9996499212348</v>
      </c>
      <c r="W3" s="15">
        <v>0.45244442499562421</v>
      </c>
      <c r="X3" s="15">
        <v>0.3655991715476955</v>
      </c>
      <c r="Y3" s="15">
        <v>0.97501944205951918</v>
      </c>
      <c r="Z3" s="15">
        <v>0.86554504329656023</v>
      </c>
      <c r="AA3" s="15">
        <v>0.53612034930081531</v>
      </c>
      <c r="AB3" s="7">
        <v>7.7825464949928484E-3</v>
      </c>
      <c r="AC3" s="7">
        <v>4.2042203147353357E-3</v>
      </c>
      <c r="AD3" s="7">
        <v>3.5783261802575079E-3</v>
      </c>
      <c r="AE3" s="7">
        <v>1.084406294706724E-2</v>
      </c>
      <c r="AF3" s="7">
        <v>1.4105964870449849E-3</v>
      </c>
      <c r="AG3" s="7">
        <v>7.6502145922746779E-3</v>
      </c>
      <c r="AH3" s="7">
        <v>7.0355865522174543E-2</v>
      </c>
      <c r="AI3" s="7">
        <v>5.3361498569384817E-2</v>
      </c>
      <c r="AJ3" s="7">
        <v>1.240879828326181E-2</v>
      </c>
      <c r="AK3" s="7">
        <v>1.3181330472103009E-2</v>
      </c>
      <c r="AL3" s="7">
        <v>6.2446351931330531E-3</v>
      </c>
      <c r="AM3" s="7">
        <v>6.9366952789699614E-3</v>
      </c>
      <c r="AN3" s="7">
        <v>0.1287660944206008</v>
      </c>
      <c r="AO3" s="7">
        <v>5.5408520108090938E-3</v>
      </c>
      <c r="AP3" s="9">
        <v>2.3476394849785409</v>
      </c>
      <c r="AQ3" s="7">
        <v>1.316364647909712E-5</v>
      </c>
      <c r="AR3" s="9">
        <v>4.2918454935622317E-3</v>
      </c>
      <c r="AS3" s="7">
        <v>1.760650135113653E-3</v>
      </c>
      <c r="AT3" s="9">
        <v>0.90128755364806867</v>
      </c>
    </row>
    <row r="4" spans="1:46" ht="12.95" customHeight="1" x14ac:dyDescent="0.25">
      <c r="A4" s="4" t="s">
        <v>43</v>
      </c>
      <c r="B4" s="4" t="s">
        <v>44</v>
      </c>
      <c r="C4" s="4" t="s">
        <v>45</v>
      </c>
      <c r="D4" s="4" t="s">
        <v>50</v>
      </c>
      <c r="E4" s="4" t="s">
        <v>51</v>
      </c>
      <c r="F4" s="5">
        <v>44652</v>
      </c>
      <c r="G4" s="12">
        <v>4486497</v>
      </c>
      <c r="H4" s="7">
        <v>21.08916666666666</v>
      </c>
      <c r="I4" s="12">
        <v>4665164</v>
      </c>
      <c r="J4" s="12">
        <v>4526487.6422915254</v>
      </c>
      <c r="K4" s="25">
        <v>186</v>
      </c>
      <c r="L4" s="25">
        <v>995</v>
      </c>
      <c r="M4" s="12">
        <v>21488</v>
      </c>
      <c r="N4" s="12">
        <v>546.23655913978496</v>
      </c>
      <c r="O4" s="7">
        <v>2.4236111111111101E-2</v>
      </c>
      <c r="P4" s="7">
        <v>8.1877240143369157E-3</v>
      </c>
      <c r="Q4" s="12">
        <v>112.0913978494624</v>
      </c>
      <c r="R4" s="26">
        <v>5.1893326098616981E-3</v>
      </c>
      <c r="S4" s="25">
        <v>18000</v>
      </c>
      <c r="T4" s="12">
        <v>15575.1119270504</v>
      </c>
      <c r="U4" s="12">
        <v>11059.258439402331</v>
      </c>
      <c r="V4" s="12">
        <v>7896.6610028845807</v>
      </c>
      <c r="W4" s="15">
        <v>0.43870338904914358</v>
      </c>
      <c r="X4" s="15">
        <v>0.35335127673429528</v>
      </c>
      <c r="Y4" s="15">
        <v>0.9702740658831126</v>
      </c>
      <c r="Z4" s="15">
        <v>0.86392531165584463</v>
      </c>
      <c r="AA4" s="15">
        <v>0.52335980822170469</v>
      </c>
      <c r="AB4" s="7">
        <v>1.1169354838709679E-2</v>
      </c>
      <c r="AC4" s="7">
        <v>5.4435483870967742E-3</v>
      </c>
      <c r="AD4" s="7">
        <v>5.7258064516129024E-3</v>
      </c>
      <c r="AE4" s="7">
        <v>1.306675627240144E-2</v>
      </c>
      <c r="AF4" s="7">
        <v>1.8543409000398249E-3</v>
      </c>
      <c r="AG4" s="7">
        <v>9.5452508960573515E-3</v>
      </c>
      <c r="AH4" s="7">
        <v>8.0958781362007168E-2</v>
      </c>
      <c r="AI4" s="7">
        <v>5.7485563520509812E-2</v>
      </c>
      <c r="AJ4" s="7">
        <v>1.6500896057347669E-2</v>
      </c>
      <c r="AK4" s="7">
        <v>8.1877240143369157E-3</v>
      </c>
      <c r="AL4" s="7">
        <v>4.1241039426523299E-3</v>
      </c>
      <c r="AM4" s="7">
        <v>4.0636200716845892E-3</v>
      </c>
      <c r="AN4" s="7">
        <v>0.15012320788530459</v>
      </c>
      <c r="AO4" s="7">
        <v>5.0056625846276398E-3</v>
      </c>
      <c r="AP4" s="9">
        <v>2.290322580645161</v>
      </c>
      <c r="AQ4" s="7">
        <v>0</v>
      </c>
      <c r="AR4" s="9">
        <v>0</v>
      </c>
      <c r="AS4" s="7">
        <v>8.1951911589008388E-4</v>
      </c>
      <c r="AT4" s="9">
        <v>0.25268817204301081</v>
      </c>
    </row>
    <row r="5" spans="1:46" ht="12.95" customHeight="1" x14ac:dyDescent="0.25">
      <c r="A5" s="4" t="s">
        <v>52</v>
      </c>
      <c r="B5" s="4" t="s">
        <v>53</v>
      </c>
      <c r="C5" s="4" t="s">
        <v>54</v>
      </c>
      <c r="D5" s="4" t="s">
        <v>55</v>
      </c>
      <c r="E5" s="4" t="s">
        <v>51</v>
      </c>
      <c r="F5" s="5">
        <v>44652</v>
      </c>
      <c r="G5" s="12">
        <v>4050056</v>
      </c>
      <c r="H5" s="7">
        <v>19.23416666666666</v>
      </c>
      <c r="I5" s="12">
        <v>4059317</v>
      </c>
      <c r="J5" s="12">
        <v>4025512</v>
      </c>
      <c r="K5" s="25">
        <v>90</v>
      </c>
      <c r="L5" s="25">
        <v>452</v>
      </c>
      <c r="M5" s="12">
        <v>44728</v>
      </c>
      <c r="N5" s="12">
        <v>305.95555555555558</v>
      </c>
      <c r="O5" s="7">
        <v>3.0555555555555551E-2</v>
      </c>
      <c r="P5" s="7">
        <v>3.02962962962963E-2</v>
      </c>
      <c r="Q5" s="12">
        <v>69.655555555555551</v>
      </c>
      <c r="R5" s="26">
        <v>1.554895962851157E-3</v>
      </c>
      <c r="S5" s="25">
        <v>18000</v>
      </c>
      <c r="T5" s="12">
        <v>16694.78714261686</v>
      </c>
      <c r="U5" s="12">
        <v>12191.87110061179</v>
      </c>
      <c r="V5" s="12">
        <v>8720.402062302328</v>
      </c>
      <c r="W5" s="15">
        <v>0.48446678123901837</v>
      </c>
      <c r="X5" s="15">
        <v>0.26027355481846531</v>
      </c>
      <c r="Y5" s="15">
        <v>0.99167224437017365</v>
      </c>
      <c r="Z5" s="15">
        <v>0.92693707641438794</v>
      </c>
      <c r="AA5" s="15">
        <v>0.52704244472365458</v>
      </c>
      <c r="AB5" s="7">
        <v>1.9537037037037051E-2</v>
      </c>
      <c r="AC5" s="7">
        <v>9.6759259259259298E-3</v>
      </c>
      <c r="AD5" s="7">
        <v>9.8611111111111139E-3</v>
      </c>
      <c r="AE5" s="7">
        <v>1.101851851851852E-2</v>
      </c>
      <c r="AF5" s="7">
        <v>1.0043724279835389E-3</v>
      </c>
      <c r="AG5" s="7">
        <v>7.98148148148148E-3</v>
      </c>
      <c r="AH5" s="7">
        <v>0.15286111111111109</v>
      </c>
      <c r="AI5" s="7">
        <v>0.11163143004115229</v>
      </c>
      <c r="AJ5" s="7">
        <v>2.526851851851853E-2</v>
      </c>
      <c r="AK5" s="7">
        <v>3.02962962962963E-2</v>
      </c>
      <c r="AL5" s="7">
        <v>2.017592592592593E-2</v>
      </c>
      <c r="AM5" s="7">
        <v>1.012037037037037E-2</v>
      </c>
      <c r="AN5" s="7">
        <v>0.32413425925925932</v>
      </c>
      <c r="AO5" s="7">
        <v>1.1289223251028799E-2</v>
      </c>
      <c r="AP5" s="9">
        <v>3.6444444444444439</v>
      </c>
      <c r="AQ5" s="7">
        <v>2.2762345679012351E-4</v>
      </c>
      <c r="AR5" s="9">
        <v>5.5555555555555552E-2</v>
      </c>
      <c r="AS5" s="7">
        <v>2.4839248971193421E-3</v>
      </c>
      <c r="AT5" s="9">
        <v>0.81111111111111112</v>
      </c>
    </row>
    <row r="6" spans="1:46" ht="12.95" customHeight="1" x14ac:dyDescent="0.25">
      <c r="A6" s="4" t="s">
        <v>56</v>
      </c>
      <c r="B6" s="4" t="s">
        <v>57</v>
      </c>
      <c r="C6" s="4" t="s">
        <v>58</v>
      </c>
      <c r="D6" s="4" t="s">
        <v>59</v>
      </c>
      <c r="E6" s="4" t="s">
        <v>60</v>
      </c>
      <c r="F6" s="5">
        <v>44652</v>
      </c>
      <c r="G6" s="12">
        <v>2261035</v>
      </c>
      <c r="H6" s="7">
        <v>26.101250000000011</v>
      </c>
      <c r="I6" s="12">
        <v>2270278</v>
      </c>
      <c r="J6" s="12">
        <v>2159365.212730417</v>
      </c>
      <c r="K6" s="25">
        <v>201</v>
      </c>
      <c r="L6" s="25">
        <v>1089</v>
      </c>
      <c r="M6" s="12">
        <v>10740</v>
      </c>
      <c r="N6" s="12">
        <v>406.34328358208961</v>
      </c>
      <c r="O6" s="7">
        <v>2.023424543946932E-2</v>
      </c>
      <c r="P6" s="7">
        <v>3.4436152570480938E-2</v>
      </c>
      <c r="Q6" s="12">
        <v>145.27860696517411</v>
      </c>
      <c r="R6" s="26">
        <v>1.33468930685376E-2</v>
      </c>
      <c r="S6" s="25">
        <v>15000</v>
      </c>
      <c r="T6" s="12">
        <v>10970.71149553965</v>
      </c>
      <c r="U6" s="12">
        <v>5951.6101461262742</v>
      </c>
      <c r="V6" s="12">
        <v>3445.9540571173152</v>
      </c>
      <c r="W6" s="15">
        <v>0.22973027047448771</v>
      </c>
      <c r="X6" s="15">
        <v>0.22027237187379639</v>
      </c>
      <c r="Y6" s="15">
        <v>0.95114572432557476</v>
      </c>
      <c r="Z6" s="15">
        <v>0.73199858085116676</v>
      </c>
      <c r="AA6" s="15">
        <v>0.32995971882998371</v>
      </c>
      <c r="AB6" s="7">
        <v>6.1422056384742947E-3</v>
      </c>
      <c r="AC6" s="7">
        <v>3.0140961857379831E-3</v>
      </c>
      <c r="AD6" s="7">
        <v>3.1281094527363181E-3</v>
      </c>
      <c r="AE6" s="7">
        <v>1.409203980099503E-2</v>
      </c>
      <c r="AF6" s="7">
        <v>2.0588607886493459E-3</v>
      </c>
      <c r="AG6" s="7">
        <v>9.1252072968490867E-3</v>
      </c>
      <c r="AH6" s="7">
        <v>7.5186567164179111E-2</v>
      </c>
      <c r="AI6" s="7">
        <v>4.0788706928321358E-2</v>
      </c>
      <c r="AJ6" s="7">
        <v>1.849087893864013E-2</v>
      </c>
      <c r="AK6" s="7">
        <v>3.4436152570480938E-2</v>
      </c>
      <c r="AL6" s="7">
        <v>1.101782752902157E-2</v>
      </c>
      <c r="AM6" s="7">
        <v>2.3418325041459392E-2</v>
      </c>
      <c r="AN6" s="7">
        <v>0.14814262023217251</v>
      </c>
      <c r="AO6" s="7">
        <v>4.403676064123823E-3</v>
      </c>
      <c r="AP6" s="9">
        <v>2.3731343283582089</v>
      </c>
      <c r="AQ6" s="7">
        <v>2.0787267366869349E-5</v>
      </c>
      <c r="AR6" s="9">
        <v>4.9751243781094526E-3</v>
      </c>
      <c r="AS6" s="7">
        <v>2.5802699465634791E-3</v>
      </c>
      <c r="AT6" s="9">
        <v>0.67164179104477617</v>
      </c>
    </row>
    <row r="7" spans="1:46" ht="12.95" customHeight="1" x14ac:dyDescent="0.25">
      <c r="A7" s="4" t="s">
        <v>61</v>
      </c>
      <c r="B7" s="4" t="s">
        <v>62</v>
      </c>
      <c r="C7" s="4" t="s">
        <v>63</v>
      </c>
      <c r="D7" s="4" t="s">
        <v>64</v>
      </c>
      <c r="E7" s="4" t="s">
        <v>51</v>
      </c>
      <c r="F7" s="5">
        <v>44652</v>
      </c>
      <c r="G7" s="12">
        <v>4607302</v>
      </c>
      <c r="H7" s="7">
        <v>22.84416666666667</v>
      </c>
      <c r="I7" s="12">
        <v>4618928</v>
      </c>
      <c r="J7" s="12">
        <v>4535354.302956406</v>
      </c>
      <c r="K7" s="25">
        <v>91</v>
      </c>
      <c r="L7" s="25">
        <v>400</v>
      </c>
      <c r="M7" s="12">
        <v>46937</v>
      </c>
      <c r="N7" s="12">
        <v>467.01098901098902</v>
      </c>
      <c r="O7" s="7">
        <v>2.597069597069596E-2</v>
      </c>
      <c r="P7" s="7">
        <v>5.4084249084249067E-2</v>
      </c>
      <c r="Q7" s="12">
        <v>397.91208791208788</v>
      </c>
      <c r="R7" s="26">
        <v>8.4062408154680409E-3</v>
      </c>
      <c r="S7" s="25">
        <v>18000</v>
      </c>
      <c r="T7" s="12">
        <v>15794.295575003091</v>
      </c>
      <c r="U7" s="12">
        <v>11438.337528787961</v>
      </c>
      <c r="V7" s="12">
        <v>7790.65406923722</v>
      </c>
      <c r="W7" s="15">
        <v>0.43281411495762329</v>
      </c>
      <c r="X7" s="15">
        <v>0.21003756906520221</v>
      </c>
      <c r="Y7" s="15">
        <v>0.98190625681032606</v>
      </c>
      <c r="Z7" s="15">
        <v>0.88108646776447708</v>
      </c>
      <c r="AA7" s="15">
        <v>0.50027967266138917</v>
      </c>
      <c r="AB7" s="7">
        <v>1.159340659340659E-2</v>
      </c>
      <c r="AC7" s="7">
        <v>4.9084249084249097E-3</v>
      </c>
      <c r="AD7" s="7">
        <v>6.6849816849816829E-3</v>
      </c>
      <c r="AE7" s="7">
        <v>1.437728937728937E-2</v>
      </c>
      <c r="AF7" s="7">
        <v>1.762820512820512E-3</v>
      </c>
      <c r="AG7" s="7">
        <v>1.0334249084249091E-2</v>
      </c>
      <c r="AH7" s="7">
        <v>0.17097985347985339</v>
      </c>
      <c r="AI7" s="7">
        <v>0.1238247863247863</v>
      </c>
      <c r="AJ7" s="7">
        <v>2.8420329670329678E-2</v>
      </c>
      <c r="AK7" s="7">
        <v>5.4084249084249067E-2</v>
      </c>
      <c r="AL7" s="7">
        <v>3.1510989010988998E-2</v>
      </c>
      <c r="AM7" s="7">
        <v>2.2573260073260069E-2</v>
      </c>
      <c r="AN7" s="7">
        <v>0.31771062271062273</v>
      </c>
      <c r="AO7" s="7">
        <v>1.0404965404965411E-2</v>
      </c>
      <c r="AP7" s="9">
        <v>4.2417582417582418</v>
      </c>
      <c r="AQ7" s="7">
        <v>7.2115384615384622E-5</v>
      </c>
      <c r="AR7" s="9">
        <v>4.3956043956043959E-2</v>
      </c>
      <c r="AS7" s="7">
        <v>1.0561660561660561E-3</v>
      </c>
      <c r="AT7" s="9">
        <v>0.24175824175824179</v>
      </c>
    </row>
    <row r="8" spans="1:46" ht="12.95" customHeight="1" x14ac:dyDescent="0.25">
      <c r="A8" s="4" t="s">
        <v>65</v>
      </c>
      <c r="B8" s="4" t="s">
        <v>66</v>
      </c>
      <c r="C8" s="4" t="s">
        <v>67</v>
      </c>
      <c r="D8" s="4" t="s">
        <v>68</v>
      </c>
      <c r="E8" s="4" t="s">
        <v>69</v>
      </c>
      <c r="F8" s="5">
        <v>44652</v>
      </c>
      <c r="G8" s="12">
        <v>2796976</v>
      </c>
      <c r="H8" s="7">
        <v>15.085416666666671</v>
      </c>
      <c r="I8" s="12">
        <v>3005271</v>
      </c>
      <c r="J8" s="12">
        <v>2973599.4969324195</v>
      </c>
      <c r="K8" s="25">
        <v>75</v>
      </c>
      <c r="L8" s="25">
        <v>412</v>
      </c>
      <c r="M8" s="12">
        <v>33819</v>
      </c>
      <c r="N8" s="12">
        <v>251.0266666666667</v>
      </c>
      <c r="O8" s="7">
        <v>2.2355555555555549E-2</v>
      </c>
      <c r="P8" s="7">
        <v>2.5644444444444438E-2</v>
      </c>
      <c r="Q8" s="12">
        <v>109.1733333333333</v>
      </c>
      <c r="R8" s="26">
        <v>3.2178021326781398E-3</v>
      </c>
      <c r="S8" s="25">
        <v>18000</v>
      </c>
      <c r="T8" s="12">
        <v>15645.318515700899</v>
      </c>
      <c r="U8" s="12">
        <v>9201.5454380555093</v>
      </c>
      <c r="V8" s="12">
        <v>7005.6787736500473</v>
      </c>
      <c r="W8" s="15">
        <v>0.3892043763138916</v>
      </c>
      <c r="X8" s="15">
        <v>0.27084260654092851</v>
      </c>
      <c r="Y8" s="15">
        <v>0.98946134872110358</v>
      </c>
      <c r="Z8" s="15">
        <v>0.86960479001289115</v>
      </c>
      <c r="AA8" s="15">
        <v>0.45233163006951149</v>
      </c>
      <c r="AB8" s="7">
        <v>8.6555555555555587E-3</v>
      </c>
      <c r="AC8" s="7">
        <v>3.9166666666666664E-3</v>
      </c>
      <c r="AD8" s="7">
        <v>4.7388888888888897E-3</v>
      </c>
      <c r="AE8" s="7">
        <v>1.37E-2</v>
      </c>
      <c r="AF8" s="7">
        <v>9.1527777777777744E-4</v>
      </c>
      <c r="AG8" s="7">
        <v>9.300000000000001E-3</v>
      </c>
      <c r="AH8" s="7">
        <v>0.1531388888888888</v>
      </c>
      <c r="AI8" s="7">
        <v>9.0066203703703704E-2</v>
      </c>
      <c r="AJ8" s="7">
        <v>4.7683333333333321E-2</v>
      </c>
      <c r="AK8" s="7">
        <v>2.5644444444444438E-2</v>
      </c>
      <c r="AL8" s="7">
        <v>1.4305555555555551E-2</v>
      </c>
      <c r="AM8" s="7">
        <v>1.133888888888889E-2</v>
      </c>
      <c r="AN8" s="7">
        <v>0.38554999999999989</v>
      </c>
      <c r="AO8" s="7">
        <v>8.8402777777777785E-3</v>
      </c>
      <c r="AP8" s="9">
        <v>2.5333333333333332</v>
      </c>
      <c r="AQ8" s="7">
        <v>2.6157407407407412E-4</v>
      </c>
      <c r="AR8" s="9">
        <v>0.1066666666666667</v>
      </c>
      <c r="AS8" s="7">
        <v>9.875000000000001E-4</v>
      </c>
      <c r="AT8" s="9">
        <v>0.33333333333333331</v>
      </c>
    </row>
    <row r="9" spans="1:46" ht="12.95" customHeight="1" x14ac:dyDescent="0.25">
      <c r="A9" s="4" t="s">
        <v>65</v>
      </c>
      <c r="B9" s="4" t="s">
        <v>66</v>
      </c>
      <c r="C9" s="4" t="s">
        <v>67</v>
      </c>
      <c r="D9" s="4" t="s">
        <v>70</v>
      </c>
      <c r="E9" s="4" t="s">
        <v>69</v>
      </c>
      <c r="F9" s="5">
        <v>44652</v>
      </c>
      <c r="G9" s="12">
        <v>4768574</v>
      </c>
      <c r="H9" s="7">
        <v>23.830833333333331</v>
      </c>
      <c r="I9" s="12">
        <v>4808584</v>
      </c>
      <c r="J9" s="12">
        <v>4781386.739314408</v>
      </c>
      <c r="K9" s="25">
        <v>111</v>
      </c>
      <c r="L9" s="25">
        <v>562</v>
      </c>
      <c r="M9" s="12">
        <v>42872</v>
      </c>
      <c r="N9" s="12">
        <v>162.84684684684689</v>
      </c>
      <c r="O9" s="7">
        <v>1.8581081081081079E-2</v>
      </c>
      <c r="P9" s="7">
        <v>2.3742492492492499E-2</v>
      </c>
      <c r="Q9" s="12">
        <v>81.018018018018012</v>
      </c>
      <c r="R9" s="26">
        <v>1.8861826268590481E-3</v>
      </c>
      <c r="S9" s="25">
        <v>18000</v>
      </c>
      <c r="T9" s="12">
        <v>14892.53114017054</v>
      </c>
      <c r="U9" s="12">
        <v>10363.548857771289</v>
      </c>
      <c r="V9" s="12">
        <v>8320.5196349267408</v>
      </c>
      <c r="W9" s="15">
        <v>0.46225109082926352</v>
      </c>
      <c r="X9" s="15">
        <v>0.30530060968407602</v>
      </c>
      <c r="Y9" s="15">
        <v>0.99434401880354129</v>
      </c>
      <c r="Z9" s="15">
        <v>0.82667503836789824</v>
      </c>
      <c r="AA9" s="15">
        <v>0.5623496831446968</v>
      </c>
      <c r="AB9" s="7">
        <v>8.3821321321321338E-3</v>
      </c>
      <c r="AC9" s="7">
        <v>4.0840840840840834E-3</v>
      </c>
      <c r="AD9" s="7">
        <v>4.2980480480480452E-3</v>
      </c>
      <c r="AE9" s="7">
        <v>1.019894894894895E-2</v>
      </c>
      <c r="AF9" s="7">
        <v>7.8265765765765736E-4</v>
      </c>
      <c r="AG9" s="7">
        <v>7.2184684684684676E-3</v>
      </c>
      <c r="AH9" s="7">
        <v>0.1723686186186186</v>
      </c>
      <c r="AI9" s="7">
        <v>0.11994942859526191</v>
      </c>
      <c r="AJ9" s="7">
        <v>3.8085585585585571E-2</v>
      </c>
      <c r="AK9" s="7">
        <v>2.3742492492492499E-2</v>
      </c>
      <c r="AL9" s="7">
        <v>1.118243243243244E-2</v>
      </c>
      <c r="AM9" s="7">
        <v>1.2560060060060061E-2</v>
      </c>
      <c r="AN9" s="7">
        <v>0.26853978978978982</v>
      </c>
      <c r="AO9" s="7">
        <v>9.2820945945945969E-3</v>
      </c>
      <c r="AP9" s="9">
        <v>3.1261261261261262</v>
      </c>
      <c r="AQ9" s="7">
        <v>5.6619119119119118E-5</v>
      </c>
      <c r="AR9" s="9">
        <v>1.8018018018018021E-2</v>
      </c>
      <c r="AS9" s="7">
        <v>1.514431097764431E-3</v>
      </c>
      <c r="AT9" s="9">
        <v>0.43243243243243251</v>
      </c>
    </row>
    <row r="10" spans="1:46" ht="12.95" customHeight="1" x14ac:dyDescent="0.25">
      <c r="A10" s="4" t="s">
        <v>71</v>
      </c>
      <c r="B10" s="4" t="s">
        <v>72</v>
      </c>
      <c r="C10" s="4" t="s">
        <v>73</v>
      </c>
      <c r="D10" s="4" t="s">
        <v>74</v>
      </c>
      <c r="E10" s="4" t="s">
        <v>69</v>
      </c>
      <c r="F10" s="5">
        <v>44652</v>
      </c>
      <c r="G10" s="12">
        <v>3579526</v>
      </c>
      <c r="H10" s="7">
        <v>19.65208333333333</v>
      </c>
      <c r="I10" s="12">
        <v>3608526</v>
      </c>
      <c r="J10" s="12">
        <v>3566734.1277766512</v>
      </c>
      <c r="K10" s="25">
        <v>117</v>
      </c>
      <c r="L10" s="25">
        <v>598</v>
      </c>
      <c r="M10" s="12">
        <v>30113</v>
      </c>
      <c r="N10" s="12">
        <v>271.96581196581201</v>
      </c>
      <c r="O10" s="7">
        <v>1.784900284900285E-2</v>
      </c>
      <c r="P10" s="7">
        <v>1.6769943019943018E-2</v>
      </c>
      <c r="Q10" s="12">
        <v>80.871794871794876</v>
      </c>
      <c r="R10" s="26">
        <v>2.67841902509737E-3</v>
      </c>
      <c r="S10" s="25">
        <v>15000</v>
      </c>
      <c r="T10" s="12">
        <v>13156.949115269161</v>
      </c>
      <c r="U10" s="12">
        <v>9409.3018908236336</v>
      </c>
      <c r="V10" s="12">
        <v>7469.9862185942966</v>
      </c>
      <c r="W10" s="15">
        <v>0.49799908123961961</v>
      </c>
      <c r="X10" s="15">
        <v>0.36723574457758279</v>
      </c>
      <c r="Y10" s="15">
        <v>0.98841857527883992</v>
      </c>
      <c r="Z10" s="15">
        <v>0.87690477752447793</v>
      </c>
      <c r="AA10" s="15">
        <v>0.57455976065114178</v>
      </c>
      <c r="AB10" s="7">
        <v>1.0491452991452981E-2</v>
      </c>
      <c r="AC10" s="7">
        <v>3.821225071225075E-3</v>
      </c>
      <c r="AD10" s="7">
        <v>6.670227920227919E-3</v>
      </c>
      <c r="AE10" s="7">
        <v>7.3575498575498546E-3</v>
      </c>
      <c r="AF10" s="7">
        <v>1.142173156062045E-3</v>
      </c>
      <c r="AG10" s="7">
        <v>4.4480056980056998E-3</v>
      </c>
      <c r="AH10" s="7">
        <v>0.13334757834757829</v>
      </c>
      <c r="AI10" s="7">
        <v>9.5364632795188323E-2</v>
      </c>
      <c r="AJ10" s="7">
        <v>2.544871794871794E-2</v>
      </c>
      <c r="AK10" s="7">
        <v>1.6769943019943018E-2</v>
      </c>
      <c r="AL10" s="7">
        <v>7.9558404558404596E-3</v>
      </c>
      <c r="AM10" s="7">
        <v>8.8141025641025588E-3</v>
      </c>
      <c r="AN10" s="7">
        <v>0.24251780626780631</v>
      </c>
      <c r="AO10" s="7">
        <v>4.4169436530547626E-3</v>
      </c>
      <c r="AP10" s="9">
        <v>2.4444444444444451</v>
      </c>
      <c r="AQ10" s="7">
        <v>7.3302469135802468E-5</v>
      </c>
      <c r="AR10" s="9">
        <v>2.564102564102564E-2</v>
      </c>
      <c r="AS10" s="7">
        <v>1.8743075340297551E-3</v>
      </c>
      <c r="AT10" s="9">
        <v>0.5641025641025641</v>
      </c>
    </row>
    <row r="11" spans="1:46" ht="12.95" customHeight="1" x14ac:dyDescent="0.25">
      <c r="A11" s="4" t="s">
        <v>75</v>
      </c>
      <c r="B11" s="4" t="s">
        <v>66</v>
      </c>
      <c r="C11" s="4" t="s">
        <v>76</v>
      </c>
      <c r="D11" s="4" t="s">
        <v>77</v>
      </c>
      <c r="E11" s="4" t="s">
        <v>69</v>
      </c>
      <c r="F11" s="5">
        <v>44652</v>
      </c>
      <c r="G11" s="12">
        <v>4528650</v>
      </c>
      <c r="H11" s="7">
        <v>27.833333333333329</v>
      </c>
      <c r="I11" s="12">
        <v>4548687</v>
      </c>
      <c r="J11" s="12">
        <v>4440636.7617017748</v>
      </c>
      <c r="K11" s="25">
        <v>239</v>
      </c>
      <c r="L11" s="25">
        <v>1171</v>
      </c>
      <c r="M11" s="12">
        <v>18431</v>
      </c>
      <c r="N11" s="12">
        <v>434.64853556485349</v>
      </c>
      <c r="O11" s="7">
        <v>1.7201882845188299E-2</v>
      </c>
      <c r="P11" s="7">
        <v>2.7916666666666669E-2</v>
      </c>
      <c r="Q11" s="12">
        <v>13.81171548117155</v>
      </c>
      <c r="R11" s="26">
        <v>7.4882237983056783E-4</v>
      </c>
      <c r="S11" s="25">
        <v>18000</v>
      </c>
      <c r="T11" s="12">
        <v>15467.78330831425</v>
      </c>
      <c r="U11" s="12">
        <v>10764.794721407619</v>
      </c>
      <c r="V11" s="12">
        <v>6594.2425149700612</v>
      </c>
      <c r="W11" s="15">
        <v>0.36634680638722611</v>
      </c>
      <c r="X11" s="15">
        <v>0.28724667149589878</v>
      </c>
      <c r="Y11" s="15">
        <v>0.97624584010765636</v>
      </c>
      <c r="Z11" s="15">
        <v>0.8532009197349717</v>
      </c>
      <c r="AA11" s="15">
        <v>0.43982701264138419</v>
      </c>
      <c r="AB11" s="7">
        <v>5.0156903765690422E-3</v>
      </c>
      <c r="AC11" s="7">
        <v>2.0223152022315269E-3</v>
      </c>
      <c r="AD11" s="7">
        <v>2.9933751743375149E-3</v>
      </c>
      <c r="AE11" s="7">
        <v>1.218619246861925E-2</v>
      </c>
      <c r="AF11" s="7">
        <v>1.5728633968696739E-3</v>
      </c>
      <c r="AG11" s="7">
        <v>8.8859832635983273E-3</v>
      </c>
      <c r="AH11" s="7">
        <v>7.1338912133891222E-2</v>
      </c>
      <c r="AI11" s="7">
        <v>4.9648274058577399E-2</v>
      </c>
      <c r="AJ11" s="7">
        <v>1.6002440725244069E-2</v>
      </c>
      <c r="AK11" s="7">
        <v>2.7916666666666669E-2</v>
      </c>
      <c r="AL11" s="7">
        <v>1.514295676429568E-2</v>
      </c>
      <c r="AM11" s="7">
        <v>1.2773709902370979E-2</v>
      </c>
      <c r="AN11" s="7">
        <v>0.124731520223152</v>
      </c>
      <c r="AO11" s="7">
        <v>9.0637591042925687E-3</v>
      </c>
      <c r="AP11" s="9">
        <v>2.3723849372384942</v>
      </c>
      <c r="AQ11" s="7">
        <v>0</v>
      </c>
      <c r="AR11" s="9">
        <v>4.1841004184100406E-3</v>
      </c>
      <c r="AS11" s="7">
        <v>5.0257632109096558E-4</v>
      </c>
      <c r="AT11" s="9">
        <v>0.11297071129707111</v>
      </c>
    </row>
    <row r="12" spans="1:46" ht="12.95" customHeight="1" x14ac:dyDescent="0.25">
      <c r="A12" s="4" t="s">
        <v>78</v>
      </c>
      <c r="B12" s="4" t="s">
        <v>79</v>
      </c>
      <c r="C12" s="4" t="s">
        <v>80</v>
      </c>
      <c r="D12" s="4" t="s">
        <v>81</v>
      </c>
      <c r="E12" s="4" t="s">
        <v>82</v>
      </c>
      <c r="F12" s="5">
        <v>44652</v>
      </c>
      <c r="G12" s="12">
        <v>2621813</v>
      </c>
      <c r="H12" s="7">
        <v>20.899583333333339</v>
      </c>
      <c r="I12" s="12">
        <v>2659864</v>
      </c>
      <c r="J12" s="12">
        <v>2630854</v>
      </c>
      <c r="K12" s="25">
        <v>187</v>
      </c>
      <c r="L12" s="25">
        <v>922</v>
      </c>
      <c r="M12" s="12">
        <v>14069</v>
      </c>
      <c r="N12" s="12">
        <v>145.82887700534761</v>
      </c>
      <c r="O12" s="7">
        <v>1.6129679144385019E-2</v>
      </c>
      <c r="P12" s="7">
        <v>2.5202762923351149E-2</v>
      </c>
      <c r="Q12" s="12">
        <v>9.3048128342245988</v>
      </c>
      <c r="R12" s="26">
        <v>6.6094506027135217E-4</v>
      </c>
      <c r="S12" s="25">
        <v>15000</v>
      </c>
      <c r="T12" s="12">
        <v>11190.744992207539</v>
      </c>
      <c r="U12" s="12">
        <v>8323.1168338131502</v>
      </c>
      <c r="V12" s="12">
        <v>5245.028808389322</v>
      </c>
      <c r="W12" s="15">
        <v>0.3496685872259549</v>
      </c>
      <c r="X12" s="15">
        <v>0.305507340073017</v>
      </c>
      <c r="Y12" s="15">
        <v>0.98909342733312677</v>
      </c>
      <c r="Z12" s="15">
        <v>0.74480524283829175</v>
      </c>
      <c r="AA12" s="15">
        <v>0.47465338002928481</v>
      </c>
      <c r="AB12" s="7">
        <v>1.1786987522281651E-2</v>
      </c>
      <c r="AC12" s="7">
        <v>3.738859180035655E-3</v>
      </c>
      <c r="AD12" s="7">
        <v>8.0481283422459936E-3</v>
      </c>
      <c r="AE12" s="7">
        <v>4.3426916221033863E-3</v>
      </c>
      <c r="AF12" s="7">
        <v>6.6609724697960012E-4</v>
      </c>
      <c r="AG12" s="7">
        <v>2.633689839572192E-3</v>
      </c>
      <c r="AH12" s="7">
        <v>7.0430035650623918E-2</v>
      </c>
      <c r="AI12" s="7">
        <v>5.2382340562487632E-2</v>
      </c>
      <c r="AJ12" s="7">
        <v>1.2524509803921559E-2</v>
      </c>
      <c r="AK12" s="7">
        <v>2.5202762923351149E-2</v>
      </c>
      <c r="AL12" s="7">
        <v>1.483065953654188E-2</v>
      </c>
      <c r="AM12" s="7">
        <v>1.0372103386809269E-2</v>
      </c>
      <c r="AN12" s="7">
        <v>0.16041666666666651</v>
      </c>
      <c r="AO12" s="7">
        <v>3.3652703505644681E-3</v>
      </c>
      <c r="AP12" s="9">
        <v>2.0320855614973259</v>
      </c>
      <c r="AQ12" s="7">
        <v>6.715438700732819E-5</v>
      </c>
      <c r="AR12" s="9">
        <v>1.60427807486631E-2</v>
      </c>
      <c r="AS12" s="7">
        <v>3.186955337690635E-3</v>
      </c>
      <c r="AT12" s="9">
        <v>0.74866310160427807</v>
      </c>
    </row>
    <row r="13" spans="1:46" ht="12.95" customHeight="1" x14ac:dyDescent="0.25">
      <c r="A13" s="4" t="s">
        <v>83</v>
      </c>
      <c r="B13" s="4" t="s">
        <v>66</v>
      </c>
      <c r="C13" s="4" t="s">
        <v>84</v>
      </c>
      <c r="D13" s="4" t="s">
        <v>85</v>
      </c>
      <c r="E13" s="4" t="s">
        <v>86</v>
      </c>
      <c r="F13" s="5">
        <v>44652</v>
      </c>
      <c r="G13" s="12">
        <v>6192088</v>
      </c>
      <c r="H13" s="7">
        <v>28.832916666666669</v>
      </c>
      <c r="I13" s="12">
        <v>6249695</v>
      </c>
      <c r="J13" s="12">
        <v>6218355</v>
      </c>
      <c r="K13" s="25">
        <v>216</v>
      </c>
      <c r="L13" s="25">
        <v>1001</v>
      </c>
      <c r="M13" s="12">
        <v>28789</v>
      </c>
      <c r="N13" s="12">
        <v>111.9212962962963</v>
      </c>
      <c r="O13" s="7">
        <v>1.8780864197530871E-2</v>
      </c>
      <c r="P13" s="7">
        <v>1.47337962962963E-2</v>
      </c>
      <c r="Q13" s="12">
        <v>33.171296296296298</v>
      </c>
      <c r="R13" s="26">
        <v>1.1509078759685939E-3</v>
      </c>
      <c r="S13" s="25">
        <v>18000</v>
      </c>
      <c r="T13" s="12">
        <v>17025.018765785499</v>
      </c>
      <c r="U13" s="12">
        <v>11998.7554269175</v>
      </c>
      <c r="V13" s="12">
        <v>8986.1919969941755</v>
      </c>
      <c r="W13" s="15">
        <v>0.49923288872189853</v>
      </c>
      <c r="X13" s="15">
        <v>0.35857169122766669</v>
      </c>
      <c r="Y13" s="15">
        <v>0.99498535528533794</v>
      </c>
      <c r="Z13" s="15">
        <v>0.94331743954549463</v>
      </c>
      <c r="AA13" s="15">
        <v>0.53189834149819115</v>
      </c>
      <c r="AB13" s="7">
        <v>1.221450617283951E-2</v>
      </c>
      <c r="AC13" s="7">
        <v>4.6971450617283913E-3</v>
      </c>
      <c r="AD13" s="7">
        <v>7.5173611111111144E-3</v>
      </c>
      <c r="AE13" s="7">
        <v>6.5663580246913562E-3</v>
      </c>
      <c r="AF13" s="7">
        <v>5.4403506515775019E-4</v>
      </c>
      <c r="AG13" s="7">
        <v>4.6103395061728404E-3</v>
      </c>
      <c r="AH13" s="7">
        <v>9.9971064814814936E-2</v>
      </c>
      <c r="AI13" s="7">
        <v>7.0456800840192069E-2</v>
      </c>
      <c r="AJ13" s="7">
        <v>2.1639660493827172E-2</v>
      </c>
      <c r="AK13" s="7">
        <v>1.47337962962963E-2</v>
      </c>
      <c r="AL13" s="7">
        <v>7.9108796296296201E-3</v>
      </c>
      <c r="AM13" s="7">
        <v>6.822916666666669E-3</v>
      </c>
      <c r="AN13" s="7">
        <v>0.1388425925925926</v>
      </c>
      <c r="AO13" s="7">
        <v>3.647387259945139E-3</v>
      </c>
      <c r="AP13" s="9">
        <v>2.8611111111111112</v>
      </c>
      <c r="AQ13" s="7">
        <v>2.325531550068587E-5</v>
      </c>
      <c r="AR13" s="9">
        <v>9.2592592592592587E-3</v>
      </c>
      <c r="AS13" s="7">
        <v>1.929226680384092E-3</v>
      </c>
      <c r="AT13" s="9">
        <v>0.85185185185185186</v>
      </c>
    </row>
    <row r="14" spans="1:46" ht="12.95" customHeight="1" x14ac:dyDescent="0.25">
      <c r="A14" s="4" t="s">
        <v>83</v>
      </c>
      <c r="B14" s="4" t="s">
        <v>66</v>
      </c>
      <c r="C14" s="4" t="s">
        <v>84</v>
      </c>
      <c r="D14" s="4" t="s">
        <v>87</v>
      </c>
      <c r="E14" s="4" t="s">
        <v>86</v>
      </c>
      <c r="F14" s="5">
        <v>44652</v>
      </c>
      <c r="G14" s="12">
        <v>5809403</v>
      </c>
      <c r="H14" s="7">
        <v>28.101666666666659</v>
      </c>
      <c r="I14" s="12">
        <v>5827475</v>
      </c>
      <c r="J14" s="12">
        <v>5804581</v>
      </c>
      <c r="K14" s="25">
        <v>160</v>
      </c>
      <c r="L14" s="25">
        <v>771</v>
      </c>
      <c r="M14" s="12">
        <v>36279</v>
      </c>
      <c r="N14" s="12">
        <v>104.56874999999999</v>
      </c>
      <c r="O14" s="7">
        <v>2.2963541666666681E-2</v>
      </c>
      <c r="P14" s="7">
        <v>2.034895833333332E-2</v>
      </c>
      <c r="Q14" s="12">
        <v>38.518749999999997</v>
      </c>
      <c r="R14" s="26">
        <v>1.0606214970062351E-3</v>
      </c>
      <c r="S14" s="25">
        <v>18000</v>
      </c>
      <c r="T14" s="12">
        <v>16403.364117700148</v>
      </c>
      <c r="U14" s="12">
        <v>11423.642053058329</v>
      </c>
      <c r="V14" s="12">
        <v>8606.5194828302028</v>
      </c>
      <c r="W14" s="15">
        <v>0.47813997126834451</v>
      </c>
      <c r="X14" s="15">
        <v>0.31465571177528712</v>
      </c>
      <c r="Y14" s="15">
        <v>0.99607136881754099</v>
      </c>
      <c r="Z14" s="15">
        <v>0.90821849703415292</v>
      </c>
      <c r="AA14" s="15">
        <v>0.52853560814239331</v>
      </c>
      <c r="AB14" s="7">
        <v>1.3432291666666671E-2</v>
      </c>
      <c r="AC14" s="7">
        <v>5.4505208333333324E-3</v>
      </c>
      <c r="AD14" s="7">
        <v>7.9817708333333286E-3</v>
      </c>
      <c r="AE14" s="7">
        <v>9.5312500000000015E-3</v>
      </c>
      <c r="AF14" s="7">
        <v>6.7715567129629679E-4</v>
      </c>
      <c r="AG14" s="7">
        <v>6.8255208333333301E-3</v>
      </c>
      <c r="AH14" s="7">
        <v>0.13232291666666671</v>
      </c>
      <c r="AI14" s="7">
        <v>9.2152416087963013E-2</v>
      </c>
      <c r="AJ14" s="7">
        <v>2.730208333333338E-2</v>
      </c>
      <c r="AK14" s="7">
        <v>2.034895833333332E-2</v>
      </c>
      <c r="AL14" s="7">
        <v>1.2497395833333331E-2</v>
      </c>
      <c r="AM14" s="7">
        <v>7.8515624999999957E-3</v>
      </c>
      <c r="AN14" s="7">
        <v>0.18749739583333341</v>
      </c>
      <c r="AO14" s="7">
        <v>5.5687934027777823E-3</v>
      </c>
      <c r="AP14" s="9">
        <v>4.4187500000000002</v>
      </c>
      <c r="AQ14" s="7">
        <v>3.1105324074074082E-5</v>
      </c>
      <c r="AR14" s="9">
        <v>1.2500000000000001E-2</v>
      </c>
      <c r="AS14" s="7">
        <v>2.256438078703701E-3</v>
      </c>
      <c r="AT14" s="9">
        <v>0.71250000000000002</v>
      </c>
    </row>
    <row r="15" spans="1:46" ht="12.95" customHeight="1" x14ac:dyDescent="0.25">
      <c r="A15" s="4" t="s">
        <v>88</v>
      </c>
      <c r="B15" s="4" t="s">
        <v>66</v>
      </c>
      <c r="C15" s="4" t="s">
        <v>89</v>
      </c>
      <c r="D15" s="4" t="s">
        <v>90</v>
      </c>
      <c r="E15" s="4" t="s">
        <v>91</v>
      </c>
      <c r="F15" s="5">
        <v>44652</v>
      </c>
      <c r="G15" s="12">
        <v>3144582</v>
      </c>
      <c r="H15" s="7">
        <v>20.138749999999991</v>
      </c>
      <c r="I15" s="12">
        <v>3145703</v>
      </c>
      <c r="J15" s="12">
        <v>3081410</v>
      </c>
      <c r="K15" s="25">
        <v>146</v>
      </c>
      <c r="L15" s="25">
        <v>673</v>
      </c>
      <c r="M15" s="12">
        <v>21106</v>
      </c>
      <c r="N15" s="12">
        <v>395.91095890410958</v>
      </c>
      <c r="O15" s="7">
        <v>1.897831050228312E-2</v>
      </c>
      <c r="P15" s="7">
        <v>2.2100456621004579E-2</v>
      </c>
      <c r="Q15" s="12">
        <v>44.452054794520549</v>
      </c>
      <c r="R15" s="26">
        <v>2.101751999740924E-3</v>
      </c>
      <c r="S15" s="25">
        <v>18000</v>
      </c>
      <c r="T15" s="12">
        <v>13574.211011273641</v>
      </c>
      <c r="U15" s="12">
        <v>9079.259848551812</v>
      </c>
      <c r="V15" s="12">
        <v>6375.3750025862264</v>
      </c>
      <c r="W15" s="15">
        <v>0.35418750014367911</v>
      </c>
      <c r="X15" s="15">
        <v>0.26988311514787428</v>
      </c>
      <c r="Y15" s="15">
        <v>0.97956164329563222</v>
      </c>
      <c r="Z15" s="15">
        <v>0.74916776416849074</v>
      </c>
      <c r="AA15" s="15">
        <v>0.48263896072846463</v>
      </c>
      <c r="AB15" s="7">
        <v>1.208333333333333E-2</v>
      </c>
      <c r="AC15" s="7">
        <v>4.3436073059360709E-3</v>
      </c>
      <c r="AD15" s="7">
        <v>7.739726027397263E-3</v>
      </c>
      <c r="AE15" s="7">
        <v>6.8949771689497709E-3</v>
      </c>
      <c r="AF15" s="7">
        <v>1.789145738203958E-3</v>
      </c>
      <c r="AG15" s="7">
        <v>4.4920091324200887E-3</v>
      </c>
      <c r="AH15" s="7">
        <v>9.6857876712328775E-2</v>
      </c>
      <c r="AI15" s="7">
        <v>6.4784452688990316E-2</v>
      </c>
      <c r="AJ15" s="7">
        <v>2.2126141552511431E-2</v>
      </c>
      <c r="AK15" s="7">
        <v>2.2100456621004579E-2</v>
      </c>
      <c r="AL15" s="7">
        <v>1.016837899543379E-2</v>
      </c>
      <c r="AM15" s="7">
        <v>1.193207762557078E-2</v>
      </c>
      <c r="AN15" s="7">
        <v>0.19724885844748849</v>
      </c>
      <c r="AO15" s="7">
        <v>4.1652397260273956E-3</v>
      </c>
      <c r="AP15" s="9">
        <v>1.931506849315068</v>
      </c>
      <c r="AQ15" s="7">
        <v>2.3623795027904622E-5</v>
      </c>
      <c r="AR15" s="9">
        <v>6.8493150684931503E-3</v>
      </c>
      <c r="AS15" s="7">
        <v>1.9622019279553499E-3</v>
      </c>
      <c r="AT15" s="9">
        <v>0.93150684931506844</v>
      </c>
    </row>
    <row r="16" spans="1:46" ht="12.95" customHeight="1" x14ac:dyDescent="0.25">
      <c r="A16" s="4" t="s">
        <v>88</v>
      </c>
      <c r="B16" s="4" t="s">
        <v>66</v>
      </c>
      <c r="C16" s="4" t="s">
        <v>89</v>
      </c>
      <c r="D16" s="4" t="s">
        <v>92</v>
      </c>
      <c r="E16" s="4" t="s">
        <v>93</v>
      </c>
      <c r="F16" s="5">
        <v>44652</v>
      </c>
      <c r="G16" s="12">
        <v>1123612</v>
      </c>
      <c r="H16" s="7">
        <v>16.103333333333339</v>
      </c>
      <c r="I16" s="12">
        <v>1155586</v>
      </c>
      <c r="J16" s="12">
        <v>1122579</v>
      </c>
      <c r="K16" s="25">
        <v>65</v>
      </c>
      <c r="L16" s="25">
        <v>316</v>
      </c>
      <c r="M16" s="12">
        <v>17270</v>
      </c>
      <c r="N16" s="12">
        <v>419.04615384615391</v>
      </c>
      <c r="O16" s="7">
        <v>9.0455128205128271E-2</v>
      </c>
      <c r="P16" s="7">
        <v>5.282692307692307E-2</v>
      </c>
      <c r="Q16" s="12">
        <v>88.753846153846155</v>
      </c>
      <c r="R16" s="26">
        <v>5.1127843537632006E-3</v>
      </c>
      <c r="S16" s="25">
        <v>18000</v>
      </c>
      <c r="T16" s="12">
        <v>11710.57528752785</v>
      </c>
      <c r="U16" s="12">
        <v>6888.6782032400588</v>
      </c>
      <c r="V16" s="12">
        <v>2904.623783895674</v>
      </c>
      <c r="W16" s="15">
        <v>0.16136798799420421</v>
      </c>
      <c r="X16" s="15">
        <v>0.1120064701350455</v>
      </c>
      <c r="Y16" s="15">
        <v>0.97143700252512577</v>
      </c>
      <c r="Z16" s="15">
        <v>0.64993039991226198</v>
      </c>
      <c r="AA16" s="15">
        <v>0.25558531129970791</v>
      </c>
      <c r="AB16" s="7">
        <v>7.9820512820512848E-2</v>
      </c>
      <c r="AC16" s="7">
        <v>1.8070512820512839E-2</v>
      </c>
      <c r="AD16" s="7">
        <v>6.1750000000000013E-2</v>
      </c>
      <c r="AE16" s="7">
        <v>1.063461538461539E-2</v>
      </c>
      <c r="AF16" s="7">
        <v>1.8707264957264959E-3</v>
      </c>
      <c r="AG16" s="7">
        <v>7.3717948717948716E-3</v>
      </c>
      <c r="AH16" s="7">
        <v>0.10446153846153849</v>
      </c>
      <c r="AI16" s="7">
        <v>6.1448896011396012E-2</v>
      </c>
      <c r="AJ16" s="7">
        <v>2.9974358974358972E-2</v>
      </c>
      <c r="AK16" s="7">
        <v>5.282692307692307E-2</v>
      </c>
      <c r="AL16" s="7">
        <v>2.383974358974358E-2</v>
      </c>
      <c r="AM16" s="7">
        <v>2.898717948717949E-2</v>
      </c>
      <c r="AN16" s="7">
        <v>0.3915256410256408</v>
      </c>
      <c r="AO16" s="7">
        <v>3.29380341880342E-3</v>
      </c>
      <c r="AP16" s="9">
        <v>1.846153846153846</v>
      </c>
      <c r="AQ16" s="7">
        <v>1.7752849002848999E-4</v>
      </c>
      <c r="AR16" s="9">
        <v>9.2307692307692313E-2</v>
      </c>
      <c r="AS16" s="7">
        <v>1.750890313390313E-3</v>
      </c>
      <c r="AT16" s="9">
        <v>0.90769230769230769</v>
      </c>
    </row>
    <row r="17" spans="1:46" ht="12.95" customHeight="1" x14ac:dyDescent="0.25">
      <c r="A17" s="4" t="s">
        <v>88</v>
      </c>
      <c r="B17" s="4" t="s">
        <v>66</v>
      </c>
      <c r="C17" s="4" t="s">
        <v>89</v>
      </c>
      <c r="D17" s="4" t="s">
        <v>94</v>
      </c>
      <c r="E17" s="4" t="s">
        <v>95</v>
      </c>
      <c r="F17" s="5">
        <v>44652</v>
      </c>
      <c r="G17" s="12">
        <v>2350849</v>
      </c>
      <c r="H17" s="7">
        <v>20.082916666666659</v>
      </c>
      <c r="I17" s="12">
        <v>2426059</v>
      </c>
      <c r="J17" s="12">
        <v>2352217.594058936</v>
      </c>
      <c r="K17" s="25">
        <v>81</v>
      </c>
      <c r="L17" s="25">
        <v>385</v>
      </c>
      <c r="M17" s="12">
        <v>28507</v>
      </c>
      <c r="N17" s="12">
        <v>685.08641975308637</v>
      </c>
      <c r="O17" s="7">
        <v>2.1090534979423869E-2</v>
      </c>
      <c r="P17" s="7">
        <v>8.3081275720164632E-2</v>
      </c>
      <c r="Q17" s="12">
        <v>209.81481481481481</v>
      </c>
      <c r="R17" s="26">
        <v>7.3063212253468082E-3</v>
      </c>
      <c r="S17" s="25">
        <v>16500</v>
      </c>
      <c r="T17" s="12">
        <v>12868.99472865337</v>
      </c>
      <c r="U17" s="12">
        <v>8262.0330613997394</v>
      </c>
      <c r="V17" s="12">
        <v>4790.7072760845685</v>
      </c>
      <c r="W17" s="15">
        <v>0.29034589552027701</v>
      </c>
      <c r="X17" s="15">
        <v>0.1614970051655662</v>
      </c>
      <c r="Y17" s="15">
        <v>0.96956322746435109</v>
      </c>
      <c r="Z17" s="15">
        <v>0.78120273159851017</v>
      </c>
      <c r="AA17" s="15">
        <v>0.38333264175605319</v>
      </c>
      <c r="AB17" s="7">
        <v>9.3878600823045274E-3</v>
      </c>
      <c r="AC17" s="7">
        <v>2.5308641975308639E-3</v>
      </c>
      <c r="AD17" s="7">
        <v>6.8569958847736626E-3</v>
      </c>
      <c r="AE17" s="7">
        <v>1.170267489711934E-2</v>
      </c>
      <c r="AF17" s="7">
        <v>2.7434842249657071E-3</v>
      </c>
      <c r="AG17" s="7">
        <v>5.7201646090534958E-3</v>
      </c>
      <c r="AH17" s="7">
        <v>0.14376543209876549</v>
      </c>
      <c r="AI17" s="7">
        <v>9.2298954046639237E-2</v>
      </c>
      <c r="AJ17" s="7">
        <v>3.9830246913580253E-2</v>
      </c>
      <c r="AK17" s="7">
        <v>8.3081275720164632E-2</v>
      </c>
      <c r="AL17" s="7">
        <v>3.152777777777778E-2</v>
      </c>
      <c r="AM17" s="7">
        <v>5.1553497942386839E-2</v>
      </c>
      <c r="AN17" s="7">
        <v>0.3196604938271605</v>
      </c>
      <c r="AO17" s="7">
        <v>6.1272576588934646E-3</v>
      </c>
      <c r="AP17" s="9">
        <v>2.4320987654320989</v>
      </c>
      <c r="AQ17" s="7">
        <v>5.2726337448559658E-5</v>
      </c>
      <c r="AR17" s="9">
        <v>2.469135802469136E-2</v>
      </c>
      <c r="AS17" s="7">
        <v>5.5564128943758574E-3</v>
      </c>
      <c r="AT17" s="9">
        <v>1.7407407407407409</v>
      </c>
    </row>
    <row r="18" spans="1:46" ht="12.95" customHeight="1" x14ac:dyDescent="0.25">
      <c r="A18" s="4" t="s">
        <v>96</v>
      </c>
      <c r="B18" s="4" t="s">
        <v>66</v>
      </c>
      <c r="C18" s="4" t="s">
        <v>97</v>
      </c>
      <c r="D18" s="4" t="s">
        <v>98</v>
      </c>
      <c r="E18" s="4" t="s">
        <v>69</v>
      </c>
      <c r="F18" s="5">
        <v>44652</v>
      </c>
      <c r="G18" s="12">
        <v>4844490</v>
      </c>
      <c r="H18" s="7">
        <v>25.341666666666669</v>
      </c>
      <c r="I18" s="12">
        <v>4857927</v>
      </c>
      <c r="J18" s="12">
        <v>4751984.0188547857</v>
      </c>
      <c r="K18" s="25">
        <v>232</v>
      </c>
      <c r="L18" s="25">
        <v>1336</v>
      </c>
      <c r="M18" s="12">
        <v>18619</v>
      </c>
      <c r="N18" s="12">
        <v>287.125</v>
      </c>
      <c r="O18" s="7">
        <v>1.451688218390804E-2</v>
      </c>
      <c r="P18" s="7">
        <v>1.7386853448275851E-2</v>
      </c>
      <c r="Q18" s="12">
        <v>127.9655172413793</v>
      </c>
      <c r="R18" s="26">
        <v>6.8261002223632961E-3</v>
      </c>
      <c r="S18" s="25">
        <v>18000</v>
      </c>
      <c r="T18" s="12">
        <v>15727.738310043769</v>
      </c>
      <c r="U18" s="12">
        <v>10032.285860274989</v>
      </c>
      <c r="V18" s="12">
        <v>7102.106215060835</v>
      </c>
      <c r="W18" s="15">
        <v>0.39456145639226847</v>
      </c>
      <c r="X18" s="15">
        <v>0.32359162110971051</v>
      </c>
      <c r="Y18" s="15">
        <v>0.97819173051690267</v>
      </c>
      <c r="Z18" s="15">
        <v>0.88021344538485136</v>
      </c>
      <c r="AA18" s="15">
        <v>0.45825021009170958</v>
      </c>
      <c r="AB18" s="7">
        <v>7.2467672413793092E-3</v>
      </c>
      <c r="AC18" s="7">
        <v>2.927442528735637E-3</v>
      </c>
      <c r="AD18" s="7">
        <v>4.3193247126436726E-3</v>
      </c>
      <c r="AE18" s="7">
        <v>7.2701149425287341E-3</v>
      </c>
      <c r="AF18" s="7">
        <v>7.3016443167305217E-4</v>
      </c>
      <c r="AG18" s="7">
        <v>4.3893678160919552E-3</v>
      </c>
      <c r="AH18" s="7">
        <v>7.7327586206896545E-2</v>
      </c>
      <c r="AI18" s="7">
        <v>4.9325111749680739E-2</v>
      </c>
      <c r="AJ18" s="7">
        <v>2.177801724137932E-2</v>
      </c>
      <c r="AK18" s="7">
        <v>1.7386853448275851E-2</v>
      </c>
      <c r="AL18" s="7">
        <v>9.2403017241379191E-3</v>
      </c>
      <c r="AM18" s="7">
        <v>8.1465517241379303E-3</v>
      </c>
      <c r="AN18" s="7">
        <v>0.1114852729885058</v>
      </c>
      <c r="AO18" s="7">
        <v>4.1961007343550467E-3</v>
      </c>
      <c r="AP18" s="9">
        <v>3.6853448275862069</v>
      </c>
      <c r="AQ18" s="7">
        <v>2.8336526181353769E-5</v>
      </c>
      <c r="AR18" s="9">
        <v>1.2931034482758621E-2</v>
      </c>
      <c r="AS18" s="7">
        <v>2.7819683908045971E-3</v>
      </c>
      <c r="AT18" s="9">
        <v>0.88793103448275867</v>
      </c>
    </row>
    <row r="19" spans="1:46" ht="12.95" customHeight="1" x14ac:dyDescent="0.25">
      <c r="A19" s="4" t="s">
        <v>99</v>
      </c>
      <c r="B19" s="4" t="s">
        <v>72</v>
      </c>
      <c r="C19" s="4" t="s">
        <v>100</v>
      </c>
      <c r="D19" s="4" t="s">
        <v>101</v>
      </c>
      <c r="E19" s="4" t="s">
        <v>102</v>
      </c>
      <c r="F19" s="5">
        <v>44652</v>
      </c>
      <c r="G19" s="12">
        <v>2798492</v>
      </c>
      <c r="H19" s="7">
        <v>23.219583333333318</v>
      </c>
      <c r="I19" s="12">
        <v>2800329</v>
      </c>
      <c r="J19" s="12">
        <v>2673888.8866485711</v>
      </c>
      <c r="K19" s="25">
        <v>266</v>
      </c>
      <c r="L19" s="25">
        <v>1163</v>
      </c>
      <c r="M19" s="12">
        <v>9896</v>
      </c>
      <c r="N19" s="12">
        <v>426.24812030075191</v>
      </c>
      <c r="O19" s="7">
        <v>2.7000313283208049E-2</v>
      </c>
      <c r="P19" s="7">
        <v>1.6433270676691741E-2</v>
      </c>
      <c r="Q19" s="12">
        <v>41.710526315789473</v>
      </c>
      <c r="R19" s="26">
        <v>4.1971364143101354E-3</v>
      </c>
      <c r="S19" s="25">
        <v>18000</v>
      </c>
      <c r="T19" s="12">
        <v>11764.59552534157</v>
      </c>
      <c r="U19" s="12">
        <v>9401.6714882674314</v>
      </c>
      <c r="V19" s="12">
        <v>4723.6958745311986</v>
      </c>
      <c r="W19" s="15">
        <v>0.26242754858506667</v>
      </c>
      <c r="X19" s="15">
        <v>0.25946201404431612</v>
      </c>
      <c r="Y19" s="15">
        <v>0.95484812200586833</v>
      </c>
      <c r="Z19" s="15">
        <v>0.64737075073939754</v>
      </c>
      <c r="AA19" s="15">
        <v>0.42454335919352898</v>
      </c>
      <c r="AB19" s="7">
        <v>1.2045739348370931E-2</v>
      </c>
      <c r="AC19" s="7">
        <v>5.5263157894736839E-3</v>
      </c>
      <c r="AD19" s="7">
        <v>6.5194235588972409E-3</v>
      </c>
      <c r="AE19" s="7">
        <v>1.495457393483709E-2</v>
      </c>
      <c r="AF19" s="7">
        <v>2.0099293372319691E-3</v>
      </c>
      <c r="AG19" s="7">
        <v>1.06140350877193E-2</v>
      </c>
      <c r="AH19" s="7">
        <v>4.3858082706766943E-2</v>
      </c>
      <c r="AI19" s="7">
        <v>3.5049168059036531E-2</v>
      </c>
      <c r="AJ19" s="7">
        <v>5.9085213032581494E-3</v>
      </c>
      <c r="AK19" s="7">
        <v>1.6433270676691741E-2</v>
      </c>
      <c r="AL19" s="7">
        <v>8.1829573934836964E-3</v>
      </c>
      <c r="AM19" s="7">
        <v>8.2503132832080217E-3</v>
      </c>
      <c r="AN19" s="7">
        <v>0.11191729323308271</v>
      </c>
      <c r="AO19" s="7">
        <v>3.518431495405185E-3</v>
      </c>
      <c r="AP19" s="9">
        <v>1.511278195488722</v>
      </c>
      <c r="AQ19" s="7">
        <v>1.5316067947646899E-5</v>
      </c>
      <c r="AR19" s="9">
        <v>7.5187969924812026E-3</v>
      </c>
      <c r="AS19" s="7">
        <v>1.398069827346143E-3</v>
      </c>
      <c r="AT19" s="9">
        <v>0.76691729323308266</v>
      </c>
    </row>
    <row r="20" spans="1:46" ht="12.95" customHeight="1" x14ac:dyDescent="0.25">
      <c r="A20" s="4" t="s">
        <v>99</v>
      </c>
      <c r="B20" s="4" t="s">
        <v>72</v>
      </c>
      <c r="C20" s="4" t="s">
        <v>100</v>
      </c>
      <c r="D20" s="4" t="s">
        <v>103</v>
      </c>
      <c r="E20" s="4" t="s">
        <v>49</v>
      </c>
      <c r="F20" s="5">
        <v>44652</v>
      </c>
      <c r="G20" s="12">
        <v>2408880</v>
      </c>
      <c r="H20" s="7">
        <v>19.94875</v>
      </c>
      <c r="I20" s="12">
        <v>2427149</v>
      </c>
      <c r="J20" s="12">
        <v>2320205</v>
      </c>
      <c r="K20" s="25">
        <v>266</v>
      </c>
      <c r="L20" s="25">
        <v>1229</v>
      </c>
      <c r="M20" s="12">
        <v>8723</v>
      </c>
      <c r="N20" s="12">
        <v>346.63533834586468</v>
      </c>
      <c r="O20" s="7">
        <v>3.0480889724310799E-2</v>
      </c>
      <c r="P20" s="7">
        <v>1.448778195488722E-2</v>
      </c>
      <c r="Q20" s="12">
        <v>55.409774436090217</v>
      </c>
      <c r="R20" s="26">
        <v>6.3123569558841668E-3</v>
      </c>
      <c r="S20" s="25">
        <v>18000</v>
      </c>
      <c r="T20" s="12">
        <v>14762.391041547369</v>
      </c>
      <c r="U20" s="12">
        <v>12103.94386770307</v>
      </c>
      <c r="V20" s="12">
        <v>4846.1787497128062</v>
      </c>
      <c r="W20" s="15">
        <v>0.26923215276182261</v>
      </c>
      <c r="X20" s="15">
        <v>0.27850223339015828</v>
      </c>
      <c r="Y20" s="15">
        <v>0.95593842817231245</v>
      </c>
      <c r="Z20" s="15">
        <v>0.80773037372291945</v>
      </c>
      <c r="AA20" s="15">
        <v>0.34868285165922852</v>
      </c>
      <c r="AB20" s="7">
        <v>9.9577067669172972E-3</v>
      </c>
      <c r="AC20" s="7">
        <v>4.29511278195489E-3</v>
      </c>
      <c r="AD20" s="7">
        <v>5.6625939849624081E-3</v>
      </c>
      <c r="AE20" s="7">
        <v>2.0523182957393471E-2</v>
      </c>
      <c r="AF20" s="7">
        <v>1.5302144249512669E-3</v>
      </c>
      <c r="AG20" s="7">
        <v>1.225407268170426E-2</v>
      </c>
      <c r="AH20" s="7">
        <v>3.002662907268169E-2</v>
      </c>
      <c r="AI20" s="7">
        <v>2.4619360902255631E-2</v>
      </c>
      <c r="AJ20" s="7">
        <v>3.7327694235588958E-3</v>
      </c>
      <c r="AK20" s="7">
        <v>1.448778195488722E-2</v>
      </c>
      <c r="AL20" s="7">
        <v>5.7612781954887206E-3</v>
      </c>
      <c r="AM20" s="7">
        <v>8.7265037593984938E-3</v>
      </c>
      <c r="AN20" s="7">
        <v>0.11041196741854629</v>
      </c>
      <c r="AO20" s="7">
        <v>1.6114940128098051E-3</v>
      </c>
      <c r="AP20" s="9">
        <v>1.631578947368421</v>
      </c>
      <c r="AQ20" s="7">
        <v>2.3235171261487051E-5</v>
      </c>
      <c r="AR20" s="9">
        <v>1.12781954887218E-2</v>
      </c>
      <c r="AS20" s="7">
        <v>1.037576580339738E-3</v>
      </c>
      <c r="AT20" s="9">
        <v>0.43609022556390981</v>
      </c>
    </row>
    <row r="21" spans="1:46" ht="12.95" customHeight="1" x14ac:dyDescent="0.25">
      <c r="A21" s="4" t="s">
        <v>99</v>
      </c>
      <c r="B21" s="4" t="s">
        <v>72</v>
      </c>
      <c r="C21" s="4" t="s">
        <v>100</v>
      </c>
      <c r="D21" s="4" t="s">
        <v>104</v>
      </c>
      <c r="E21" s="4" t="s">
        <v>105</v>
      </c>
      <c r="F21" s="5">
        <v>44652</v>
      </c>
      <c r="G21" s="12">
        <v>4904107</v>
      </c>
      <c r="H21" s="7">
        <v>22.58041666666664</v>
      </c>
      <c r="I21" s="12">
        <v>4959169</v>
      </c>
      <c r="J21" s="12">
        <v>4805661.2303203847</v>
      </c>
      <c r="K21" s="25">
        <v>435</v>
      </c>
      <c r="L21" s="25">
        <v>2063</v>
      </c>
      <c r="M21" s="12">
        <v>10607</v>
      </c>
      <c r="N21" s="12">
        <v>326.18850574712638</v>
      </c>
      <c r="O21" s="7">
        <v>1.349425287356321E-2</v>
      </c>
      <c r="P21" s="7">
        <v>7.0421455938697308E-3</v>
      </c>
      <c r="Q21" s="12">
        <v>12.620689655172409</v>
      </c>
      <c r="R21" s="26">
        <v>1.1884711801150799E-3</v>
      </c>
      <c r="S21" s="25">
        <v>18000</v>
      </c>
      <c r="T21" s="12">
        <v>16838.297639394928</v>
      </c>
      <c r="U21" s="12">
        <v>14086.92333526702</v>
      </c>
      <c r="V21" s="12">
        <v>8513.8117469045919</v>
      </c>
      <c r="W21" s="15">
        <v>0.47298954149469891</v>
      </c>
      <c r="X21" s="15">
        <v>0.46096781158377298</v>
      </c>
      <c r="Y21" s="15">
        <v>0.96904566678820281</v>
      </c>
      <c r="Z21" s="15">
        <v>0.92837655500526384</v>
      </c>
      <c r="AA21" s="15">
        <v>0.52575465876076688</v>
      </c>
      <c r="AB21" s="7">
        <v>6.2605363984674324E-3</v>
      </c>
      <c r="AC21" s="7">
        <v>1.3563218390804611E-3</v>
      </c>
      <c r="AD21" s="7">
        <v>4.904214559386973E-3</v>
      </c>
      <c r="AE21" s="7">
        <v>7.2337164750957868E-3</v>
      </c>
      <c r="AF21" s="7">
        <v>1.045072371221795E-3</v>
      </c>
      <c r="AG21" s="7">
        <v>5.9894636015325672E-3</v>
      </c>
      <c r="AH21" s="7">
        <v>3.1372605363984632E-2</v>
      </c>
      <c r="AI21" s="7">
        <v>2.6246328224776481E-2</v>
      </c>
      <c r="AJ21" s="7">
        <v>4.7107279693486574E-3</v>
      </c>
      <c r="AK21" s="7">
        <v>7.0421455938697308E-3</v>
      </c>
      <c r="AL21" s="7">
        <v>2.417624521072801E-3</v>
      </c>
      <c r="AM21" s="7">
        <v>4.6245210727969329E-3</v>
      </c>
      <c r="AN21" s="7">
        <v>6.5144636015325663E-2</v>
      </c>
      <c r="AO21" s="7">
        <v>2.0884152830991879E-3</v>
      </c>
      <c r="AP21" s="9">
        <v>1.4597701149425291</v>
      </c>
      <c r="AQ21" s="7">
        <v>2.1338867603235421E-5</v>
      </c>
      <c r="AR21" s="9">
        <v>9.1954022988505746E-3</v>
      </c>
      <c r="AS21" s="7">
        <v>5.6537356321839096E-4</v>
      </c>
      <c r="AT21" s="9">
        <v>0.22528735632183911</v>
      </c>
    </row>
    <row r="22" spans="1:46" ht="12.95" customHeight="1" x14ac:dyDescent="0.25">
      <c r="A22" s="4" t="s">
        <v>106</v>
      </c>
      <c r="B22" s="4" t="s">
        <v>107</v>
      </c>
      <c r="C22" s="4" t="s">
        <v>108</v>
      </c>
      <c r="D22" s="4" t="s">
        <v>109</v>
      </c>
      <c r="E22" s="4" t="s">
        <v>51</v>
      </c>
      <c r="F22" s="5">
        <v>44652</v>
      </c>
      <c r="G22" s="12">
        <v>5582263</v>
      </c>
      <c r="H22" s="7">
        <v>23.62541666666668</v>
      </c>
      <c r="I22" s="12">
        <v>5611588</v>
      </c>
      <c r="J22" s="12">
        <v>5550342.0269525843</v>
      </c>
      <c r="K22" s="25">
        <v>240</v>
      </c>
      <c r="L22" s="25">
        <v>1065</v>
      </c>
      <c r="M22" s="12">
        <v>22611</v>
      </c>
      <c r="N22" s="12">
        <v>214.02083333333329</v>
      </c>
      <c r="O22" s="7">
        <v>1.1881944444444429E-2</v>
      </c>
      <c r="P22" s="7">
        <v>1.2826388888888899E-2</v>
      </c>
      <c r="Q22" s="12">
        <v>35.483333333333327</v>
      </c>
      <c r="R22" s="26">
        <v>1.566835487241496E-3</v>
      </c>
      <c r="S22" s="25">
        <v>18000</v>
      </c>
      <c r="T22" s="12">
        <v>15371.583690754111</v>
      </c>
      <c r="U22" s="12">
        <v>12777.89210953872</v>
      </c>
      <c r="V22" s="12">
        <v>9570.6301476164408</v>
      </c>
      <c r="W22" s="15">
        <v>0.53170167486758002</v>
      </c>
      <c r="X22" s="15">
        <v>0.42207848905814438</v>
      </c>
      <c r="Y22" s="15">
        <v>0.98908580368918464</v>
      </c>
      <c r="Z22" s="15">
        <v>0.85161875151824662</v>
      </c>
      <c r="AA22" s="15">
        <v>0.63123176350015353</v>
      </c>
      <c r="AB22" s="7">
        <v>5.928819444444444E-3</v>
      </c>
      <c r="AC22" s="7">
        <v>2.854166666666665E-3</v>
      </c>
      <c r="AD22" s="7">
        <v>3.074652777777779E-3</v>
      </c>
      <c r="AE22" s="7">
        <v>5.9531250000000001E-3</v>
      </c>
      <c r="AF22" s="7">
        <v>8.4789737654321037E-4</v>
      </c>
      <c r="AG22" s="7">
        <v>3.743055555555555E-3</v>
      </c>
      <c r="AH22" s="7">
        <v>7.3730902777777801E-2</v>
      </c>
      <c r="AI22" s="7">
        <v>6.1290075231481507E-2</v>
      </c>
      <c r="AJ22" s="7">
        <v>9.0920138888888908E-3</v>
      </c>
      <c r="AK22" s="7">
        <v>1.2826388888888899E-2</v>
      </c>
      <c r="AL22" s="7">
        <v>8.8871527777777942E-3</v>
      </c>
      <c r="AM22" s="7">
        <v>3.9392361111111104E-3</v>
      </c>
      <c r="AN22" s="7">
        <v>0.1217552083333333</v>
      </c>
      <c r="AO22" s="7">
        <v>3.9602623456790184E-3</v>
      </c>
      <c r="AP22" s="9">
        <v>1.7958333333333329</v>
      </c>
      <c r="AQ22" s="7">
        <v>1.740933641975308E-5</v>
      </c>
      <c r="AR22" s="9">
        <v>4.1666666666666666E-3</v>
      </c>
      <c r="AS22" s="7">
        <v>5.2994791666666652E-4</v>
      </c>
      <c r="AT22" s="9">
        <v>0.17083333333333331</v>
      </c>
    </row>
    <row r="23" spans="1:46" ht="12.95" customHeight="1" x14ac:dyDescent="0.25">
      <c r="A23" s="4" t="s">
        <v>106</v>
      </c>
      <c r="B23" s="4" t="s">
        <v>107</v>
      </c>
      <c r="C23" s="4" t="s">
        <v>108</v>
      </c>
      <c r="D23" s="4" t="s">
        <v>110</v>
      </c>
      <c r="E23" s="4" t="s">
        <v>60</v>
      </c>
      <c r="F23" s="5">
        <v>44652</v>
      </c>
      <c r="G23" s="12">
        <v>5504622</v>
      </c>
      <c r="H23" s="7">
        <v>23.533333333333321</v>
      </c>
      <c r="I23" s="12">
        <v>5512660</v>
      </c>
      <c r="J23" s="12">
        <v>5436931</v>
      </c>
      <c r="K23" s="25">
        <v>256</v>
      </c>
      <c r="L23" s="25">
        <v>1131</v>
      </c>
      <c r="M23" s="12">
        <v>21238</v>
      </c>
      <c r="N23" s="12">
        <v>270.1640625</v>
      </c>
      <c r="O23" s="7">
        <v>1.04736328125E-2</v>
      </c>
      <c r="P23" s="7">
        <v>1.2456054687500009E-2</v>
      </c>
      <c r="Q23" s="12">
        <v>25.65234375</v>
      </c>
      <c r="R23" s="26">
        <v>1.20639338895688E-3</v>
      </c>
      <c r="S23" s="25">
        <v>18000</v>
      </c>
      <c r="T23" s="12">
        <v>15399.00507689294</v>
      </c>
      <c r="U23" s="12">
        <v>12825.37035289678</v>
      </c>
      <c r="V23" s="12">
        <v>9626.2942634560968</v>
      </c>
      <c r="W23" s="15">
        <v>0.53479412574756124</v>
      </c>
      <c r="X23" s="15">
        <v>0.43350401654054332</v>
      </c>
      <c r="Y23" s="15">
        <v>0.98626271164918566</v>
      </c>
      <c r="Z23" s="15">
        <v>0.85209656041208615</v>
      </c>
      <c r="AA23" s="15">
        <v>0.63636341281082842</v>
      </c>
      <c r="AB23" s="7">
        <v>4.7998046874999957E-3</v>
      </c>
      <c r="AC23" s="7">
        <v>2.1402994791666699E-3</v>
      </c>
      <c r="AD23" s="7">
        <v>2.6595052083333319E-3</v>
      </c>
      <c r="AE23" s="7">
        <v>5.6738281250000014E-3</v>
      </c>
      <c r="AF23" s="7">
        <v>1.033166956018519E-3</v>
      </c>
      <c r="AG23" s="7">
        <v>3.6083984374999998E-3</v>
      </c>
      <c r="AH23" s="7">
        <v>6.8997395833333294E-2</v>
      </c>
      <c r="AI23" s="7">
        <v>5.7465865523726858E-2</v>
      </c>
      <c r="AJ23" s="7">
        <v>7.9524739583333275E-3</v>
      </c>
      <c r="AK23" s="7">
        <v>1.2456054687500009E-2</v>
      </c>
      <c r="AL23" s="7">
        <v>8.5921223958333303E-3</v>
      </c>
      <c r="AM23" s="7">
        <v>3.8639322916666631E-3</v>
      </c>
      <c r="AN23" s="7">
        <v>0.1142985026041667</v>
      </c>
      <c r="AO23" s="7">
        <v>3.2080078125000001E-3</v>
      </c>
      <c r="AP23" s="9">
        <v>1.55078125</v>
      </c>
      <c r="AQ23" s="7">
        <v>7.279007523148149E-6</v>
      </c>
      <c r="AR23" s="9">
        <v>3.90625E-3</v>
      </c>
      <c r="AS23" s="7">
        <v>4.3045609085648142E-4</v>
      </c>
      <c r="AT23" s="9">
        <v>0.16015625</v>
      </c>
    </row>
    <row r="24" spans="1:46" ht="12.95" customHeight="1" x14ac:dyDescent="0.25">
      <c r="A24" s="4" t="s">
        <v>111</v>
      </c>
      <c r="B24" s="4" t="s">
        <v>72</v>
      </c>
      <c r="C24" s="4" t="s">
        <v>112</v>
      </c>
      <c r="D24" s="4" t="s">
        <v>113</v>
      </c>
      <c r="E24" s="4" t="s">
        <v>69</v>
      </c>
      <c r="F24" s="5">
        <v>44652</v>
      </c>
      <c r="G24" s="12">
        <v>5587912</v>
      </c>
      <c r="H24" s="7">
        <v>29.845833333333339</v>
      </c>
      <c r="I24" s="12">
        <v>5622693</v>
      </c>
      <c r="J24" s="12">
        <v>5574635.6749333413</v>
      </c>
      <c r="K24" s="25">
        <v>138</v>
      </c>
      <c r="L24" s="25">
        <v>626</v>
      </c>
      <c r="M24" s="12">
        <v>40301</v>
      </c>
      <c r="N24" s="12">
        <v>250.0797101449275</v>
      </c>
      <c r="O24" s="7">
        <v>1.929951690821256E-2</v>
      </c>
      <c r="P24" s="7">
        <v>2.619565217391304E-2</v>
      </c>
      <c r="Q24" s="12">
        <v>97.347826086956516</v>
      </c>
      <c r="R24" s="26">
        <v>2.4096688095511421E-3</v>
      </c>
      <c r="S24" s="25">
        <v>18000</v>
      </c>
      <c r="T24" s="12">
        <v>15982.800141772859</v>
      </c>
      <c r="U24" s="12">
        <v>9832.7605105901512</v>
      </c>
      <c r="V24" s="12">
        <v>7764.3529247521956</v>
      </c>
      <c r="W24" s="15">
        <v>0.43135294026401089</v>
      </c>
      <c r="X24" s="15">
        <v>0.28203848996947112</v>
      </c>
      <c r="Y24" s="15">
        <v>0.99145297012185107</v>
      </c>
      <c r="Z24" s="15">
        <v>0.88873818386628911</v>
      </c>
      <c r="AA24" s="15">
        <v>0.48953844602664898</v>
      </c>
      <c r="AB24" s="7">
        <v>9.1878019323671564E-3</v>
      </c>
      <c r="AC24" s="7">
        <v>4.0489130434782613E-3</v>
      </c>
      <c r="AD24" s="7">
        <v>5.1388888888888873E-3</v>
      </c>
      <c r="AE24" s="7">
        <v>1.011171497584541E-2</v>
      </c>
      <c r="AF24" s="7">
        <v>8.0976583467525442E-4</v>
      </c>
      <c r="AG24" s="7">
        <v>6.9504830917874356E-3</v>
      </c>
      <c r="AH24" s="7">
        <v>0.17077898550724641</v>
      </c>
      <c r="AI24" s="7">
        <v>0.1050647477187332</v>
      </c>
      <c r="AJ24" s="7">
        <v>4.1570048309178757E-2</v>
      </c>
      <c r="AK24" s="7">
        <v>2.619565217391304E-2</v>
      </c>
      <c r="AL24" s="7">
        <v>1.7804951690821271E-2</v>
      </c>
      <c r="AM24" s="7">
        <v>8.3907004830917949E-3</v>
      </c>
      <c r="AN24" s="7">
        <v>0.21682669082125611</v>
      </c>
      <c r="AO24" s="7">
        <v>1.4343800322061191E-2</v>
      </c>
      <c r="AP24" s="9">
        <v>4.0579710144927539</v>
      </c>
      <c r="AQ24" s="7">
        <v>1.1657944176060121E-5</v>
      </c>
      <c r="AR24" s="9">
        <v>7.246376811594203E-3</v>
      </c>
      <c r="AS24" s="7">
        <v>1.4151402308105209E-3</v>
      </c>
      <c r="AT24" s="9">
        <v>0.40579710144927539</v>
      </c>
    </row>
    <row r="25" spans="1:46" ht="12.95" customHeight="1" x14ac:dyDescent="0.25">
      <c r="A25" s="4" t="s">
        <v>114</v>
      </c>
      <c r="B25" s="4" t="s">
        <v>115</v>
      </c>
      <c r="C25" s="4" t="s">
        <v>116</v>
      </c>
      <c r="D25" s="4" t="s">
        <v>117</v>
      </c>
      <c r="E25" s="4" t="s">
        <v>118</v>
      </c>
      <c r="F25" s="5">
        <v>44652</v>
      </c>
      <c r="G25" s="12">
        <v>3687504</v>
      </c>
      <c r="H25" s="7">
        <v>23.720833333333321</v>
      </c>
      <c r="I25" s="12">
        <v>3754247</v>
      </c>
      <c r="J25" s="12">
        <v>3651352.754645342</v>
      </c>
      <c r="K25" s="25">
        <v>211</v>
      </c>
      <c r="L25" s="25">
        <v>1092</v>
      </c>
      <c r="M25" s="12">
        <v>17262</v>
      </c>
      <c r="N25" s="12">
        <v>354.06635071090051</v>
      </c>
      <c r="O25" s="7">
        <v>2.3402448657188001E-2</v>
      </c>
      <c r="P25" s="7">
        <v>2.0181674565560841E-2</v>
      </c>
      <c r="Q25" s="12">
        <v>132.3744075829384</v>
      </c>
      <c r="R25" s="26">
        <v>7.610158066560479E-3</v>
      </c>
      <c r="S25" s="25">
        <v>18000</v>
      </c>
      <c r="T25" s="12">
        <v>13351.779573773931</v>
      </c>
      <c r="U25" s="12">
        <v>10448.650276829519</v>
      </c>
      <c r="V25" s="12">
        <v>6397.8482346741639</v>
      </c>
      <c r="W25" s="15">
        <v>0.35543601303745392</v>
      </c>
      <c r="X25" s="15">
        <v>0.28936567236734367</v>
      </c>
      <c r="Y25" s="15">
        <v>0.97259257439516955</v>
      </c>
      <c r="Z25" s="15">
        <v>0.73522269590987166</v>
      </c>
      <c r="AA25" s="15">
        <v>0.49706315748384999</v>
      </c>
      <c r="AB25" s="7">
        <v>1.041074249605055E-2</v>
      </c>
      <c r="AC25" s="7">
        <v>5.1599526066350666E-3</v>
      </c>
      <c r="AD25" s="7">
        <v>5.2507898894154801E-3</v>
      </c>
      <c r="AE25" s="7">
        <v>1.2991706161137441E-2</v>
      </c>
      <c r="AF25" s="7">
        <v>2.0109268035808309E-3</v>
      </c>
      <c r="AG25" s="7">
        <v>8.6058451816745634E-3</v>
      </c>
      <c r="AH25" s="7">
        <v>6.8836887835702992E-2</v>
      </c>
      <c r="AI25" s="7">
        <v>5.386941592065999E-2</v>
      </c>
      <c r="AJ25" s="7">
        <v>8.8842812006319112E-3</v>
      </c>
      <c r="AK25" s="7">
        <v>2.0181674565560841E-2</v>
      </c>
      <c r="AL25" s="7">
        <v>9.6109794628752021E-3</v>
      </c>
      <c r="AM25" s="7">
        <v>1.057069510268562E-2</v>
      </c>
      <c r="AN25" s="7">
        <v>0.13694905213270139</v>
      </c>
      <c r="AO25" s="7">
        <v>2.7597309987712842E-3</v>
      </c>
      <c r="AP25" s="9">
        <v>1.9431279620853079</v>
      </c>
      <c r="AQ25" s="7">
        <v>8.2225294014393526E-5</v>
      </c>
      <c r="AR25" s="9">
        <v>3.3175355450236969E-2</v>
      </c>
      <c r="AS25" s="7">
        <v>3.2481459540108851E-3</v>
      </c>
      <c r="AT25" s="9">
        <v>0.70616113744075826</v>
      </c>
    </row>
    <row r="26" spans="1:46" ht="12.95" customHeight="1" x14ac:dyDescent="0.25">
      <c r="A26" s="4" t="s">
        <v>114</v>
      </c>
      <c r="B26" s="4" t="s">
        <v>115</v>
      </c>
      <c r="C26" s="4" t="s">
        <v>116</v>
      </c>
      <c r="D26" s="4" t="s">
        <v>119</v>
      </c>
      <c r="E26" s="4" t="s">
        <v>105</v>
      </c>
      <c r="F26" s="5">
        <v>44652</v>
      </c>
      <c r="G26" s="12">
        <v>5902790</v>
      </c>
      <c r="H26" s="7">
        <v>22.091250000000009</v>
      </c>
      <c r="I26" s="12">
        <v>6003642</v>
      </c>
      <c r="J26" s="12">
        <v>5910440.4367456678</v>
      </c>
      <c r="K26" s="25">
        <v>339</v>
      </c>
      <c r="L26" s="25">
        <v>1501</v>
      </c>
      <c r="M26" s="12">
        <v>17018</v>
      </c>
      <c r="N26" s="12">
        <v>182.56637168141589</v>
      </c>
      <c r="O26" s="7">
        <v>1.045845624385448E-2</v>
      </c>
      <c r="P26" s="7">
        <v>1.0018436578171089E-2</v>
      </c>
      <c r="Q26" s="12">
        <v>85.793510324483776</v>
      </c>
      <c r="R26" s="26">
        <v>5.0159858247178207E-3</v>
      </c>
      <c r="S26" s="25">
        <v>18000</v>
      </c>
      <c r="T26" s="12">
        <v>17577.762806884501</v>
      </c>
      <c r="U26" s="12">
        <v>15867.262575978441</v>
      </c>
      <c r="V26" s="12">
        <v>10881.34065146457</v>
      </c>
      <c r="W26" s="15">
        <v>0.60451892508136484</v>
      </c>
      <c r="X26" s="15">
        <v>0.50892234565218397</v>
      </c>
      <c r="Y26" s="15">
        <v>0.98447582929589539</v>
      </c>
      <c r="Z26" s="15">
        <v>0.9766447955015507</v>
      </c>
      <c r="AA26" s="15">
        <v>0.62873582007288786</v>
      </c>
      <c r="AB26" s="7">
        <v>6.0017207472959676E-3</v>
      </c>
      <c r="AC26" s="7">
        <v>1.4761553588987239E-3</v>
      </c>
      <c r="AD26" s="7">
        <v>4.5255653883972454E-3</v>
      </c>
      <c r="AE26" s="7">
        <v>4.4567354965585129E-3</v>
      </c>
      <c r="AF26" s="7">
        <v>6.318283622855893E-4</v>
      </c>
      <c r="AG26" s="7">
        <v>3.606194690265485E-3</v>
      </c>
      <c r="AH26" s="7">
        <v>4.4689036381514273E-2</v>
      </c>
      <c r="AI26" s="7">
        <v>4.0340325576313792E-2</v>
      </c>
      <c r="AJ26" s="7">
        <v>3.7598328416912478E-3</v>
      </c>
      <c r="AK26" s="7">
        <v>1.0018436578171089E-2</v>
      </c>
      <c r="AL26" s="7">
        <v>3.1305309734513272E-3</v>
      </c>
      <c r="AM26" s="7">
        <v>6.8879056047197662E-3</v>
      </c>
      <c r="AN26" s="7">
        <v>8.4947148475909617E-2</v>
      </c>
      <c r="AO26" s="7">
        <v>2.9066631159182761E-3</v>
      </c>
      <c r="AP26" s="9">
        <v>1.9528023598820059</v>
      </c>
      <c r="AQ26" s="7">
        <v>2.7996285370916641E-6</v>
      </c>
      <c r="AR26" s="9">
        <v>2.9498525073746308E-3</v>
      </c>
      <c r="AS26" s="7">
        <v>7.1250546268982905E-4</v>
      </c>
      <c r="AT26" s="9">
        <v>0.30678466076696159</v>
      </c>
    </row>
    <row r="27" spans="1:46" ht="12.95" customHeight="1" x14ac:dyDescent="0.25">
      <c r="A27" s="4" t="s">
        <v>120</v>
      </c>
      <c r="B27" s="4" t="s">
        <v>121</v>
      </c>
      <c r="C27" s="4" t="s">
        <v>122</v>
      </c>
      <c r="D27" s="4" t="s">
        <v>123</v>
      </c>
      <c r="E27" s="4" t="s">
        <v>51</v>
      </c>
      <c r="F27" s="5">
        <v>44652</v>
      </c>
      <c r="G27" s="12">
        <v>3270908</v>
      </c>
      <c r="H27" s="7">
        <v>17.92583333333334</v>
      </c>
      <c r="I27" s="12">
        <v>3274366</v>
      </c>
      <c r="J27" s="12">
        <v>3238713.7591843852</v>
      </c>
      <c r="K27" s="25">
        <v>169</v>
      </c>
      <c r="L27" s="25">
        <v>767</v>
      </c>
      <c r="M27" s="12">
        <v>18864</v>
      </c>
      <c r="N27" s="12">
        <v>190.3491124260355</v>
      </c>
      <c r="O27" s="7">
        <v>1.6691321499013811E-2</v>
      </c>
      <c r="P27" s="7">
        <v>1.398422090729784E-2</v>
      </c>
      <c r="Q27" s="12">
        <v>17.31360946745562</v>
      </c>
      <c r="R27" s="26">
        <v>9.169484731993134E-4</v>
      </c>
      <c r="S27" s="25">
        <v>18000</v>
      </c>
      <c r="T27" s="12">
        <v>13680.600761679991</v>
      </c>
      <c r="U27" s="12">
        <v>10425.41857423152</v>
      </c>
      <c r="V27" s="12">
        <v>7410.3784110455099</v>
      </c>
      <c r="W27" s="15">
        <v>0.41168768950252799</v>
      </c>
      <c r="X27" s="15">
        <v>0.34235957867875499</v>
      </c>
      <c r="Y27" s="15">
        <v>0.98911171175866874</v>
      </c>
      <c r="Z27" s="15">
        <v>0.75612524250663282</v>
      </c>
      <c r="AA27" s="15">
        <v>0.55046384537110171</v>
      </c>
      <c r="AB27" s="7">
        <v>8.4590729783037485E-3</v>
      </c>
      <c r="AC27" s="7">
        <v>3.905325443786984E-3</v>
      </c>
      <c r="AD27" s="7">
        <v>4.5537475345167619E-3</v>
      </c>
      <c r="AE27" s="7">
        <v>8.2322485207100577E-3</v>
      </c>
      <c r="AF27" s="7">
        <v>9.3270600482138998E-4</v>
      </c>
      <c r="AG27" s="7">
        <v>5.8875739644970396E-3</v>
      </c>
      <c r="AH27" s="7">
        <v>7.539447731755429E-2</v>
      </c>
      <c r="AI27" s="7">
        <v>5.7455004930966468E-2</v>
      </c>
      <c r="AJ27" s="7">
        <v>1.1905818540433931E-2</v>
      </c>
      <c r="AK27" s="7">
        <v>1.398422090729784E-2</v>
      </c>
      <c r="AL27" s="7">
        <v>8.3777120315581908E-3</v>
      </c>
      <c r="AM27" s="7">
        <v>5.6065088757396436E-3</v>
      </c>
      <c r="AN27" s="7">
        <v>0.17107495069033529</v>
      </c>
      <c r="AO27" s="7">
        <v>5.4849468551391644E-3</v>
      </c>
      <c r="AP27" s="9">
        <v>2.331360946745562</v>
      </c>
      <c r="AQ27" s="7">
        <v>4.1502301117685728E-5</v>
      </c>
      <c r="AR27" s="9">
        <v>1.183431952662722E-2</v>
      </c>
      <c r="AS27" s="7">
        <v>1.4947676966907721E-3</v>
      </c>
      <c r="AT27" s="9">
        <v>0.43195266272189348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FD73-F7D1-4C8E-80B4-776CE3A3683B}">
  <dimension ref="A1:AM17"/>
  <sheetViews>
    <sheetView workbookViewId="0">
      <selection activeCell="M10" sqref="M10"/>
    </sheetView>
  </sheetViews>
  <sheetFormatPr defaultRowHeight="15" x14ac:dyDescent="0.25"/>
  <cols>
    <col min="1" max="1" width="12.5703125" bestFit="1" customWidth="1"/>
    <col min="2" max="2" width="7.42578125" bestFit="1" customWidth="1"/>
    <col min="3" max="3" width="9.85546875" style="32" bestFit="1" customWidth="1"/>
    <col min="4" max="4" width="7.28515625" style="32" bestFit="1" customWidth="1"/>
    <col min="5" max="5" width="8" style="32" bestFit="1" customWidth="1"/>
    <col min="6" max="6" width="8.7109375" bestFit="1" customWidth="1"/>
    <col min="7" max="7" width="5.85546875" bestFit="1" customWidth="1"/>
    <col min="8" max="9" width="6.140625" bestFit="1" customWidth="1"/>
    <col min="10" max="10" width="8.7109375" bestFit="1" customWidth="1"/>
    <col min="11" max="11" width="8.28515625" bestFit="1" customWidth="1"/>
    <col min="12" max="12" width="6" bestFit="1" customWidth="1"/>
    <col min="13" max="13" width="8.5703125" bestFit="1" customWidth="1"/>
    <col min="14" max="14" width="8.28515625" bestFit="1" customWidth="1"/>
    <col min="15" max="15" width="8.5703125" bestFit="1" customWidth="1"/>
    <col min="16" max="16" width="4.140625" bestFit="1" customWidth="1"/>
    <col min="17" max="17" width="8.5703125" bestFit="1" customWidth="1"/>
    <col min="18" max="18" width="6.28515625" bestFit="1" customWidth="1"/>
    <col min="19" max="19" width="6" bestFit="1" customWidth="1"/>
    <col min="20" max="20" width="8.28515625" bestFit="1" customWidth="1"/>
    <col min="21" max="21" width="6.140625" bestFit="1" customWidth="1"/>
    <col min="22" max="22" width="7.7109375" bestFit="1" customWidth="1"/>
    <col min="23" max="23" width="7.28515625" bestFit="1" customWidth="1"/>
    <col min="24" max="24" width="8.5703125" bestFit="1" customWidth="1"/>
    <col min="25" max="25" width="7.7109375" bestFit="1" customWidth="1"/>
    <col min="26" max="26" width="7.28515625" bestFit="1" customWidth="1"/>
    <col min="27" max="29" width="8.5703125" bestFit="1" customWidth="1"/>
    <col min="30" max="30" width="6.140625" bestFit="1" customWidth="1"/>
    <col min="31" max="31" width="7.7109375" bestFit="1" customWidth="1"/>
    <col min="32" max="32" width="7.28515625" bestFit="1" customWidth="1"/>
    <col min="33" max="33" width="8.140625" bestFit="1" customWidth="1"/>
    <col min="34" max="35" width="7.7109375" bestFit="1" customWidth="1"/>
    <col min="38" max="39" width="8.42578125" bestFit="1" customWidth="1"/>
  </cols>
  <sheetData>
    <row r="1" spans="1:39" ht="67.5" x14ac:dyDescent="0.25">
      <c r="A1" s="2" t="s">
        <v>2</v>
      </c>
      <c r="B1" s="2"/>
      <c r="C1" s="28" t="s">
        <v>9</v>
      </c>
      <c r="D1" s="29" t="s">
        <v>10</v>
      </c>
      <c r="E1" s="29" t="s">
        <v>11</v>
      </c>
      <c r="F1" s="11" t="s">
        <v>12</v>
      </c>
      <c r="G1" s="11" t="s">
        <v>137</v>
      </c>
      <c r="H1" s="3" t="s">
        <v>13</v>
      </c>
      <c r="I1" s="3" t="s">
        <v>14</v>
      </c>
      <c r="J1" s="11" t="s">
        <v>138</v>
      </c>
      <c r="K1" s="24" t="s">
        <v>15</v>
      </c>
      <c r="L1" s="3" t="s">
        <v>16</v>
      </c>
      <c r="M1" s="11" t="s">
        <v>17</v>
      </c>
      <c r="N1" s="11" t="s">
        <v>18</v>
      </c>
      <c r="O1" s="11" t="s">
        <v>19</v>
      </c>
      <c r="P1" s="14" t="s">
        <v>20</v>
      </c>
      <c r="Q1" s="14" t="s">
        <v>21</v>
      </c>
      <c r="R1" s="14" t="s">
        <v>22</v>
      </c>
      <c r="S1" s="14" t="s">
        <v>23</v>
      </c>
      <c r="T1" s="14" t="s">
        <v>24</v>
      </c>
      <c r="U1" s="3" t="s">
        <v>25</v>
      </c>
      <c r="V1" s="3" t="s">
        <v>26</v>
      </c>
      <c r="W1" s="3" t="s">
        <v>27</v>
      </c>
      <c r="X1" s="3" t="s">
        <v>28</v>
      </c>
      <c r="Y1" s="3" t="s">
        <v>29</v>
      </c>
      <c r="Z1" s="3" t="s">
        <v>30</v>
      </c>
      <c r="AA1" s="3" t="s">
        <v>31</v>
      </c>
      <c r="AB1" s="3" t="s">
        <v>32</v>
      </c>
      <c r="AC1" s="3" t="s">
        <v>33</v>
      </c>
      <c r="AD1" s="3" t="s">
        <v>14</v>
      </c>
      <c r="AE1" s="3" t="s">
        <v>34</v>
      </c>
      <c r="AF1" s="3" t="s">
        <v>35</v>
      </c>
      <c r="AG1" s="3" t="s">
        <v>36</v>
      </c>
      <c r="AH1" s="3" t="s">
        <v>37</v>
      </c>
      <c r="AI1" s="8" t="s">
        <v>38</v>
      </c>
      <c r="AJ1" s="3" t="s">
        <v>39</v>
      </c>
      <c r="AK1" s="8" t="s">
        <v>40</v>
      </c>
      <c r="AL1" s="3" t="s">
        <v>41</v>
      </c>
      <c r="AM1" s="8" t="s">
        <v>42</v>
      </c>
    </row>
    <row r="2" spans="1:39" x14ac:dyDescent="0.25">
      <c r="A2" s="4" t="s">
        <v>139</v>
      </c>
      <c r="B2" s="5">
        <v>44652</v>
      </c>
      <c r="C2" s="30">
        <v>12067914.757902609</v>
      </c>
      <c r="D2" s="31">
        <v>551</v>
      </c>
      <c r="E2" s="31">
        <v>2767</v>
      </c>
      <c r="F2" s="12">
        <v>20754.666666666668</v>
      </c>
      <c r="G2" s="12">
        <v>410.88759497228966</v>
      </c>
      <c r="H2" s="7">
        <v>2.556808698573719E-2</v>
      </c>
      <c r="I2" s="7">
        <v>1.2534423886052361E-2</v>
      </c>
      <c r="J2" s="12">
        <v>153.14566298454574</v>
      </c>
      <c r="K2" s="26">
        <v>7.3320890936901745E-3</v>
      </c>
      <c r="L2" s="25">
        <v>18000</v>
      </c>
      <c r="M2" s="12">
        <v>15246.940570665531</v>
      </c>
      <c r="N2" s="12">
        <v>11004.309767354956</v>
      </c>
      <c r="O2" s="12">
        <v>7476.8359338928758</v>
      </c>
      <c r="P2" s="15">
        <v>0.41537977410515975</v>
      </c>
      <c r="Q2" s="15">
        <v>0.3285928106569786</v>
      </c>
      <c r="R2" s="15">
        <v>0.97360412420564268</v>
      </c>
      <c r="S2" s="15">
        <v>0.84754394064007099</v>
      </c>
      <c r="T2" s="15">
        <v>0.50233099950550164</v>
      </c>
      <c r="U2" s="7">
        <v>1.3292258357025423E-2</v>
      </c>
      <c r="V2" s="7">
        <v>5.468658590846393E-3</v>
      </c>
      <c r="W2" s="7">
        <v>7.8235997661790235E-3</v>
      </c>
      <c r="X2" s="7">
        <v>1.227582862871178E-2</v>
      </c>
      <c r="Y2" s="7">
        <v>1.4979353112205631E-3</v>
      </c>
      <c r="Z2" s="7">
        <v>9.0725204826426608E-3</v>
      </c>
      <c r="AA2" s="7">
        <v>7.897251697486192E-2</v>
      </c>
      <c r="AB2" s="7">
        <v>5.6778712288475919E-2</v>
      </c>
      <c r="AC2" s="7">
        <v>1.5926547945186324E-2</v>
      </c>
      <c r="AD2" s="7">
        <v>1.2534423886052361E-2</v>
      </c>
      <c r="AE2" s="7">
        <v>7.0347396445883973E-3</v>
      </c>
      <c r="AF2" s="7">
        <v>5.4996842414639742E-3</v>
      </c>
      <c r="AG2" s="7">
        <v>0.16780106373159809</v>
      </c>
      <c r="AH2" s="7">
        <v>5.4768720088043876E-3</v>
      </c>
      <c r="AI2" s="9">
        <v>2.3414419006624461</v>
      </c>
      <c r="AJ2" s="7">
        <v>2.1193671534932861E-5</v>
      </c>
      <c r="AK2" s="9">
        <v>9.0063727402783216E-3</v>
      </c>
      <c r="AL2" s="7">
        <v>1.3519545651493939E-3</v>
      </c>
      <c r="AM2" s="9">
        <v>0.68768887826066294</v>
      </c>
    </row>
    <row r="3" spans="1:39" x14ac:dyDescent="0.25">
      <c r="A3" s="4" t="s">
        <v>140</v>
      </c>
      <c r="B3" s="5">
        <v>44652</v>
      </c>
      <c r="C3" s="30">
        <v>4025512</v>
      </c>
      <c r="D3" s="31">
        <v>90</v>
      </c>
      <c r="E3" s="31">
        <v>452</v>
      </c>
      <c r="F3" s="12">
        <v>44728</v>
      </c>
      <c r="G3" s="12">
        <v>305.95555555555558</v>
      </c>
      <c r="H3" s="7">
        <v>3.0555555555555551E-2</v>
      </c>
      <c r="I3" s="7">
        <v>3.02962962962963E-2</v>
      </c>
      <c r="J3" s="12">
        <v>69.655555555555551</v>
      </c>
      <c r="K3" s="26">
        <v>1.554895962851157E-3</v>
      </c>
      <c r="L3" s="25">
        <v>18000</v>
      </c>
      <c r="M3" s="12">
        <v>16694.78714261686</v>
      </c>
      <c r="N3" s="12">
        <v>12191.87110061179</v>
      </c>
      <c r="O3" s="12">
        <v>8720.402062302328</v>
      </c>
      <c r="P3" s="15">
        <v>0.48446678123901837</v>
      </c>
      <c r="Q3" s="15">
        <v>0.26027355481846531</v>
      </c>
      <c r="R3" s="15">
        <v>0.99167224437017365</v>
      </c>
      <c r="S3" s="15">
        <v>0.92693707641438794</v>
      </c>
      <c r="T3" s="15">
        <v>0.52704244472365458</v>
      </c>
      <c r="U3" s="7">
        <v>1.9537037037037051E-2</v>
      </c>
      <c r="V3" s="7">
        <v>9.6759259259259298E-3</v>
      </c>
      <c r="W3" s="7">
        <v>9.8611111111111139E-3</v>
      </c>
      <c r="X3" s="7">
        <v>1.101851851851852E-2</v>
      </c>
      <c r="Y3" s="7">
        <v>1.0043724279835389E-3</v>
      </c>
      <c r="Z3" s="7">
        <v>7.98148148148148E-3</v>
      </c>
      <c r="AA3" s="7">
        <v>0.15286111111111109</v>
      </c>
      <c r="AB3" s="7">
        <v>0.11163143004115229</v>
      </c>
      <c r="AC3" s="7">
        <v>2.526851851851853E-2</v>
      </c>
      <c r="AD3" s="7">
        <v>3.02962962962963E-2</v>
      </c>
      <c r="AE3" s="7">
        <v>2.017592592592593E-2</v>
      </c>
      <c r="AF3" s="7">
        <v>1.012037037037037E-2</v>
      </c>
      <c r="AG3" s="7">
        <v>0.32413425925925932</v>
      </c>
      <c r="AH3" s="7">
        <v>1.1289223251028799E-2</v>
      </c>
      <c r="AI3" s="9">
        <v>3.6444444444444439</v>
      </c>
      <c r="AJ3" s="7">
        <v>2.2762345679012351E-4</v>
      </c>
      <c r="AK3" s="9">
        <v>5.5555555555555552E-2</v>
      </c>
      <c r="AL3" s="7">
        <v>2.4839248971193421E-3</v>
      </c>
      <c r="AM3" s="9">
        <v>0.81111111111111112</v>
      </c>
    </row>
    <row r="4" spans="1:39" x14ac:dyDescent="0.25">
      <c r="A4" s="4" t="s">
        <v>141</v>
      </c>
      <c r="B4" s="5">
        <v>44652</v>
      </c>
      <c r="C4" s="30">
        <v>2159365.212730417</v>
      </c>
      <c r="D4" s="31">
        <v>201</v>
      </c>
      <c r="E4" s="31">
        <v>1089</v>
      </c>
      <c r="F4" s="12">
        <v>10740</v>
      </c>
      <c r="G4" s="12">
        <v>406.34328358209001</v>
      </c>
      <c r="H4" s="7">
        <v>2.023424543946932E-2</v>
      </c>
      <c r="I4" s="7">
        <v>3.4436152570480938E-2</v>
      </c>
      <c r="J4" s="12">
        <v>145.27860696517411</v>
      </c>
      <c r="K4" s="26">
        <v>1.33468930685376E-2</v>
      </c>
      <c r="L4" s="25">
        <v>15000</v>
      </c>
      <c r="M4" s="12">
        <v>10970.71149553965</v>
      </c>
      <c r="N4" s="12">
        <v>5951.6101461262742</v>
      </c>
      <c r="O4" s="12">
        <v>3445.9540571173152</v>
      </c>
      <c r="P4" s="15">
        <v>0.22973027047448771</v>
      </c>
      <c r="Q4" s="15">
        <v>0.22027237187379639</v>
      </c>
      <c r="R4" s="15">
        <v>0.95114572432557476</v>
      </c>
      <c r="S4" s="15">
        <v>0.73199858085116676</v>
      </c>
      <c r="T4" s="15">
        <v>0.32995971882998371</v>
      </c>
      <c r="U4" s="7">
        <v>6.1422056384742947E-3</v>
      </c>
      <c r="V4" s="7">
        <v>3.0140961857379831E-3</v>
      </c>
      <c r="W4" s="7">
        <v>3.1281094527363181E-3</v>
      </c>
      <c r="X4" s="7">
        <v>1.409203980099503E-2</v>
      </c>
      <c r="Y4" s="7">
        <v>2.0588607886493459E-3</v>
      </c>
      <c r="Z4" s="7">
        <v>9.1252072968490867E-3</v>
      </c>
      <c r="AA4" s="7">
        <v>7.5186567164179111E-2</v>
      </c>
      <c r="AB4" s="7">
        <v>4.0788706928321358E-2</v>
      </c>
      <c r="AC4" s="7">
        <v>1.849087893864013E-2</v>
      </c>
      <c r="AD4" s="7">
        <v>3.4436152570480938E-2</v>
      </c>
      <c r="AE4" s="7">
        <v>1.101782752902157E-2</v>
      </c>
      <c r="AF4" s="7">
        <v>2.3418325041459392E-2</v>
      </c>
      <c r="AG4" s="7">
        <v>0.14814262023217251</v>
      </c>
      <c r="AH4" s="7">
        <v>4.403676064123823E-3</v>
      </c>
      <c r="AI4" s="9">
        <v>2.3731343283582089</v>
      </c>
      <c r="AJ4" s="7">
        <v>2.0787267366869349E-5</v>
      </c>
      <c r="AK4" s="9">
        <v>4.9751243781094526E-3</v>
      </c>
      <c r="AL4" s="7">
        <v>2.5802699465634791E-3</v>
      </c>
      <c r="AM4" s="9">
        <v>0.67164179104477617</v>
      </c>
    </row>
    <row r="5" spans="1:39" x14ac:dyDescent="0.25">
      <c r="A5" s="4" t="s">
        <v>142</v>
      </c>
      <c r="B5" s="5">
        <v>44652</v>
      </c>
      <c r="C5" s="30">
        <v>4535354.302956406</v>
      </c>
      <c r="D5" s="31">
        <v>91</v>
      </c>
      <c r="E5" s="31">
        <v>400</v>
      </c>
      <c r="F5" s="12">
        <v>46937</v>
      </c>
      <c r="G5" s="12">
        <v>467.01098901098902</v>
      </c>
      <c r="H5" s="7">
        <v>2.597069597069596E-2</v>
      </c>
      <c r="I5" s="7">
        <v>5.4084249084249067E-2</v>
      </c>
      <c r="J5" s="12">
        <v>397.91208791208788</v>
      </c>
      <c r="K5" s="26">
        <v>8.4062408154680409E-3</v>
      </c>
      <c r="L5" s="25">
        <v>18000</v>
      </c>
      <c r="M5" s="12">
        <v>15794.295575003091</v>
      </c>
      <c r="N5" s="12">
        <v>11438.337528787961</v>
      </c>
      <c r="O5" s="12">
        <v>7790.65406923722</v>
      </c>
      <c r="P5" s="15">
        <v>0.43281411495762329</v>
      </c>
      <c r="Q5" s="15">
        <v>0.21003756906520221</v>
      </c>
      <c r="R5" s="15">
        <v>0.98190625681032606</v>
      </c>
      <c r="S5" s="15">
        <v>0.88108646776447708</v>
      </c>
      <c r="T5" s="15">
        <v>0.50027967266138917</v>
      </c>
      <c r="U5" s="7">
        <v>1.159340659340659E-2</v>
      </c>
      <c r="V5" s="7">
        <v>4.9084249084249097E-3</v>
      </c>
      <c r="W5" s="7">
        <v>6.6849816849816829E-3</v>
      </c>
      <c r="X5" s="7">
        <v>1.437728937728937E-2</v>
      </c>
      <c r="Y5" s="7">
        <v>1.762820512820512E-3</v>
      </c>
      <c r="Z5" s="7">
        <v>1.0334249084249091E-2</v>
      </c>
      <c r="AA5" s="7">
        <v>0.17097985347985339</v>
      </c>
      <c r="AB5" s="7">
        <v>0.1238247863247863</v>
      </c>
      <c r="AC5" s="7">
        <v>2.8420329670329678E-2</v>
      </c>
      <c r="AD5" s="7">
        <v>5.4084249084249067E-2</v>
      </c>
      <c r="AE5" s="7">
        <v>3.1510989010988998E-2</v>
      </c>
      <c r="AF5" s="7">
        <v>2.2573260073260069E-2</v>
      </c>
      <c r="AG5" s="7">
        <v>0.31771062271062273</v>
      </c>
      <c r="AH5" s="7">
        <v>1.0404965404965411E-2</v>
      </c>
      <c r="AI5" s="9">
        <v>4.2417582417582418</v>
      </c>
      <c r="AJ5" s="7">
        <v>7.2115384615384622E-5</v>
      </c>
      <c r="AK5" s="9">
        <v>4.3956043956043959E-2</v>
      </c>
      <c r="AL5" s="7">
        <v>1.0561660561660561E-3</v>
      </c>
      <c r="AM5" s="9">
        <v>0.24175824175824179</v>
      </c>
    </row>
    <row r="6" spans="1:39" x14ac:dyDescent="0.25">
      <c r="A6" s="4" t="s">
        <v>67</v>
      </c>
      <c r="B6" s="5">
        <v>44652</v>
      </c>
      <c r="C6" s="30">
        <v>7754986.236246828</v>
      </c>
      <c r="D6" s="31">
        <v>186</v>
      </c>
      <c r="E6" s="31">
        <v>974</v>
      </c>
      <c r="F6" s="12">
        <v>38345.5</v>
      </c>
      <c r="G6" s="12">
        <v>206.93675675675678</v>
      </c>
      <c r="H6" s="7">
        <v>2.0468318318318315E-2</v>
      </c>
      <c r="I6" s="7">
        <v>2.4693468468468469E-2</v>
      </c>
      <c r="J6" s="12">
        <v>95.095675675675665</v>
      </c>
      <c r="K6" s="26">
        <v>2.5519923797685941E-3</v>
      </c>
      <c r="L6" s="25">
        <v>18000</v>
      </c>
      <c r="M6" s="12">
        <v>15268.92482793572</v>
      </c>
      <c r="N6" s="12">
        <v>9782.5471479133994</v>
      </c>
      <c r="O6" s="12">
        <v>7663.0992042883936</v>
      </c>
      <c r="P6" s="15">
        <v>0.42572773357157756</v>
      </c>
      <c r="Q6" s="15">
        <v>0.28807160811250226</v>
      </c>
      <c r="R6" s="15">
        <v>0.99190268376232238</v>
      </c>
      <c r="S6" s="15">
        <v>0.84813991419039469</v>
      </c>
      <c r="T6" s="15">
        <v>0.50734065660710415</v>
      </c>
      <c r="U6" s="7">
        <v>8.5188438438438471E-3</v>
      </c>
      <c r="V6" s="7">
        <v>4.0003753753753753E-3</v>
      </c>
      <c r="W6" s="7">
        <v>4.5184684684684675E-3</v>
      </c>
      <c r="X6" s="7">
        <v>1.1949474474474475E-2</v>
      </c>
      <c r="Y6" s="7">
        <v>8.4896771771771746E-4</v>
      </c>
      <c r="Z6" s="7">
        <v>8.2592342342342334E-3</v>
      </c>
      <c r="AA6" s="7">
        <v>0.1627537537537537</v>
      </c>
      <c r="AB6" s="7">
        <v>0.1050078161494828</v>
      </c>
      <c r="AC6" s="7">
        <v>4.2884459459459442E-2</v>
      </c>
      <c r="AD6" s="7">
        <v>2.4693468468468469E-2</v>
      </c>
      <c r="AE6" s="7">
        <v>1.2743993993993995E-2</v>
      </c>
      <c r="AF6" s="7">
        <v>1.1949474474474475E-2</v>
      </c>
      <c r="AG6" s="7">
        <v>0.32704489489489486</v>
      </c>
      <c r="AH6" s="7">
        <v>9.0611861861861868E-3</v>
      </c>
      <c r="AI6" s="9">
        <v>2.8297297297297295</v>
      </c>
      <c r="AJ6" s="7">
        <v>1.5909659659659662E-4</v>
      </c>
      <c r="AK6" s="9">
        <v>6.2342342342342358E-2</v>
      </c>
      <c r="AL6" s="7">
        <v>1.2509655488822154E-3</v>
      </c>
      <c r="AM6" s="9">
        <v>0.38288288288288291</v>
      </c>
    </row>
    <row r="7" spans="1:39" x14ac:dyDescent="0.25">
      <c r="A7" s="4" t="s">
        <v>73</v>
      </c>
      <c r="B7" s="5">
        <v>44652</v>
      </c>
      <c r="C7" s="30">
        <v>3566734.1277766512</v>
      </c>
      <c r="D7" s="31">
        <v>117</v>
      </c>
      <c r="E7" s="31">
        <v>598</v>
      </c>
      <c r="F7" s="12">
        <v>30113</v>
      </c>
      <c r="G7" s="12">
        <v>271.96581196581201</v>
      </c>
      <c r="H7" s="7">
        <v>1.784900284900285E-2</v>
      </c>
      <c r="I7" s="7">
        <v>1.6769943019943018E-2</v>
      </c>
      <c r="J7" s="12">
        <v>80.871794871794876</v>
      </c>
      <c r="K7" s="26">
        <v>2.67841902509737E-3</v>
      </c>
      <c r="L7" s="25">
        <v>15000</v>
      </c>
      <c r="M7" s="12">
        <v>13156.949115269161</v>
      </c>
      <c r="N7" s="12">
        <v>9409.3018908236336</v>
      </c>
      <c r="O7" s="12">
        <v>7469.9862185942966</v>
      </c>
      <c r="P7" s="15">
        <v>0.49799908123961961</v>
      </c>
      <c r="Q7" s="15">
        <v>0.36723574457758279</v>
      </c>
      <c r="R7" s="15">
        <v>0.98841857527883992</v>
      </c>
      <c r="S7" s="15">
        <v>0.87690477752447793</v>
      </c>
      <c r="T7" s="15">
        <v>0.57455976065114178</v>
      </c>
      <c r="U7" s="7">
        <v>1.0491452991452981E-2</v>
      </c>
      <c r="V7" s="7">
        <v>3.821225071225075E-3</v>
      </c>
      <c r="W7" s="7">
        <v>6.670227920227919E-3</v>
      </c>
      <c r="X7" s="7">
        <v>7.3575498575498546E-3</v>
      </c>
      <c r="Y7" s="7">
        <v>1.142173156062045E-3</v>
      </c>
      <c r="Z7" s="7">
        <v>4.4480056980056998E-3</v>
      </c>
      <c r="AA7" s="7">
        <v>0.13334757834757829</v>
      </c>
      <c r="AB7" s="7">
        <v>9.5364632795188323E-2</v>
      </c>
      <c r="AC7" s="7">
        <v>2.544871794871794E-2</v>
      </c>
      <c r="AD7" s="7">
        <v>1.6769943019943018E-2</v>
      </c>
      <c r="AE7" s="7">
        <v>7.9558404558404596E-3</v>
      </c>
      <c r="AF7" s="7">
        <v>8.8141025641025588E-3</v>
      </c>
      <c r="AG7" s="7">
        <v>0.24251780626780631</v>
      </c>
      <c r="AH7" s="7">
        <v>4.4169436530547626E-3</v>
      </c>
      <c r="AI7" s="9">
        <v>2.4444444444444451</v>
      </c>
      <c r="AJ7" s="7">
        <v>7.3302469135802468E-5</v>
      </c>
      <c r="AK7" s="9">
        <v>2.564102564102564E-2</v>
      </c>
      <c r="AL7" s="7">
        <v>1.8743075340297551E-3</v>
      </c>
      <c r="AM7" s="9">
        <v>0.5641025641025641</v>
      </c>
    </row>
    <row r="8" spans="1:39" x14ac:dyDescent="0.25">
      <c r="A8" s="4" t="s">
        <v>76</v>
      </c>
      <c r="B8" s="5">
        <v>44652</v>
      </c>
      <c r="C8" s="30">
        <v>4440636.7617017748</v>
      </c>
      <c r="D8" s="31">
        <v>239</v>
      </c>
      <c r="E8" s="31">
        <v>1171</v>
      </c>
      <c r="F8" s="12">
        <v>18431</v>
      </c>
      <c r="G8" s="12">
        <v>434.64853556485349</v>
      </c>
      <c r="H8" s="7">
        <v>1.7201882845188299E-2</v>
      </c>
      <c r="I8" s="7">
        <v>2.7916666666666669E-2</v>
      </c>
      <c r="J8" s="12">
        <v>13.81171548117155</v>
      </c>
      <c r="K8" s="26">
        <v>7.4882237983056783E-4</v>
      </c>
      <c r="L8" s="25">
        <v>18000</v>
      </c>
      <c r="M8" s="12">
        <v>15467.78330831425</v>
      </c>
      <c r="N8" s="12">
        <v>10764.794721407619</v>
      </c>
      <c r="O8" s="12">
        <v>6594.2425149700612</v>
      </c>
      <c r="P8" s="15">
        <v>0.36634680638722611</v>
      </c>
      <c r="Q8" s="15">
        <v>0.28724667149589878</v>
      </c>
      <c r="R8" s="15">
        <v>0.97624584010765636</v>
      </c>
      <c r="S8" s="15">
        <v>0.8532009197349717</v>
      </c>
      <c r="T8" s="15">
        <v>0.43982701264138419</v>
      </c>
      <c r="U8" s="7">
        <v>5.0156903765690422E-3</v>
      </c>
      <c r="V8" s="7">
        <v>2.0223152022315269E-3</v>
      </c>
      <c r="W8" s="7">
        <v>2.9933751743375149E-3</v>
      </c>
      <c r="X8" s="7">
        <v>1.218619246861925E-2</v>
      </c>
      <c r="Y8" s="7">
        <v>1.5728633968696739E-3</v>
      </c>
      <c r="Z8" s="7">
        <v>8.8859832635983273E-3</v>
      </c>
      <c r="AA8" s="7">
        <v>7.1338912133891222E-2</v>
      </c>
      <c r="AB8" s="7">
        <v>4.9648274058577399E-2</v>
      </c>
      <c r="AC8" s="7">
        <v>1.6002440725244069E-2</v>
      </c>
      <c r="AD8" s="7">
        <v>2.7916666666666669E-2</v>
      </c>
      <c r="AE8" s="7">
        <v>1.514295676429568E-2</v>
      </c>
      <c r="AF8" s="7">
        <v>1.2773709902370979E-2</v>
      </c>
      <c r="AG8" s="7">
        <v>0.124731520223152</v>
      </c>
      <c r="AH8" s="7">
        <v>9.0637591042925687E-3</v>
      </c>
      <c r="AI8" s="9">
        <v>2.3723849372384942</v>
      </c>
      <c r="AJ8" s="7">
        <v>0</v>
      </c>
      <c r="AK8" s="9">
        <v>4.1841004184100406E-3</v>
      </c>
      <c r="AL8" s="7">
        <v>5.0257632109096558E-4</v>
      </c>
      <c r="AM8" s="9">
        <v>0.11297071129707111</v>
      </c>
    </row>
    <row r="9" spans="1:39" x14ac:dyDescent="0.25">
      <c r="A9" s="4" t="s">
        <v>143</v>
      </c>
      <c r="B9" s="5">
        <v>44652</v>
      </c>
      <c r="C9" s="30">
        <v>2630854</v>
      </c>
      <c r="D9" s="31">
        <v>187</v>
      </c>
      <c r="E9" s="31">
        <v>922</v>
      </c>
      <c r="F9" s="12">
        <v>14069</v>
      </c>
      <c r="G9" s="12">
        <v>145.82887700534761</v>
      </c>
      <c r="H9" s="7">
        <v>1.6129679144385019E-2</v>
      </c>
      <c r="I9" s="7">
        <v>2.5202762923351149E-2</v>
      </c>
      <c r="J9" s="12">
        <v>9.3048128342245988</v>
      </c>
      <c r="K9" s="26">
        <v>6.6094506027135217E-4</v>
      </c>
      <c r="L9" s="25">
        <v>15000</v>
      </c>
      <c r="M9" s="12">
        <v>11190.744992207539</v>
      </c>
      <c r="N9" s="12">
        <v>8323.1168338131502</v>
      </c>
      <c r="O9" s="12">
        <v>5245.028808389322</v>
      </c>
      <c r="P9" s="15">
        <v>0.3496685872259549</v>
      </c>
      <c r="Q9" s="15">
        <v>0.305507340073017</v>
      </c>
      <c r="R9" s="15">
        <v>0.98909342733312677</v>
      </c>
      <c r="S9" s="15">
        <v>0.74480524283829175</v>
      </c>
      <c r="T9" s="15">
        <v>0.47465338002928481</v>
      </c>
      <c r="U9" s="7">
        <v>1.1786987522281651E-2</v>
      </c>
      <c r="V9" s="7">
        <v>3.738859180035655E-3</v>
      </c>
      <c r="W9" s="7">
        <v>8.0481283422459936E-3</v>
      </c>
      <c r="X9" s="7">
        <v>4.3426916221033863E-3</v>
      </c>
      <c r="Y9" s="7">
        <v>6.6609724697960012E-4</v>
      </c>
      <c r="Z9" s="7">
        <v>2.633689839572192E-3</v>
      </c>
      <c r="AA9" s="7">
        <v>7.0430035650623918E-2</v>
      </c>
      <c r="AB9" s="7">
        <v>5.2382340562487632E-2</v>
      </c>
      <c r="AC9" s="7">
        <v>1.2524509803921559E-2</v>
      </c>
      <c r="AD9" s="7">
        <v>2.5202762923351149E-2</v>
      </c>
      <c r="AE9" s="7">
        <v>1.483065953654188E-2</v>
      </c>
      <c r="AF9" s="7">
        <v>1.0372103386809269E-2</v>
      </c>
      <c r="AG9" s="7">
        <v>0.16041666666666651</v>
      </c>
      <c r="AH9" s="7">
        <v>3.3652703505644681E-3</v>
      </c>
      <c r="AI9" s="9">
        <v>2.0320855614973259</v>
      </c>
      <c r="AJ9" s="7">
        <v>6.715438700732819E-5</v>
      </c>
      <c r="AK9" s="9">
        <v>1.60427807486631E-2</v>
      </c>
      <c r="AL9" s="7">
        <v>3.186955337690635E-3</v>
      </c>
      <c r="AM9" s="9">
        <v>0.74866310160427807</v>
      </c>
    </row>
    <row r="10" spans="1:39" x14ac:dyDescent="0.25">
      <c r="A10" s="4" t="s">
        <v>84</v>
      </c>
      <c r="B10" s="5">
        <v>44652</v>
      </c>
      <c r="C10" s="30">
        <v>12022936</v>
      </c>
      <c r="D10" s="31">
        <v>376</v>
      </c>
      <c r="E10" s="31">
        <v>1772</v>
      </c>
      <c r="F10" s="12">
        <v>32534</v>
      </c>
      <c r="G10" s="12">
        <v>108.24502314814815</v>
      </c>
      <c r="H10" s="7">
        <v>2.0872202932098776E-2</v>
      </c>
      <c r="I10" s="7">
        <v>1.754137731481481E-2</v>
      </c>
      <c r="J10" s="12">
        <v>35.845023148148144</v>
      </c>
      <c r="K10" s="26">
        <v>1.1057646864874146E-3</v>
      </c>
      <c r="L10" s="25">
        <v>18000</v>
      </c>
      <c r="M10" s="12">
        <v>16714.191441742823</v>
      </c>
      <c r="N10" s="12">
        <v>11711.198739987914</v>
      </c>
      <c r="O10" s="12">
        <v>8796.3557399121892</v>
      </c>
      <c r="P10" s="15">
        <v>0.48868642999512152</v>
      </c>
      <c r="Q10" s="15">
        <v>0.3366137015014769</v>
      </c>
      <c r="R10" s="15">
        <v>0.99552836205143946</v>
      </c>
      <c r="S10" s="15">
        <v>0.92576796828982377</v>
      </c>
      <c r="T10" s="15">
        <v>0.53021697482029229</v>
      </c>
      <c r="U10" s="7">
        <v>1.2823398919753089E-2</v>
      </c>
      <c r="V10" s="7">
        <v>5.0738329475308614E-3</v>
      </c>
      <c r="W10" s="7">
        <v>7.7495659722222211E-3</v>
      </c>
      <c r="X10" s="7">
        <v>8.0488040123456797E-3</v>
      </c>
      <c r="Y10" s="7">
        <v>6.1059536822702354E-4</v>
      </c>
      <c r="Z10" s="7">
        <v>5.7179301697530853E-3</v>
      </c>
      <c r="AA10" s="7">
        <v>0.11614699074074082</v>
      </c>
      <c r="AB10" s="7">
        <v>8.1304608464077541E-2</v>
      </c>
      <c r="AC10" s="7">
        <v>2.4470871913580276E-2</v>
      </c>
      <c r="AD10" s="7">
        <v>1.754137731481481E-2</v>
      </c>
      <c r="AE10" s="7">
        <v>1.0204137731481475E-2</v>
      </c>
      <c r="AF10" s="7">
        <v>7.3372395833333319E-3</v>
      </c>
      <c r="AG10" s="7">
        <v>0.16316999421296302</v>
      </c>
      <c r="AH10" s="7">
        <v>4.6080903313614604E-3</v>
      </c>
      <c r="AI10" s="9">
        <v>3.6399305555555559</v>
      </c>
      <c r="AJ10" s="7">
        <v>2.7180319787379974E-5</v>
      </c>
      <c r="AK10" s="9">
        <v>1.087962962962963E-2</v>
      </c>
      <c r="AL10" s="7">
        <v>2.0928323795438965E-3</v>
      </c>
      <c r="AM10" s="9">
        <v>0.782175925925926</v>
      </c>
    </row>
    <row r="11" spans="1:39" x14ac:dyDescent="0.25">
      <c r="A11" s="4" t="s">
        <v>89</v>
      </c>
      <c r="B11" s="5">
        <v>44652</v>
      </c>
      <c r="C11" s="30">
        <v>6511665</v>
      </c>
      <c r="D11" s="31">
        <v>291</v>
      </c>
      <c r="E11" s="31">
        <v>1368</v>
      </c>
      <c r="F11" s="12">
        <v>22407.316666666666</v>
      </c>
      <c r="G11" s="12">
        <v>499.87737091675444</v>
      </c>
      <c r="H11" s="7">
        <v>4.3552465680248238E-2</v>
      </c>
      <c r="I11" s="7">
        <v>3.9123362677086992E-2</v>
      </c>
      <c r="J11" s="12">
        <v>113.20613364945557</v>
      </c>
      <c r="K11" s="26">
        <v>4.2278235784440187E-3</v>
      </c>
      <c r="L11" s="25">
        <v>17500</v>
      </c>
      <c r="M11" s="12">
        <v>12725.059048160931</v>
      </c>
      <c r="N11" s="12">
        <v>8396.5263916241984</v>
      </c>
      <c r="O11" s="12">
        <v>4819.5569322632537</v>
      </c>
      <c r="P11" s="15">
        <v>0.27647146595117039</v>
      </c>
      <c r="Q11" s="15">
        <v>0.21768305234340243</v>
      </c>
      <c r="R11" s="15">
        <v>0.93585457583537035</v>
      </c>
      <c r="S11" s="15">
        <v>0.71798131922389652</v>
      </c>
      <c r="T11" s="15">
        <v>0.38886997624348663</v>
      </c>
      <c r="U11" s="7">
        <v>3.377003205128206E-2</v>
      </c>
      <c r="V11" s="7">
        <v>8.31512337548297E-3</v>
      </c>
      <c r="W11" s="7">
        <v>2.5454908675799092E-2</v>
      </c>
      <c r="X11" s="7">
        <v>9.7824336289661657E-3</v>
      </c>
      <c r="Y11" s="7">
        <v>2.1349844174829908E-3</v>
      </c>
      <c r="Z11" s="7">
        <v>5.885156890293875E-3</v>
      </c>
      <c r="AA11" s="7">
        <v>0.11543806894684465</v>
      </c>
      <c r="AB11" s="7">
        <v>7.3176934134696683E-2</v>
      </c>
      <c r="AC11" s="7">
        <v>3.0679333508956807E-2</v>
      </c>
      <c r="AD11" s="7">
        <v>3.9123362677086992E-2</v>
      </c>
      <c r="AE11" s="7">
        <v>1.8981874195059121E-2</v>
      </c>
      <c r="AF11" s="7">
        <v>2.0141488482027865E-2</v>
      </c>
      <c r="AG11" s="7">
        <v>0.27187622204659867</v>
      </c>
      <c r="AH11" s="7">
        <v>4.5026960945732351E-3</v>
      </c>
      <c r="AI11" s="9">
        <v>2.0550535651563049</v>
      </c>
      <c r="AJ11" s="7">
        <v>8.4845900574353757E-5</v>
      </c>
      <c r="AK11" s="9">
        <v>4.1385669125395153E-2</v>
      </c>
      <c r="AL11" s="7">
        <v>3.0492811329176899E-3</v>
      </c>
      <c r="AM11" s="9">
        <v>1.1797330523357921</v>
      </c>
    </row>
    <row r="12" spans="1:39" x14ac:dyDescent="0.25">
      <c r="A12" s="4" t="s">
        <v>97</v>
      </c>
      <c r="B12" s="5">
        <v>44652</v>
      </c>
      <c r="C12" s="30">
        <v>4751984.0188547857</v>
      </c>
      <c r="D12" s="31">
        <v>232</v>
      </c>
      <c r="E12" s="31">
        <v>1336</v>
      </c>
      <c r="F12" s="12">
        <v>18619</v>
      </c>
      <c r="G12" s="12">
        <v>287.125</v>
      </c>
      <c r="H12" s="7">
        <v>1.451688218390804E-2</v>
      </c>
      <c r="I12" s="7">
        <v>1.7386853448275851E-2</v>
      </c>
      <c r="J12" s="12">
        <v>127.9655172413793</v>
      </c>
      <c r="K12" s="26">
        <v>6.8261002223632961E-3</v>
      </c>
      <c r="L12" s="25">
        <v>18000</v>
      </c>
      <c r="M12" s="12">
        <v>15727.738310043769</v>
      </c>
      <c r="N12" s="12">
        <v>10032.285860274989</v>
      </c>
      <c r="O12" s="12">
        <v>7102.106215060835</v>
      </c>
      <c r="P12" s="15">
        <v>0.39456145639226847</v>
      </c>
      <c r="Q12" s="15">
        <v>0.32359162110971051</v>
      </c>
      <c r="R12" s="15">
        <v>0.97819173051690267</v>
      </c>
      <c r="S12" s="15">
        <v>0.88021344538485136</v>
      </c>
      <c r="T12" s="15">
        <v>0.45825021009170958</v>
      </c>
      <c r="U12" s="7">
        <v>7.2467672413793092E-3</v>
      </c>
      <c r="V12" s="7">
        <v>2.927442528735637E-3</v>
      </c>
      <c r="W12" s="7">
        <v>4.3193247126436726E-3</v>
      </c>
      <c r="X12" s="7">
        <v>7.2701149425287341E-3</v>
      </c>
      <c r="Y12" s="7">
        <v>7.3016443167305217E-4</v>
      </c>
      <c r="Z12" s="7">
        <v>4.3893678160919552E-3</v>
      </c>
      <c r="AA12" s="7">
        <v>7.7327586206896545E-2</v>
      </c>
      <c r="AB12" s="7">
        <v>4.9325111749680739E-2</v>
      </c>
      <c r="AC12" s="7">
        <v>2.177801724137932E-2</v>
      </c>
      <c r="AD12" s="7">
        <v>1.7386853448275851E-2</v>
      </c>
      <c r="AE12" s="7">
        <v>9.2403017241379191E-3</v>
      </c>
      <c r="AF12" s="7">
        <v>8.1465517241379303E-3</v>
      </c>
      <c r="AG12" s="7">
        <v>0.1114852729885058</v>
      </c>
      <c r="AH12" s="7">
        <v>4.1961007343550467E-3</v>
      </c>
      <c r="AI12" s="9">
        <v>3.6853448275862069</v>
      </c>
      <c r="AJ12" s="7">
        <v>2.8336526181353769E-5</v>
      </c>
      <c r="AK12" s="9">
        <v>1.2931034482758621E-2</v>
      </c>
      <c r="AL12" s="7">
        <v>2.7819683908045971E-3</v>
      </c>
      <c r="AM12" s="9">
        <v>0.88793103448275867</v>
      </c>
    </row>
    <row r="13" spans="1:39" x14ac:dyDescent="0.25">
      <c r="A13" s="4" t="s">
        <v>100</v>
      </c>
      <c r="B13" s="5">
        <v>44652</v>
      </c>
      <c r="C13" s="30">
        <v>9799755.1169689558</v>
      </c>
      <c r="D13" s="31">
        <v>967</v>
      </c>
      <c r="E13" s="31">
        <v>4455</v>
      </c>
      <c r="F13" s="12">
        <v>9742</v>
      </c>
      <c r="G13" s="12">
        <v>366.35732146458099</v>
      </c>
      <c r="H13" s="7">
        <v>2.365848529369402E-2</v>
      </c>
      <c r="I13" s="7">
        <v>1.2654399408482897E-2</v>
      </c>
      <c r="J13" s="12">
        <v>36.580330135684029</v>
      </c>
      <c r="K13" s="26">
        <v>3.8993215167697944E-3</v>
      </c>
      <c r="L13" s="25">
        <v>18000</v>
      </c>
      <c r="M13" s="12">
        <v>14455.094735427956</v>
      </c>
      <c r="N13" s="12">
        <v>11864.179563745842</v>
      </c>
      <c r="O13" s="12">
        <v>6027.8954570495325</v>
      </c>
      <c r="P13" s="15">
        <v>0.3348830809471961</v>
      </c>
      <c r="Q13" s="15">
        <v>0.33297735300608244</v>
      </c>
      <c r="R13" s="15">
        <v>0.95994407232212786</v>
      </c>
      <c r="S13" s="15">
        <v>0.79449255982252698</v>
      </c>
      <c r="T13" s="15">
        <v>0.43299362320450813</v>
      </c>
      <c r="U13" s="7">
        <v>9.4213275045852193E-3</v>
      </c>
      <c r="V13" s="7">
        <v>3.7259168035030121E-3</v>
      </c>
      <c r="W13" s="7">
        <v>5.6954107010822068E-3</v>
      </c>
      <c r="X13" s="7">
        <v>1.4237157789108784E-2</v>
      </c>
      <c r="Y13" s="7">
        <v>1.5284053778016769E-3</v>
      </c>
      <c r="Z13" s="7">
        <v>9.6191904569853746E-3</v>
      </c>
      <c r="AA13" s="7">
        <v>3.5085772381144423E-2</v>
      </c>
      <c r="AB13" s="7">
        <v>2.8638285728689549E-2</v>
      </c>
      <c r="AC13" s="7">
        <v>4.7840062320552339E-3</v>
      </c>
      <c r="AD13" s="7">
        <v>1.2654399408482897E-2</v>
      </c>
      <c r="AE13" s="7">
        <v>5.4539533700150725E-3</v>
      </c>
      <c r="AF13" s="7">
        <v>7.2004460384678158E-3</v>
      </c>
      <c r="AG13" s="7">
        <v>9.5824632222318226E-2</v>
      </c>
      <c r="AH13" s="7">
        <v>2.406113597104726E-3</v>
      </c>
      <c r="AI13" s="9">
        <v>1.534209085933224</v>
      </c>
      <c r="AJ13" s="7">
        <v>1.9963368937456457E-5</v>
      </c>
      <c r="AK13" s="9">
        <v>9.3307982600178592E-3</v>
      </c>
      <c r="AL13" s="7">
        <v>1.000339990301424E-3</v>
      </c>
      <c r="AM13" s="9">
        <v>0.47609829170627721</v>
      </c>
    </row>
    <row r="14" spans="1:39" x14ac:dyDescent="0.25">
      <c r="A14" s="4" t="s">
        <v>108</v>
      </c>
      <c r="B14" s="5">
        <v>44652</v>
      </c>
      <c r="C14" s="30">
        <v>10987273.026952583</v>
      </c>
      <c r="D14" s="31">
        <v>496</v>
      </c>
      <c r="E14" s="31">
        <v>2196</v>
      </c>
      <c r="F14" s="12">
        <v>21924.5</v>
      </c>
      <c r="G14" s="12">
        <v>242.09244791666663</v>
      </c>
      <c r="H14" s="7">
        <v>1.1177788628472215E-2</v>
      </c>
      <c r="I14" s="7">
        <v>1.2641221788194455E-2</v>
      </c>
      <c r="J14" s="12">
        <v>30.567838541666664</v>
      </c>
      <c r="K14" s="26">
        <v>1.386614438099188E-3</v>
      </c>
      <c r="L14" s="25">
        <v>18000</v>
      </c>
      <c r="M14" s="12">
        <v>15385.294383823526</v>
      </c>
      <c r="N14" s="12">
        <v>12801.631231217751</v>
      </c>
      <c r="O14" s="12">
        <v>9598.4622055362688</v>
      </c>
      <c r="P14" s="15">
        <v>0.53324790030757063</v>
      </c>
      <c r="Q14" s="15">
        <v>0.42779125279934382</v>
      </c>
      <c r="R14" s="15">
        <v>0.98767425766918515</v>
      </c>
      <c r="S14" s="15">
        <v>0.85185765596516638</v>
      </c>
      <c r="T14" s="15">
        <v>0.63379758815549092</v>
      </c>
      <c r="U14" s="7">
        <v>5.3643120659722203E-3</v>
      </c>
      <c r="V14" s="7">
        <v>2.4972330729166672E-3</v>
      </c>
      <c r="W14" s="7">
        <v>2.8670789930555557E-3</v>
      </c>
      <c r="X14" s="7">
        <v>5.8134765625000012E-3</v>
      </c>
      <c r="Y14" s="7">
        <v>9.4053216628086473E-4</v>
      </c>
      <c r="Z14" s="7">
        <v>3.6757269965277777E-3</v>
      </c>
      <c r="AA14" s="7">
        <v>7.1364149305555541E-2</v>
      </c>
      <c r="AB14" s="7">
        <v>5.9377970377604186E-2</v>
      </c>
      <c r="AC14" s="7">
        <v>8.52224392361111E-3</v>
      </c>
      <c r="AD14" s="7">
        <v>1.2641221788194455E-2</v>
      </c>
      <c r="AE14" s="7">
        <v>8.7396375868055622E-3</v>
      </c>
      <c r="AF14" s="7">
        <v>3.9015842013888869E-3</v>
      </c>
      <c r="AG14" s="7">
        <v>0.11802685546875</v>
      </c>
      <c r="AH14" s="7">
        <v>3.5841350790895093E-3</v>
      </c>
      <c r="AI14" s="9">
        <v>1.6733072916666665</v>
      </c>
      <c r="AJ14" s="7">
        <v>1.2344171971450615E-5</v>
      </c>
      <c r="AK14" s="9">
        <v>4.0364583333333329E-3</v>
      </c>
      <c r="AL14" s="7">
        <v>4.8020200376157395E-4</v>
      </c>
      <c r="AM14" s="9">
        <v>0.16549479166666664</v>
      </c>
    </row>
    <row r="15" spans="1:39" x14ac:dyDescent="0.25">
      <c r="A15" s="4" t="s">
        <v>112</v>
      </c>
      <c r="B15" s="5">
        <v>44652</v>
      </c>
      <c r="C15" s="30">
        <v>5574635.6749333413</v>
      </c>
      <c r="D15" s="31">
        <v>138</v>
      </c>
      <c r="E15" s="31">
        <v>626</v>
      </c>
      <c r="F15" s="12">
        <v>40301</v>
      </c>
      <c r="G15" s="12">
        <v>250.0797101449275</v>
      </c>
      <c r="H15" s="7">
        <v>1.929951690821256E-2</v>
      </c>
      <c r="I15" s="7">
        <v>2.619565217391304E-2</v>
      </c>
      <c r="J15" s="12">
        <v>97.347826086956516</v>
      </c>
      <c r="K15" s="26">
        <v>2.4096688095511421E-3</v>
      </c>
      <c r="L15" s="25">
        <v>18000</v>
      </c>
      <c r="M15" s="12">
        <v>15982.800141772859</v>
      </c>
      <c r="N15" s="12">
        <v>9832.7605105901512</v>
      </c>
      <c r="O15" s="12">
        <v>7764.3529247521956</v>
      </c>
      <c r="P15" s="15">
        <v>0.43135294026401089</v>
      </c>
      <c r="Q15" s="15">
        <v>0.28203848996947112</v>
      </c>
      <c r="R15" s="15">
        <v>0.99145297012185107</v>
      </c>
      <c r="S15" s="15">
        <v>0.88873818386628911</v>
      </c>
      <c r="T15" s="15">
        <v>0.48953844602664898</v>
      </c>
      <c r="U15" s="7">
        <v>9.1878019323671564E-3</v>
      </c>
      <c r="V15" s="7">
        <v>4.0489130434782613E-3</v>
      </c>
      <c r="W15" s="7">
        <v>5.1388888888888873E-3</v>
      </c>
      <c r="X15" s="7">
        <v>1.011171497584541E-2</v>
      </c>
      <c r="Y15" s="7">
        <v>8.0976583467525442E-4</v>
      </c>
      <c r="Z15" s="7">
        <v>6.9504830917874356E-3</v>
      </c>
      <c r="AA15" s="7">
        <v>0.17077898550724641</v>
      </c>
      <c r="AB15" s="7">
        <v>0.1050647477187332</v>
      </c>
      <c r="AC15" s="7">
        <v>4.1570048309178757E-2</v>
      </c>
      <c r="AD15" s="7">
        <v>2.619565217391304E-2</v>
      </c>
      <c r="AE15" s="7">
        <v>1.7804951690821271E-2</v>
      </c>
      <c r="AF15" s="7">
        <v>8.3907004830917949E-3</v>
      </c>
      <c r="AG15" s="7">
        <v>0.21682669082125611</v>
      </c>
      <c r="AH15" s="7">
        <v>1.4343800322061191E-2</v>
      </c>
      <c r="AI15" s="9">
        <v>4.0579710144927539</v>
      </c>
      <c r="AJ15" s="7">
        <v>1.1657944176060121E-5</v>
      </c>
      <c r="AK15" s="9">
        <v>7.246376811594203E-3</v>
      </c>
      <c r="AL15" s="7">
        <v>1.4151402308105209E-3</v>
      </c>
      <c r="AM15" s="9">
        <v>0.40579710144927539</v>
      </c>
    </row>
    <row r="16" spans="1:39" x14ac:dyDescent="0.25">
      <c r="A16" s="4" t="s">
        <v>116</v>
      </c>
      <c r="B16" s="5">
        <v>44652</v>
      </c>
      <c r="C16" s="30">
        <v>9561793.1913910098</v>
      </c>
      <c r="D16" s="31">
        <v>550</v>
      </c>
      <c r="E16" s="31">
        <v>2593</v>
      </c>
      <c r="F16" s="12">
        <v>17140</v>
      </c>
      <c r="G16" s="12">
        <v>268.3163611961582</v>
      </c>
      <c r="H16" s="7">
        <v>1.693045245052124E-2</v>
      </c>
      <c r="I16" s="7">
        <v>1.5100055571865965E-2</v>
      </c>
      <c r="J16" s="12">
        <v>109.08395895371109</v>
      </c>
      <c r="K16" s="26">
        <v>6.3130719456391503E-3</v>
      </c>
      <c r="L16" s="25">
        <v>18000</v>
      </c>
      <c r="M16" s="12">
        <v>15464.771190329215</v>
      </c>
      <c r="N16" s="12">
        <v>13157.95642640398</v>
      </c>
      <c r="O16" s="12">
        <v>8639.5944430693671</v>
      </c>
      <c r="P16" s="15">
        <v>0.47997746905940941</v>
      </c>
      <c r="Q16" s="15">
        <v>0.39914400900976382</v>
      </c>
      <c r="R16" s="15">
        <v>0.97853420184553253</v>
      </c>
      <c r="S16" s="15">
        <v>0.85593374570571124</v>
      </c>
      <c r="T16" s="15">
        <v>0.56289948877836893</v>
      </c>
      <c r="U16" s="7">
        <v>8.2062316216732593E-3</v>
      </c>
      <c r="V16" s="7">
        <v>3.3180539827668953E-3</v>
      </c>
      <c r="W16" s="7">
        <v>4.8881776389063623E-3</v>
      </c>
      <c r="X16" s="7">
        <v>8.7242208288479776E-3</v>
      </c>
      <c r="Y16" s="7">
        <v>1.32137758293321E-3</v>
      </c>
      <c r="Z16" s="7">
        <v>6.1060199359700244E-3</v>
      </c>
      <c r="AA16" s="7">
        <v>5.6762962108608636E-2</v>
      </c>
      <c r="AB16" s="7">
        <v>4.7104870748486891E-2</v>
      </c>
      <c r="AC16" s="7">
        <v>6.3220570211615793E-3</v>
      </c>
      <c r="AD16" s="7">
        <v>1.5100055571865965E-2</v>
      </c>
      <c r="AE16" s="7">
        <v>6.3707552181632649E-3</v>
      </c>
      <c r="AF16" s="7">
        <v>8.7293003537026927E-3</v>
      </c>
      <c r="AG16" s="7">
        <v>0.11094810030430551</v>
      </c>
      <c r="AH16" s="7">
        <v>2.8331970573447799E-3</v>
      </c>
      <c r="AI16" s="9">
        <v>1.947965160983657</v>
      </c>
      <c r="AJ16" s="7">
        <v>4.2512461275742594E-5</v>
      </c>
      <c r="AK16" s="9">
        <v>1.80626039788058E-2</v>
      </c>
      <c r="AL16" s="7">
        <v>1.9803257083503569E-3</v>
      </c>
      <c r="AM16" s="9">
        <v>0.50647289910385995</v>
      </c>
    </row>
    <row r="17" spans="1:39" x14ac:dyDescent="0.25">
      <c r="A17" s="4" t="s">
        <v>122</v>
      </c>
      <c r="B17" s="5">
        <v>44652</v>
      </c>
      <c r="C17" s="30">
        <v>3238713.7591843852</v>
      </c>
      <c r="D17" s="31">
        <v>169</v>
      </c>
      <c r="E17" s="31">
        <v>767</v>
      </c>
      <c r="F17" s="12">
        <v>18864</v>
      </c>
      <c r="G17" s="12">
        <v>190.3491124260355</v>
      </c>
      <c r="H17" s="7">
        <v>1.6691321499013811E-2</v>
      </c>
      <c r="I17" s="7">
        <v>1.398422090729784E-2</v>
      </c>
      <c r="J17" s="12">
        <v>17.31360946745562</v>
      </c>
      <c r="K17" s="26">
        <v>9.169484731993134E-4</v>
      </c>
      <c r="L17" s="25">
        <v>18000</v>
      </c>
      <c r="M17" s="12">
        <v>13680.600761679991</v>
      </c>
      <c r="N17" s="12">
        <v>10425.41857423152</v>
      </c>
      <c r="O17" s="12">
        <v>7410.3784110455099</v>
      </c>
      <c r="P17" s="15">
        <v>0.41168768950252799</v>
      </c>
      <c r="Q17" s="15">
        <v>0.34235957867875499</v>
      </c>
      <c r="R17" s="15">
        <v>0.98911171175866874</v>
      </c>
      <c r="S17" s="15">
        <v>0.75612524250663282</v>
      </c>
      <c r="T17" s="15">
        <v>0.55046384537110171</v>
      </c>
      <c r="U17" s="7">
        <v>8.4590729783037485E-3</v>
      </c>
      <c r="V17" s="7">
        <v>3.905325443786984E-3</v>
      </c>
      <c r="W17" s="7">
        <v>4.5537475345167619E-3</v>
      </c>
      <c r="X17" s="7">
        <v>8.2322485207100577E-3</v>
      </c>
      <c r="Y17" s="7">
        <v>9.3270600482138998E-4</v>
      </c>
      <c r="Z17" s="7">
        <v>5.8875739644970396E-3</v>
      </c>
      <c r="AA17" s="7">
        <v>7.539447731755429E-2</v>
      </c>
      <c r="AB17" s="7">
        <v>5.7455004930966468E-2</v>
      </c>
      <c r="AC17" s="7">
        <v>1.1905818540433931E-2</v>
      </c>
      <c r="AD17" s="7">
        <v>1.398422090729784E-2</v>
      </c>
      <c r="AE17" s="7">
        <v>8.3777120315581908E-3</v>
      </c>
      <c r="AF17" s="7">
        <v>5.6065088757396436E-3</v>
      </c>
      <c r="AG17" s="7">
        <v>0.17107495069033529</v>
      </c>
      <c r="AH17" s="7">
        <v>5.4849468551391644E-3</v>
      </c>
      <c r="AI17" s="9">
        <v>2.331360946745562</v>
      </c>
      <c r="AJ17" s="7">
        <v>4.1502301117685728E-5</v>
      </c>
      <c r="AK17" s="9">
        <v>1.183431952662722E-2</v>
      </c>
      <c r="AL17" s="7">
        <v>1.4947676966907721E-3</v>
      </c>
      <c r="AM17" s="9">
        <v>0.43195266272189348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516FF-C8C6-41E0-9611-3FE48CEA00B4}">
  <dimension ref="A1:AT31"/>
  <sheetViews>
    <sheetView tabSelected="1" topLeftCell="B1" workbookViewId="0">
      <selection activeCell="N7" sqref="N7"/>
    </sheetView>
  </sheetViews>
  <sheetFormatPr defaultRowHeight="15" x14ac:dyDescent="0.25"/>
  <cols>
    <col min="6" max="6" width="9.28515625" bestFit="1" customWidth="1"/>
    <col min="7" max="7" width="10.5703125" bestFit="1" customWidth="1"/>
    <col min="8" max="8" width="9.28515625" bestFit="1" customWidth="1"/>
    <col min="9" max="9" width="10.5703125" bestFit="1" customWidth="1"/>
    <col min="10" max="10" width="10.5703125" customWidth="1"/>
    <col min="11" max="27" width="9.28515625" bestFit="1" customWidth="1"/>
    <col min="28" max="28" width="9.28515625" style="36" bestFit="1" customWidth="1"/>
    <col min="29" max="30" width="9.28515625" bestFit="1" customWidth="1"/>
    <col min="31" max="31" width="9.28515625" style="36" bestFit="1" customWidth="1"/>
    <col min="32" max="36" width="9.28515625" bestFit="1" customWidth="1"/>
    <col min="37" max="37" width="9.28515625" style="36" bestFit="1" customWidth="1"/>
    <col min="38" max="46" width="9.28515625" bestFit="1" customWidth="1"/>
  </cols>
  <sheetData>
    <row r="1" spans="1:46" ht="75" x14ac:dyDescent="0.25">
      <c r="A1" s="2" t="s">
        <v>0</v>
      </c>
      <c r="B1" s="2" t="s">
        <v>1</v>
      </c>
      <c r="C1" s="2" t="s">
        <v>2</v>
      </c>
      <c r="D1" s="2" t="s">
        <v>3</v>
      </c>
      <c r="E1" s="2" t="s">
        <v>4</v>
      </c>
      <c r="F1" s="2" t="s">
        <v>5</v>
      </c>
      <c r="G1" s="11" t="s">
        <v>6</v>
      </c>
      <c r="H1" s="3" t="s">
        <v>7</v>
      </c>
      <c r="I1" s="11" t="s">
        <v>8</v>
      </c>
      <c r="J1" s="11" t="s">
        <v>9</v>
      </c>
      <c r="K1" s="3" t="s">
        <v>10</v>
      </c>
      <c r="L1" s="3" t="s">
        <v>11</v>
      </c>
      <c r="M1" s="11" t="s">
        <v>12</v>
      </c>
      <c r="N1" s="11" t="s">
        <v>137</v>
      </c>
      <c r="O1" s="3" t="s">
        <v>13</v>
      </c>
      <c r="P1" s="3" t="s">
        <v>14</v>
      </c>
      <c r="Q1" s="11" t="s">
        <v>138</v>
      </c>
      <c r="R1" s="24" t="s">
        <v>15</v>
      </c>
      <c r="S1" s="3" t="s">
        <v>16</v>
      </c>
      <c r="T1" s="11" t="s">
        <v>17</v>
      </c>
      <c r="U1" s="11" t="s">
        <v>18</v>
      </c>
      <c r="V1" s="11" t="s">
        <v>19</v>
      </c>
      <c r="W1" s="14" t="s">
        <v>20</v>
      </c>
      <c r="X1" s="14" t="s">
        <v>21</v>
      </c>
      <c r="Y1" s="14" t="s">
        <v>22</v>
      </c>
      <c r="Z1" s="14" t="s">
        <v>23</v>
      </c>
      <c r="AA1" s="14" t="s">
        <v>24</v>
      </c>
      <c r="AB1" s="33" t="s">
        <v>25</v>
      </c>
      <c r="AC1" s="3" t="s">
        <v>26</v>
      </c>
      <c r="AD1" s="3" t="s">
        <v>27</v>
      </c>
      <c r="AE1" s="33" t="s">
        <v>28</v>
      </c>
      <c r="AF1" s="3" t="s">
        <v>29</v>
      </c>
      <c r="AG1" s="3" t="s">
        <v>30</v>
      </c>
      <c r="AH1" s="3" t="s">
        <v>31</v>
      </c>
      <c r="AI1" s="3" t="s">
        <v>32</v>
      </c>
      <c r="AJ1" s="3" t="s">
        <v>33</v>
      </c>
      <c r="AK1" s="33" t="s">
        <v>14</v>
      </c>
      <c r="AL1" s="3" t="s">
        <v>34</v>
      </c>
      <c r="AM1" s="3" t="s">
        <v>35</v>
      </c>
      <c r="AN1" s="3" t="s">
        <v>36</v>
      </c>
      <c r="AO1" s="3" t="s">
        <v>37</v>
      </c>
      <c r="AP1" s="8" t="s">
        <v>38</v>
      </c>
      <c r="AQ1" s="3" t="s">
        <v>39</v>
      </c>
      <c r="AR1" s="8" t="s">
        <v>40</v>
      </c>
      <c r="AS1" s="3" t="s">
        <v>41</v>
      </c>
      <c r="AT1" s="8" t="s">
        <v>42</v>
      </c>
    </row>
    <row r="2" spans="1:46" x14ac:dyDescent="0.25">
      <c r="A2" s="4" t="s">
        <v>43</v>
      </c>
      <c r="B2" s="4" t="s">
        <v>44</v>
      </c>
      <c r="C2" s="4" t="s">
        <v>45</v>
      </c>
      <c r="D2" s="4" t="s">
        <v>46</v>
      </c>
      <c r="E2" s="4" t="s">
        <v>47</v>
      </c>
      <c r="F2" s="5">
        <v>44652</v>
      </c>
      <c r="G2" s="12">
        <v>2897963</v>
      </c>
      <c r="H2" s="7">
        <v>17.90958333333333</v>
      </c>
      <c r="I2" s="12">
        <v>2961255</v>
      </c>
      <c r="J2" s="12">
        <v>2888760.1156110833</v>
      </c>
      <c r="K2" s="25">
        <v>132</v>
      </c>
      <c r="L2" s="25">
        <v>636</v>
      </c>
      <c r="M2" s="12">
        <v>20807</v>
      </c>
      <c r="N2" s="12">
        <v>305.280303030303</v>
      </c>
      <c r="O2" s="7">
        <v>3.3841540404040388E-2</v>
      </c>
      <c r="P2" s="7">
        <v>1.623421717171716E-2</v>
      </c>
      <c r="Q2" s="12">
        <v>216.8863636363636</v>
      </c>
      <c r="R2" s="26">
        <v>1.0316098756944151E-2</v>
      </c>
      <c r="S2" s="25">
        <v>18000</v>
      </c>
      <c r="T2" s="12">
        <v>14573.531566294891</v>
      </c>
      <c r="U2" s="12">
        <v>10127.76282311294</v>
      </c>
      <c r="V2" s="12">
        <v>6389.8471488728128</v>
      </c>
      <c r="W2" s="15">
        <v>0.35499150827071152</v>
      </c>
      <c r="X2" s="15">
        <v>0.26682798368894489</v>
      </c>
      <c r="Y2" s="15">
        <v>0.97551886467429638</v>
      </c>
      <c r="Z2" s="15">
        <v>0.81316146696780778</v>
      </c>
      <c r="AA2" s="15">
        <v>0.44751284099398481</v>
      </c>
      <c r="AB2" s="34">
        <v>2.0924873737373739E-2</v>
      </c>
      <c r="AC2" s="7">
        <v>6.7582070707070691E-3</v>
      </c>
      <c r="AD2" s="7">
        <v>1.4166666666666661E-2</v>
      </c>
      <c r="AE2" s="34">
        <v>1.291666666666666E-2</v>
      </c>
      <c r="AF2" s="7">
        <v>1.22886854657688E-3</v>
      </c>
      <c r="AG2" s="7">
        <v>1.002209595959595E-2</v>
      </c>
      <c r="AH2" s="7">
        <v>8.5602904040404063E-2</v>
      </c>
      <c r="AI2" s="7">
        <v>5.9489074775533113E-2</v>
      </c>
      <c r="AJ2" s="7">
        <v>1.8869949494949492E-2</v>
      </c>
      <c r="AK2" s="34">
        <v>1.623421717171716E-2</v>
      </c>
      <c r="AL2" s="7">
        <v>1.073547979797981E-2</v>
      </c>
      <c r="AM2" s="7">
        <v>5.498737373737371E-3</v>
      </c>
      <c r="AN2" s="7">
        <v>0.2245138888888889</v>
      </c>
      <c r="AO2" s="7">
        <v>5.8841014309764274E-3</v>
      </c>
      <c r="AP2" s="9">
        <v>2.3863636363636358</v>
      </c>
      <c r="AQ2" s="7">
        <v>5.041736812570146E-5</v>
      </c>
      <c r="AR2" s="9">
        <v>2.2727272727272731E-2</v>
      </c>
      <c r="AS2" s="7">
        <v>1.475694444444444E-3</v>
      </c>
      <c r="AT2" s="9">
        <v>0.90909090909090906</v>
      </c>
    </row>
    <row r="3" spans="1:46" x14ac:dyDescent="0.25">
      <c r="A3" s="4" t="s">
        <v>43</v>
      </c>
      <c r="B3" s="4" t="s">
        <v>44</v>
      </c>
      <c r="C3" s="4" t="s">
        <v>45</v>
      </c>
      <c r="D3" s="4" t="s">
        <v>48</v>
      </c>
      <c r="E3" s="4" t="s">
        <v>49</v>
      </c>
      <c r="F3" s="5">
        <v>44652</v>
      </c>
      <c r="G3" s="12">
        <v>4766232</v>
      </c>
      <c r="H3" s="7">
        <v>23.80416666666666</v>
      </c>
      <c r="I3" s="12">
        <v>4771871</v>
      </c>
      <c r="J3" s="12">
        <v>4652667</v>
      </c>
      <c r="K3" s="25">
        <v>233</v>
      </c>
      <c r="L3" s="25">
        <v>1136</v>
      </c>
      <c r="M3" s="12">
        <v>19969</v>
      </c>
      <c r="N3" s="12">
        <v>381.14592274678108</v>
      </c>
      <c r="O3" s="7">
        <v>1.8626609442060078E-2</v>
      </c>
      <c r="P3" s="7">
        <v>1.3181330472103009E-2</v>
      </c>
      <c r="Q3" s="12">
        <v>130.45922746781119</v>
      </c>
      <c r="R3" s="26">
        <v>6.4908359142646782E-3</v>
      </c>
      <c r="S3" s="25">
        <v>18000</v>
      </c>
      <c r="T3" s="12">
        <v>15592.178218651299</v>
      </c>
      <c r="U3" s="12">
        <v>11825.9080395496</v>
      </c>
      <c r="V3" s="12">
        <v>8143.9996499212348</v>
      </c>
      <c r="W3" s="15">
        <v>0.45244442499562421</v>
      </c>
      <c r="X3" s="15">
        <v>0.3655991715476955</v>
      </c>
      <c r="Y3" s="15">
        <v>0.97501944205951918</v>
      </c>
      <c r="Z3" s="15">
        <v>0.86554504329656023</v>
      </c>
      <c r="AA3" s="15">
        <v>0.53612034930081531</v>
      </c>
      <c r="AB3" s="34">
        <v>7.7825464949928484E-3</v>
      </c>
      <c r="AC3" s="7">
        <v>4.2042203147353357E-3</v>
      </c>
      <c r="AD3" s="7">
        <v>3.5783261802575079E-3</v>
      </c>
      <c r="AE3" s="34">
        <v>1.084406294706724E-2</v>
      </c>
      <c r="AF3" s="7">
        <v>1.4105964870449849E-3</v>
      </c>
      <c r="AG3" s="7">
        <v>7.6502145922746779E-3</v>
      </c>
      <c r="AH3" s="7">
        <v>7.0355865522174543E-2</v>
      </c>
      <c r="AI3" s="7">
        <v>5.3361498569384817E-2</v>
      </c>
      <c r="AJ3" s="7">
        <v>1.240879828326181E-2</v>
      </c>
      <c r="AK3" s="34">
        <v>1.3181330472103009E-2</v>
      </c>
      <c r="AL3" s="7">
        <v>6.2446351931330531E-3</v>
      </c>
      <c r="AM3" s="7">
        <v>6.9366952789699614E-3</v>
      </c>
      <c r="AN3" s="7">
        <v>0.1287660944206008</v>
      </c>
      <c r="AO3" s="7">
        <v>5.5408520108090938E-3</v>
      </c>
      <c r="AP3" s="9">
        <v>2.3476394849785409</v>
      </c>
      <c r="AQ3" s="7">
        <v>1.316364647909712E-5</v>
      </c>
      <c r="AR3" s="9">
        <v>4.2918454935622317E-3</v>
      </c>
      <c r="AS3" s="7">
        <v>1.760650135113653E-3</v>
      </c>
      <c r="AT3" s="9">
        <v>0.90128755364806867</v>
      </c>
    </row>
    <row r="4" spans="1:46" x14ac:dyDescent="0.25">
      <c r="A4" s="4" t="s">
        <v>43</v>
      </c>
      <c r="B4" s="4" t="s">
        <v>44</v>
      </c>
      <c r="C4" s="4" t="s">
        <v>45</v>
      </c>
      <c r="D4" s="4" t="s">
        <v>50</v>
      </c>
      <c r="E4" s="4" t="s">
        <v>51</v>
      </c>
      <c r="F4" s="5">
        <v>44652</v>
      </c>
      <c r="G4" s="12">
        <v>4486497</v>
      </c>
      <c r="H4" s="7">
        <v>21.08916666666666</v>
      </c>
      <c r="I4" s="12">
        <v>4665164</v>
      </c>
      <c r="J4" s="12">
        <v>4526487.6422915254</v>
      </c>
      <c r="K4" s="25">
        <v>186</v>
      </c>
      <c r="L4" s="25">
        <v>995</v>
      </c>
      <c r="M4" s="12">
        <v>21488</v>
      </c>
      <c r="N4" s="12">
        <v>546.23655913978496</v>
      </c>
      <c r="O4" s="7">
        <v>2.4236111111111101E-2</v>
      </c>
      <c r="P4" s="7">
        <v>8.1877240143369157E-3</v>
      </c>
      <c r="Q4" s="12">
        <v>112.0913978494624</v>
      </c>
      <c r="R4" s="26">
        <v>5.1893326098616981E-3</v>
      </c>
      <c r="S4" s="25">
        <v>18000</v>
      </c>
      <c r="T4" s="12">
        <v>15575.1119270504</v>
      </c>
      <c r="U4" s="12">
        <v>11059.258439402331</v>
      </c>
      <c r="V4" s="12">
        <v>7896.6610028845807</v>
      </c>
      <c r="W4" s="15">
        <v>0.43870338904914358</v>
      </c>
      <c r="X4" s="15">
        <v>0.35335127673429528</v>
      </c>
      <c r="Y4" s="15">
        <v>0.9702740658831126</v>
      </c>
      <c r="Z4" s="15">
        <v>0.86392531165584463</v>
      </c>
      <c r="AA4" s="15">
        <v>0.52335980822170469</v>
      </c>
      <c r="AB4" s="34">
        <v>1.1169354838709679E-2</v>
      </c>
      <c r="AC4" s="7">
        <v>5.4435483870967742E-3</v>
      </c>
      <c r="AD4" s="7">
        <v>5.7258064516129024E-3</v>
      </c>
      <c r="AE4" s="34">
        <v>1.306675627240144E-2</v>
      </c>
      <c r="AF4" s="7">
        <v>1.8543409000398249E-3</v>
      </c>
      <c r="AG4" s="7">
        <v>9.5452508960573515E-3</v>
      </c>
      <c r="AH4" s="7">
        <v>8.0958781362007168E-2</v>
      </c>
      <c r="AI4" s="7">
        <v>5.7485563520509812E-2</v>
      </c>
      <c r="AJ4" s="7">
        <v>1.6500896057347669E-2</v>
      </c>
      <c r="AK4" s="34">
        <v>8.1877240143369157E-3</v>
      </c>
      <c r="AL4" s="7">
        <v>4.1241039426523299E-3</v>
      </c>
      <c r="AM4" s="7">
        <v>4.0636200716845892E-3</v>
      </c>
      <c r="AN4" s="7">
        <v>0.15012320788530459</v>
      </c>
      <c r="AO4" s="7">
        <v>5.0056625846276398E-3</v>
      </c>
      <c r="AP4" s="9">
        <v>2.290322580645161</v>
      </c>
      <c r="AQ4" s="7">
        <v>0</v>
      </c>
      <c r="AR4" s="9">
        <v>0</v>
      </c>
      <c r="AS4" s="7">
        <v>8.1951911589008388E-4</v>
      </c>
      <c r="AT4" s="9">
        <v>0.25268817204301081</v>
      </c>
    </row>
    <row r="5" spans="1:46" x14ac:dyDescent="0.25">
      <c r="A5" s="4"/>
      <c r="B5" s="4"/>
      <c r="C5" s="4"/>
      <c r="D5" s="4"/>
      <c r="E5" s="4"/>
      <c r="F5" s="5"/>
      <c r="G5" s="12"/>
      <c r="H5" s="7"/>
      <c r="I5" s="12"/>
      <c r="J5" s="12">
        <f>SUM(J2:J4)</f>
        <v>12067914.757902609</v>
      </c>
      <c r="K5" s="25">
        <f t="shared" ref="K5:L5" si="0">SUM(K2:K4)</f>
        <v>551</v>
      </c>
      <c r="L5" s="25">
        <f t="shared" si="0"/>
        <v>2767</v>
      </c>
      <c r="M5" s="12">
        <f>AVERAGE(M2:M4)</f>
        <v>20754.666666666668</v>
      </c>
      <c r="N5" s="12">
        <f t="shared" ref="N5:Q5" si="1">AVERAGE(N2:N4)</f>
        <v>410.88759497228966</v>
      </c>
      <c r="O5" s="7">
        <f t="shared" si="1"/>
        <v>2.556808698573719E-2</v>
      </c>
      <c r="P5" s="7">
        <f t="shared" si="1"/>
        <v>1.2534423886052361E-2</v>
      </c>
      <c r="Q5" s="12">
        <f t="shared" si="1"/>
        <v>153.14566298454574</v>
      </c>
      <c r="R5" s="26">
        <f t="shared" ref="R5" si="2">AVERAGE(R2:R4)</f>
        <v>7.3320890936901745E-3</v>
      </c>
      <c r="S5" s="25">
        <f t="shared" ref="S5" si="3">AVERAGE(S2:S4)</f>
        <v>18000</v>
      </c>
      <c r="T5" s="12">
        <f t="shared" ref="T5:U5" si="4">AVERAGE(T2:T4)</f>
        <v>15246.940570665531</v>
      </c>
      <c r="U5" s="12">
        <f t="shared" si="4"/>
        <v>11004.309767354956</v>
      </c>
      <c r="V5" s="12">
        <f t="shared" ref="V5" si="5">AVERAGE(V2:V4)</f>
        <v>7476.8359338928758</v>
      </c>
      <c r="W5" s="15">
        <f t="shared" ref="W5" si="6">AVERAGE(W2:W4)</f>
        <v>0.41537977410515975</v>
      </c>
      <c r="X5" s="15">
        <f t="shared" ref="X5:Y5" si="7">AVERAGE(X2:X4)</f>
        <v>0.3285928106569786</v>
      </c>
      <c r="Y5" s="15">
        <f t="shared" si="7"/>
        <v>0.97360412420564268</v>
      </c>
      <c r="Z5" s="15">
        <f t="shared" ref="Z5" si="8">AVERAGE(Z2:Z4)</f>
        <v>0.84754394064007099</v>
      </c>
      <c r="AA5" s="15">
        <f t="shared" ref="AA5" si="9">AVERAGE(AA2:AA4)</f>
        <v>0.50233099950550164</v>
      </c>
      <c r="AB5" s="34">
        <f t="shared" ref="AB5:AC5" si="10">AVERAGE(AB2:AB4)</f>
        <v>1.3292258357025423E-2</v>
      </c>
      <c r="AC5" s="7">
        <f t="shared" si="10"/>
        <v>5.468658590846393E-3</v>
      </c>
      <c r="AD5" s="7">
        <f t="shared" ref="AD5" si="11">AVERAGE(AD2:AD4)</f>
        <v>7.8235997661790235E-3</v>
      </c>
      <c r="AE5" s="34">
        <f t="shared" ref="AE5" si="12">AVERAGE(AE2:AE4)</f>
        <v>1.227582862871178E-2</v>
      </c>
      <c r="AF5" s="7">
        <f t="shared" ref="AF5:AG5" si="13">AVERAGE(AF2:AF4)</f>
        <v>1.4979353112205631E-3</v>
      </c>
      <c r="AG5" s="7">
        <f t="shared" si="13"/>
        <v>9.0725204826426608E-3</v>
      </c>
      <c r="AH5" s="7">
        <f t="shared" ref="AH5" si="14">AVERAGE(AH2:AH4)</f>
        <v>7.897251697486192E-2</v>
      </c>
      <c r="AI5" s="7">
        <f t="shared" ref="AI5" si="15">AVERAGE(AI2:AI4)</f>
        <v>5.6778712288475919E-2</v>
      </c>
      <c r="AJ5" s="7">
        <f t="shared" ref="AJ5:AK5" si="16">AVERAGE(AJ2:AJ4)</f>
        <v>1.5926547945186324E-2</v>
      </c>
      <c r="AK5" s="34">
        <f t="shared" si="16"/>
        <v>1.2534423886052361E-2</v>
      </c>
      <c r="AL5" s="7">
        <f t="shared" ref="AL5" si="17">AVERAGE(AL2:AL4)</f>
        <v>7.0347396445883973E-3</v>
      </c>
      <c r="AM5" s="7">
        <f t="shared" ref="AM5" si="18">AVERAGE(AM2:AM4)</f>
        <v>5.4996842414639742E-3</v>
      </c>
      <c r="AN5" s="7">
        <f t="shared" ref="AN5:AO5" si="19">AVERAGE(AN2:AN4)</f>
        <v>0.16780106373159809</v>
      </c>
      <c r="AO5" s="7">
        <f t="shared" si="19"/>
        <v>5.4768720088043876E-3</v>
      </c>
      <c r="AP5" s="9">
        <f t="shared" ref="AP5" si="20">AVERAGE(AP2:AP4)</f>
        <v>2.3414419006624461</v>
      </c>
      <c r="AQ5" s="7">
        <f t="shared" ref="AQ5" si="21">AVERAGE(AQ2:AQ4)</f>
        <v>2.1193671534932861E-5</v>
      </c>
      <c r="AR5" s="9">
        <f t="shared" ref="AR5:AS5" si="22">AVERAGE(AR2:AR4)</f>
        <v>9.0063727402783216E-3</v>
      </c>
      <c r="AS5" s="7">
        <f t="shared" si="22"/>
        <v>1.3519545651493939E-3</v>
      </c>
      <c r="AT5" s="9">
        <f t="shared" ref="AT5" si="23">AVERAGE(AT2:AT4)</f>
        <v>0.68768887826066294</v>
      </c>
    </row>
    <row r="6" spans="1:46" x14ac:dyDescent="0.25">
      <c r="A6" s="4">
        <v>0</v>
      </c>
      <c r="B6" s="4">
        <v>1</v>
      </c>
      <c r="C6" s="4">
        <v>2</v>
      </c>
      <c r="D6" s="4">
        <v>3</v>
      </c>
      <c r="E6" s="4">
        <v>4</v>
      </c>
      <c r="F6" s="4">
        <v>5</v>
      </c>
      <c r="G6" s="4">
        <v>6</v>
      </c>
      <c r="H6" s="4">
        <v>7</v>
      </c>
      <c r="I6" s="4">
        <v>8</v>
      </c>
      <c r="J6" s="4">
        <v>9</v>
      </c>
      <c r="K6" s="4">
        <v>10</v>
      </c>
      <c r="L6" s="4">
        <v>11</v>
      </c>
      <c r="M6" s="4">
        <v>12</v>
      </c>
      <c r="N6" s="4">
        <v>13</v>
      </c>
      <c r="O6" s="4">
        <v>14</v>
      </c>
      <c r="P6" s="4">
        <v>15</v>
      </c>
      <c r="Q6" s="4">
        <v>16</v>
      </c>
      <c r="R6" s="4">
        <v>17</v>
      </c>
      <c r="S6" s="4">
        <v>18</v>
      </c>
      <c r="T6" s="4">
        <v>19</v>
      </c>
      <c r="U6" s="4">
        <v>20</v>
      </c>
      <c r="V6" s="4">
        <v>21</v>
      </c>
      <c r="W6" s="4">
        <v>22</v>
      </c>
      <c r="X6" s="4">
        <v>23</v>
      </c>
      <c r="Y6" s="4">
        <v>24</v>
      </c>
      <c r="Z6" s="4">
        <v>25</v>
      </c>
      <c r="AA6" s="4">
        <v>26</v>
      </c>
      <c r="AB6" s="35">
        <v>27</v>
      </c>
      <c r="AC6" s="4">
        <v>28</v>
      </c>
      <c r="AD6" s="4">
        <v>29</v>
      </c>
      <c r="AE6" s="35">
        <v>30</v>
      </c>
      <c r="AF6" s="4">
        <v>31</v>
      </c>
      <c r="AG6" s="4">
        <v>32</v>
      </c>
      <c r="AH6" s="4">
        <v>33</v>
      </c>
      <c r="AI6" s="4">
        <v>34</v>
      </c>
      <c r="AJ6" s="4">
        <v>35</v>
      </c>
      <c r="AK6" s="35">
        <v>36</v>
      </c>
      <c r="AL6" s="4">
        <v>37</v>
      </c>
      <c r="AM6" s="4">
        <v>38</v>
      </c>
      <c r="AN6" s="4">
        <v>39</v>
      </c>
      <c r="AO6" s="4">
        <v>40</v>
      </c>
      <c r="AP6" s="4">
        <v>41</v>
      </c>
      <c r="AQ6" s="4">
        <v>42</v>
      </c>
      <c r="AR6" s="4">
        <v>43</v>
      </c>
      <c r="AS6" s="4">
        <v>44</v>
      </c>
      <c r="AT6" s="4">
        <v>45</v>
      </c>
    </row>
    <row r="7" spans="1:46" x14ac:dyDescent="0.25">
      <c r="A7" s="4"/>
      <c r="B7" s="4"/>
      <c r="C7" s="4"/>
      <c r="D7" s="4"/>
      <c r="E7" s="4"/>
      <c r="F7" s="5"/>
      <c r="G7" s="12"/>
      <c r="H7" s="7"/>
      <c r="I7" s="12"/>
      <c r="J7" s="12"/>
      <c r="K7" s="25"/>
      <c r="L7" s="25"/>
      <c r="M7" s="12"/>
      <c r="N7" s="12"/>
      <c r="O7" s="7"/>
      <c r="P7" s="7"/>
      <c r="Q7" s="12"/>
      <c r="R7" s="26"/>
      <c r="S7" s="25"/>
      <c r="T7" s="12"/>
      <c r="U7" s="12"/>
      <c r="V7" s="12"/>
      <c r="W7" s="15"/>
      <c r="X7" s="15"/>
      <c r="Y7" s="15"/>
      <c r="Z7" s="15"/>
      <c r="AA7" s="15"/>
      <c r="AB7" s="34"/>
      <c r="AC7" s="7"/>
      <c r="AD7" s="7"/>
      <c r="AE7" s="34"/>
      <c r="AF7" s="7"/>
      <c r="AG7" s="7"/>
      <c r="AH7" s="7"/>
      <c r="AI7" s="7"/>
      <c r="AJ7" s="7"/>
      <c r="AK7" s="34"/>
      <c r="AL7" s="7"/>
      <c r="AM7" s="7"/>
      <c r="AN7" s="7"/>
      <c r="AO7" s="7"/>
      <c r="AP7" s="9"/>
      <c r="AQ7" s="7"/>
      <c r="AR7" s="9"/>
      <c r="AS7" s="7"/>
      <c r="AT7" s="9"/>
    </row>
    <row r="8" spans="1:46" x14ac:dyDescent="0.25">
      <c r="A8" s="4" t="s">
        <v>52</v>
      </c>
      <c r="B8" s="4" t="s">
        <v>53</v>
      </c>
      <c r="C8" s="4" t="s">
        <v>54</v>
      </c>
      <c r="D8" s="4" t="s">
        <v>55</v>
      </c>
      <c r="E8" s="4" t="s">
        <v>51</v>
      </c>
      <c r="F8" s="5">
        <v>44652</v>
      </c>
      <c r="G8" s="12">
        <v>4050056</v>
      </c>
      <c r="H8" s="7">
        <v>19.23416666666666</v>
      </c>
      <c r="I8" s="12">
        <v>4059317</v>
      </c>
      <c r="J8" s="12">
        <v>4025512</v>
      </c>
      <c r="K8" s="25">
        <v>90</v>
      </c>
      <c r="L8" s="25">
        <v>452</v>
      </c>
      <c r="M8" s="12">
        <v>44728</v>
      </c>
      <c r="N8" s="12">
        <v>305.95555555555558</v>
      </c>
      <c r="O8" s="7">
        <v>3.0555555555555551E-2</v>
      </c>
      <c r="P8" s="7">
        <v>3.02962962962963E-2</v>
      </c>
      <c r="Q8" s="12">
        <v>69.655555555555551</v>
      </c>
      <c r="R8" s="26">
        <v>1.554895962851157E-3</v>
      </c>
      <c r="S8" s="25">
        <v>18000</v>
      </c>
      <c r="T8" s="12">
        <v>16694.78714261686</v>
      </c>
      <c r="U8" s="12">
        <v>12191.87110061179</v>
      </c>
      <c r="V8" s="12">
        <v>8720.402062302328</v>
      </c>
      <c r="W8" s="15">
        <v>0.48446678123901837</v>
      </c>
      <c r="X8" s="15">
        <v>0.26027355481846531</v>
      </c>
      <c r="Y8" s="15">
        <v>0.99167224437017365</v>
      </c>
      <c r="Z8" s="15">
        <v>0.92693707641438794</v>
      </c>
      <c r="AA8" s="15">
        <v>0.52704244472365458</v>
      </c>
      <c r="AB8" s="34">
        <v>1.9537037037037051E-2</v>
      </c>
      <c r="AC8" s="7">
        <v>9.6759259259259298E-3</v>
      </c>
      <c r="AD8" s="7">
        <v>9.8611111111111139E-3</v>
      </c>
      <c r="AE8" s="34">
        <v>1.101851851851852E-2</v>
      </c>
      <c r="AF8" s="7">
        <v>1.0043724279835389E-3</v>
      </c>
      <c r="AG8" s="7">
        <v>7.98148148148148E-3</v>
      </c>
      <c r="AH8" s="7">
        <v>0.15286111111111109</v>
      </c>
      <c r="AI8" s="7">
        <v>0.11163143004115229</v>
      </c>
      <c r="AJ8" s="7">
        <v>2.526851851851853E-2</v>
      </c>
      <c r="AK8" s="34">
        <v>3.02962962962963E-2</v>
      </c>
      <c r="AL8" s="7">
        <v>2.017592592592593E-2</v>
      </c>
      <c r="AM8" s="7">
        <v>1.012037037037037E-2</v>
      </c>
      <c r="AN8" s="7">
        <v>0.32413425925925932</v>
      </c>
      <c r="AO8" s="7">
        <v>1.1289223251028799E-2</v>
      </c>
      <c r="AP8" s="9">
        <v>3.6444444444444439</v>
      </c>
      <c r="AQ8" s="7">
        <v>2.2762345679012351E-4</v>
      </c>
      <c r="AR8" s="9">
        <v>5.5555555555555552E-2</v>
      </c>
      <c r="AS8" s="7">
        <v>2.4839248971193421E-3</v>
      </c>
      <c r="AT8" s="9">
        <v>0.81111111111111112</v>
      </c>
    </row>
    <row r="9" spans="1:46" x14ac:dyDescent="0.25">
      <c r="A9" s="4" t="s">
        <v>56</v>
      </c>
      <c r="B9" s="4" t="s">
        <v>57</v>
      </c>
      <c r="C9" s="4" t="s">
        <v>58</v>
      </c>
      <c r="D9" s="4" t="s">
        <v>59</v>
      </c>
      <c r="E9" s="4" t="s">
        <v>60</v>
      </c>
      <c r="F9" s="5">
        <v>44652</v>
      </c>
      <c r="G9" s="12">
        <v>2261035</v>
      </c>
      <c r="H9" s="7">
        <v>26.101250000000011</v>
      </c>
      <c r="I9" s="12">
        <v>2270278</v>
      </c>
      <c r="J9" s="12">
        <v>2159365.212730417</v>
      </c>
      <c r="K9" s="25">
        <v>201</v>
      </c>
      <c r="L9" s="25">
        <v>1089</v>
      </c>
      <c r="M9" s="12">
        <v>10740</v>
      </c>
      <c r="N9" s="12">
        <v>406.34328358208961</v>
      </c>
      <c r="O9" s="7">
        <v>2.023424543946932E-2</v>
      </c>
      <c r="P9" s="7">
        <v>3.4436152570480938E-2</v>
      </c>
      <c r="Q9" s="12">
        <v>145.27860696517411</v>
      </c>
      <c r="R9" s="26">
        <v>1.33468930685376E-2</v>
      </c>
      <c r="S9" s="25">
        <v>15000</v>
      </c>
      <c r="T9" s="12">
        <v>10970.71149553965</v>
      </c>
      <c r="U9" s="12">
        <v>5951.6101461262742</v>
      </c>
      <c r="V9" s="12">
        <v>3445.9540571173152</v>
      </c>
      <c r="W9" s="15">
        <v>0.22973027047448771</v>
      </c>
      <c r="X9" s="15">
        <v>0.22027237187379639</v>
      </c>
      <c r="Y9" s="15">
        <v>0.95114572432557476</v>
      </c>
      <c r="Z9" s="15">
        <v>0.73199858085116676</v>
      </c>
      <c r="AA9" s="15">
        <v>0.32995971882998371</v>
      </c>
      <c r="AB9" s="34">
        <v>6.1422056384742947E-3</v>
      </c>
      <c r="AC9" s="7">
        <v>3.0140961857379831E-3</v>
      </c>
      <c r="AD9" s="7">
        <v>3.1281094527363181E-3</v>
      </c>
      <c r="AE9" s="34">
        <v>1.409203980099503E-2</v>
      </c>
      <c r="AF9" s="7">
        <v>2.0588607886493459E-3</v>
      </c>
      <c r="AG9" s="7">
        <v>9.1252072968490867E-3</v>
      </c>
      <c r="AH9" s="7">
        <v>7.5186567164179111E-2</v>
      </c>
      <c r="AI9" s="7">
        <v>4.0788706928321358E-2</v>
      </c>
      <c r="AJ9" s="7">
        <v>1.849087893864013E-2</v>
      </c>
      <c r="AK9" s="34">
        <v>3.4436152570480938E-2</v>
      </c>
      <c r="AL9" s="7">
        <v>1.101782752902157E-2</v>
      </c>
      <c r="AM9" s="7">
        <v>2.3418325041459392E-2</v>
      </c>
      <c r="AN9" s="7">
        <v>0.14814262023217251</v>
      </c>
      <c r="AO9" s="7">
        <v>4.403676064123823E-3</v>
      </c>
      <c r="AP9" s="9">
        <v>2.3731343283582089</v>
      </c>
      <c r="AQ9" s="7">
        <v>2.0787267366869349E-5</v>
      </c>
      <c r="AR9" s="9">
        <v>4.9751243781094526E-3</v>
      </c>
      <c r="AS9" s="7">
        <v>2.5802699465634791E-3</v>
      </c>
      <c r="AT9" s="9">
        <v>0.67164179104477617</v>
      </c>
    </row>
    <row r="10" spans="1:46" x14ac:dyDescent="0.25">
      <c r="A10" s="4" t="s">
        <v>61</v>
      </c>
      <c r="B10" s="4" t="s">
        <v>62</v>
      </c>
      <c r="C10" s="4" t="s">
        <v>63</v>
      </c>
      <c r="D10" s="4" t="s">
        <v>64</v>
      </c>
      <c r="E10" s="4" t="s">
        <v>51</v>
      </c>
      <c r="F10" s="5">
        <v>44652</v>
      </c>
      <c r="G10" s="12">
        <v>4607302</v>
      </c>
      <c r="H10" s="7">
        <v>22.84416666666667</v>
      </c>
      <c r="I10" s="12">
        <v>4618928</v>
      </c>
      <c r="J10" s="12">
        <v>4535354.302956406</v>
      </c>
      <c r="K10" s="25">
        <v>91</v>
      </c>
      <c r="L10" s="25">
        <v>400</v>
      </c>
      <c r="M10" s="12">
        <v>46937</v>
      </c>
      <c r="N10" s="12">
        <v>467.01098901098902</v>
      </c>
      <c r="O10" s="7">
        <v>2.597069597069596E-2</v>
      </c>
      <c r="P10" s="7">
        <v>5.4084249084249067E-2</v>
      </c>
      <c r="Q10" s="12">
        <v>397.91208791208788</v>
      </c>
      <c r="R10" s="26">
        <v>8.4062408154680409E-3</v>
      </c>
      <c r="S10" s="25">
        <v>18000</v>
      </c>
      <c r="T10" s="12">
        <v>15794.295575003091</v>
      </c>
      <c r="U10" s="12">
        <v>11438.337528787961</v>
      </c>
      <c r="V10" s="12">
        <v>7790.65406923722</v>
      </c>
      <c r="W10" s="15">
        <v>0.43281411495762329</v>
      </c>
      <c r="X10" s="15">
        <v>0.21003756906520221</v>
      </c>
      <c r="Y10" s="15">
        <v>0.98190625681032606</v>
      </c>
      <c r="Z10" s="15">
        <v>0.88108646776447708</v>
      </c>
      <c r="AA10" s="15">
        <v>0.50027967266138917</v>
      </c>
      <c r="AB10" s="34">
        <v>1.159340659340659E-2</v>
      </c>
      <c r="AC10" s="7">
        <v>4.9084249084249097E-3</v>
      </c>
      <c r="AD10" s="7">
        <v>6.6849816849816829E-3</v>
      </c>
      <c r="AE10" s="34">
        <v>1.437728937728937E-2</v>
      </c>
      <c r="AF10" s="7">
        <v>1.762820512820512E-3</v>
      </c>
      <c r="AG10" s="7">
        <v>1.0334249084249091E-2</v>
      </c>
      <c r="AH10" s="7">
        <v>0.17097985347985339</v>
      </c>
      <c r="AI10" s="7">
        <v>0.1238247863247863</v>
      </c>
      <c r="AJ10" s="7">
        <v>2.8420329670329678E-2</v>
      </c>
      <c r="AK10" s="34">
        <v>5.4084249084249067E-2</v>
      </c>
      <c r="AL10" s="7">
        <v>3.1510989010988998E-2</v>
      </c>
      <c r="AM10" s="7">
        <v>2.2573260073260069E-2</v>
      </c>
      <c r="AN10" s="7">
        <v>0.31771062271062273</v>
      </c>
      <c r="AO10" s="7">
        <v>1.0404965404965411E-2</v>
      </c>
      <c r="AP10" s="9">
        <v>4.2417582417582418</v>
      </c>
      <c r="AQ10" s="7">
        <v>7.2115384615384622E-5</v>
      </c>
      <c r="AR10" s="9">
        <v>4.3956043956043959E-2</v>
      </c>
      <c r="AS10" s="7">
        <v>1.0561660561660561E-3</v>
      </c>
      <c r="AT10" s="9">
        <v>0.24175824175824179</v>
      </c>
    </row>
    <row r="11" spans="1:46" x14ac:dyDescent="0.25">
      <c r="A11" s="4" t="s">
        <v>65</v>
      </c>
      <c r="B11" s="4" t="s">
        <v>66</v>
      </c>
      <c r="C11" s="4" t="s">
        <v>67</v>
      </c>
      <c r="D11" s="4" t="s">
        <v>68</v>
      </c>
      <c r="E11" s="4" t="s">
        <v>69</v>
      </c>
      <c r="F11" s="5">
        <v>44652</v>
      </c>
      <c r="G11" s="12">
        <v>2796976</v>
      </c>
      <c r="H11" s="7">
        <v>15.085416666666671</v>
      </c>
      <c r="I11" s="12">
        <v>3005271</v>
      </c>
      <c r="J11" s="12">
        <v>2973599.4969324195</v>
      </c>
      <c r="K11" s="25">
        <v>75</v>
      </c>
      <c r="L11" s="25">
        <v>412</v>
      </c>
      <c r="M11" s="12">
        <v>33819</v>
      </c>
      <c r="N11" s="12">
        <v>251.0266666666667</v>
      </c>
      <c r="O11" s="7">
        <v>2.2355555555555549E-2</v>
      </c>
      <c r="P11" s="7">
        <v>2.5644444444444438E-2</v>
      </c>
      <c r="Q11" s="12">
        <v>109.1733333333333</v>
      </c>
      <c r="R11" s="26">
        <v>3.2178021326781398E-3</v>
      </c>
      <c r="S11" s="25">
        <v>18000</v>
      </c>
      <c r="T11" s="12">
        <v>15645.318515700899</v>
      </c>
      <c r="U11" s="12">
        <v>9201.5454380555093</v>
      </c>
      <c r="V11" s="12">
        <v>7005.6787736500473</v>
      </c>
      <c r="W11" s="15">
        <v>0.3892043763138916</v>
      </c>
      <c r="X11" s="15">
        <v>0.27084260654092851</v>
      </c>
      <c r="Y11" s="15">
        <v>0.98946134872110358</v>
      </c>
      <c r="Z11" s="15">
        <v>0.86960479001289115</v>
      </c>
      <c r="AA11" s="15">
        <v>0.45233163006951149</v>
      </c>
      <c r="AB11" s="34">
        <v>8.6555555555555587E-3</v>
      </c>
      <c r="AC11" s="7">
        <v>3.9166666666666664E-3</v>
      </c>
      <c r="AD11" s="7">
        <v>4.7388888888888897E-3</v>
      </c>
      <c r="AE11" s="34">
        <v>1.37E-2</v>
      </c>
      <c r="AF11" s="7">
        <v>9.1527777777777744E-4</v>
      </c>
      <c r="AG11" s="7">
        <v>9.300000000000001E-3</v>
      </c>
      <c r="AH11" s="7">
        <v>0.1531388888888888</v>
      </c>
      <c r="AI11" s="7">
        <v>9.0066203703703704E-2</v>
      </c>
      <c r="AJ11" s="7">
        <v>4.7683333333333321E-2</v>
      </c>
      <c r="AK11" s="34">
        <v>2.5644444444444438E-2</v>
      </c>
      <c r="AL11" s="7">
        <v>1.4305555555555551E-2</v>
      </c>
      <c r="AM11" s="7">
        <v>1.133888888888889E-2</v>
      </c>
      <c r="AN11" s="7">
        <v>0.38554999999999989</v>
      </c>
      <c r="AO11" s="7">
        <v>8.8402777777777785E-3</v>
      </c>
      <c r="AP11" s="9">
        <v>2.5333333333333332</v>
      </c>
      <c r="AQ11" s="7">
        <v>2.6157407407407412E-4</v>
      </c>
      <c r="AR11" s="9">
        <v>0.1066666666666667</v>
      </c>
      <c r="AS11" s="7">
        <v>9.875000000000001E-4</v>
      </c>
      <c r="AT11" s="9">
        <v>0.33333333333333331</v>
      </c>
    </row>
    <row r="12" spans="1:46" x14ac:dyDescent="0.25">
      <c r="A12" s="4" t="s">
        <v>65</v>
      </c>
      <c r="B12" s="4" t="s">
        <v>66</v>
      </c>
      <c r="C12" s="4" t="s">
        <v>67</v>
      </c>
      <c r="D12" s="4" t="s">
        <v>70</v>
      </c>
      <c r="E12" s="4" t="s">
        <v>69</v>
      </c>
      <c r="F12" s="5">
        <v>44652</v>
      </c>
      <c r="G12" s="12">
        <v>4768574</v>
      </c>
      <c r="H12" s="7">
        <v>23.830833333333331</v>
      </c>
      <c r="I12" s="12">
        <v>4808584</v>
      </c>
      <c r="J12" s="12">
        <v>4781386.739314408</v>
      </c>
      <c r="K12" s="25">
        <v>111</v>
      </c>
      <c r="L12" s="25">
        <v>562</v>
      </c>
      <c r="M12" s="12">
        <v>42872</v>
      </c>
      <c r="N12" s="12">
        <v>162.84684684684689</v>
      </c>
      <c r="O12" s="7">
        <v>1.8581081081081079E-2</v>
      </c>
      <c r="P12" s="7">
        <v>2.3742492492492499E-2</v>
      </c>
      <c r="Q12" s="12">
        <v>81.018018018018012</v>
      </c>
      <c r="R12" s="26">
        <v>1.8861826268590481E-3</v>
      </c>
      <c r="S12" s="25">
        <v>18000</v>
      </c>
      <c r="T12" s="12">
        <v>14892.53114017054</v>
      </c>
      <c r="U12" s="12">
        <v>10363.548857771289</v>
      </c>
      <c r="V12" s="12">
        <v>8320.5196349267408</v>
      </c>
      <c r="W12" s="15">
        <v>0.46225109082926352</v>
      </c>
      <c r="X12" s="15">
        <v>0.30530060968407602</v>
      </c>
      <c r="Y12" s="15">
        <v>0.99434401880354129</v>
      </c>
      <c r="Z12" s="15">
        <v>0.82667503836789824</v>
      </c>
      <c r="AA12" s="15">
        <v>0.5623496831446968</v>
      </c>
      <c r="AB12" s="34">
        <v>8.3821321321321338E-3</v>
      </c>
      <c r="AC12" s="7">
        <v>4.0840840840840834E-3</v>
      </c>
      <c r="AD12" s="7">
        <v>4.2980480480480452E-3</v>
      </c>
      <c r="AE12" s="34">
        <v>1.019894894894895E-2</v>
      </c>
      <c r="AF12" s="7">
        <v>7.8265765765765736E-4</v>
      </c>
      <c r="AG12" s="7">
        <v>7.2184684684684676E-3</v>
      </c>
      <c r="AH12" s="7">
        <v>0.1723686186186186</v>
      </c>
      <c r="AI12" s="7">
        <v>0.11994942859526191</v>
      </c>
      <c r="AJ12" s="7">
        <v>3.8085585585585571E-2</v>
      </c>
      <c r="AK12" s="34">
        <v>2.3742492492492499E-2</v>
      </c>
      <c r="AL12" s="7">
        <v>1.118243243243244E-2</v>
      </c>
      <c r="AM12" s="7">
        <v>1.2560060060060061E-2</v>
      </c>
      <c r="AN12" s="7">
        <v>0.26853978978978982</v>
      </c>
      <c r="AO12" s="7">
        <v>9.2820945945945969E-3</v>
      </c>
      <c r="AP12" s="9">
        <v>3.1261261261261262</v>
      </c>
      <c r="AQ12" s="7">
        <v>5.6619119119119118E-5</v>
      </c>
      <c r="AR12" s="9">
        <v>1.8018018018018021E-2</v>
      </c>
      <c r="AS12" s="7">
        <v>1.514431097764431E-3</v>
      </c>
      <c r="AT12" s="9">
        <v>0.43243243243243251</v>
      </c>
    </row>
    <row r="13" spans="1:46" x14ac:dyDescent="0.25">
      <c r="A13" s="4" t="s">
        <v>71</v>
      </c>
      <c r="B13" s="4" t="s">
        <v>72</v>
      </c>
      <c r="C13" s="4" t="s">
        <v>73</v>
      </c>
      <c r="D13" s="4" t="s">
        <v>74</v>
      </c>
      <c r="E13" s="4" t="s">
        <v>69</v>
      </c>
      <c r="F13" s="5">
        <v>44652</v>
      </c>
      <c r="G13" s="12">
        <v>3579526</v>
      </c>
      <c r="H13" s="7">
        <v>19.65208333333333</v>
      </c>
      <c r="I13" s="12">
        <v>3608526</v>
      </c>
      <c r="J13" s="12">
        <v>3566734.1277766512</v>
      </c>
      <c r="K13" s="25">
        <v>117</v>
      </c>
      <c r="L13" s="25">
        <v>598</v>
      </c>
      <c r="M13" s="12">
        <v>30113</v>
      </c>
      <c r="N13" s="12">
        <v>271.96581196581201</v>
      </c>
      <c r="O13" s="7">
        <v>1.784900284900285E-2</v>
      </c>
      <c r="P13" s="7">
        <v>1.6769943019943018E-2</v>
      </c>
      <c r="Q13" s="12">
        <v>80.871794871794876</v>
      </c>
      <c r="R13" s="26">
        <v>2.67841902509737E-3</v>
      </c>
      <c r="S13" s="25">
        <v>15000</v>
      </c>
      <c r="T13" s="12">
        <v>13156.949115269161</v>
      </c>
      <c r="U13" s="12">
        <v>9409.3018908236336</v>
      </c>
      <c r="V13" s="12">
        <v>7469.9862185942966</v>
      </c>
      <c r="W13" s="15">
        <v>0.49799908123961961</v>
      </c>
      <c r="X13" s="15">
        <v>0.36723574457758279</v>
      </c>
      <c r="Y13" s="15">
        <v>0.98841857527883992</v>
      </c>
      <c r="Z13" s="15">
        <v>0.87690477752447793</v>
      </c>
      <c r="AA13" s="15">
        <v>0.57455976065114178</v>
      </c>
      <c r="AB13" s="34">
        <v>1.0491452991452981E-2</v>
      </c>
      <c r="AC13" s="7">
        <v>3.821225071225075E-3</v>
      </c>
      <c r="AD13" s="7">
        <v>6.670227920227919E-3</v>
      </c>
      <c r="AE13" s="34">
        <v>7.3575498575498546E-3</v>
      </c>
      <c r="AF13" s="7">
        <v>1.142173156062045E-3</v>
      </c>
      <c r="AG13" s="7">
        <v>4.4480056980056998E-3</v>
      </c>
      <c r="AH13" s="7">
        <v>0.13334757834757829</v>
      </c>
      <c r="AI13" s="7">
        <v>9.5364632795188323E-2</v>
      </c>
      <c r="AJ13" s="7">
        <v>2.544871794871794E-2</v>
      </c>
      <c r="AK13" s="34">
        <v>1.6769943019943018E-2</v>
      </c>
      <c r="AL13" s="7">
        <v>7.9558404558404596E-3</v>
      </c>
      <c r="AM13" s="7">
        <v>8.8141025641025588E-3</v>
      </c>
      <c r="AN13" s="7">
        <v>0.24251780626780631</v>
      </c>
      <c r="AO13" s="7">
        <v>4.4169436530547626E-3</v>
      </c>
      <c r="AP13" s="9">
        <v>2.4444444444444451</v>
      </c>
      <c r="AQ13" s="7">
        <v>7.3302469135802468E-5</v>
      </c>
      <c r="AR13" s="9">
        <v>2.564102564102564E-2</v>
      </c>
      <c r="AS13" s="7">
        <v>1.8743075340297551E-3</v>
      </c>
      <c r="AT13" s="9">
        <v>0.5641025641025641</v>
      </c>
    </row>
    <row r="14" spans="1:46" x14ac:dyDescent="0.25">
      <c r="A14" s="4" t="s">
        <v>75</v>
      </c>
      <c r="B14" s="4" t="s">
        <v>66</v>
      </c>
      <c r="C14" s="4" t="s">
        <v>76</v>
      </c>
      <c r="D14" s="4" t="s">
        <v>77</v>
      </c>
      <c r="E14" s="4" t="s">
        <v>69</v>
      </c>
      <c r="F14" s="5">
        <v>44652</v>
      </c>
      <c r="G14" s="12">
        <v>4528650</v>
      </c>
      <c r="H14" s="7">
        <v>27.833333333333329</v>
      </c>
      <c r="I14" s="12">
        <v>4548687</v>
      </c>
      <c r="J14" s="12">
        <v>4440636.7617017748</v>
      </c>
      <c r="K14" s="25">
        <v>239</v>
      </c>
      <c r="L14" s="25">
        <v>1171</v>
      </c>
      <c r="M14" s="12">
        <v>18431</v>
      </c>
      <c r="N14" s="12">
        <v>434.64853556485349</v>
      </c>
      <c r="O14" s="7">
        <v>1.7201882845188299E-2</v>
      </c>
      <c r="P14" s="7">
        <v>2.7916666666666669E-2</v>
      </c>
      <c r="Q14" s="12">
        <v>13.81171548117155</v>
      </c>
      <c r="R14" s="26">
        <v>7.4882237983056783E-4</v>
      </c>
      <c r="S14" s="25">
        <v>18000</v>
      </c>
      <c r="T14" s="12">
        <v>15467.78330831425</v>
      </c>
      <c r="U14" s="12">
        <v>10764.794721407619</v>
      </c>
      <c r="V14" s="12">
        <v>6594.2425149700612</v>
      </c>
      <c r="W14" s="15">
        <v>0.36634680638722611</v>
      </c>
      <c r="X14" s="15">
        <v>0.28724667149589878</v>
      </c>
      <c r="Y14" s="15">
        <v>0.97624584010765636</v>
      </c>
      <c r="Z14" s="15">
        <v>0.8532009197349717</v>
      </c>
      <c r="AA14" s="15">
        <v>0.43982701264138419</v>
      </c>
      <c r="AB14" s="34">
        <v>5.0156903765690422E-3</v>
      </c>
      <c r="AC14" s="7">
        <v>2.0223152022315269E-3</v>
      </c>
      <c r="AD14" s="7">
        <v>2.9933751743375149E-3</v>
      </c>
      <c r="AE14" s="34">
        <v>1.218619246861925E-2</v>
      </c>
      <c r="AF14" s="7">
        <v>1.5728633968696739E-3</v>
      </c>
      <c r="AG14" s="7">
        <v>8.8859832635983273E-3</v>
      </c>
      <c r="AH14" s="7">
        <v>7.1338912133891222E-2</v>
      </c>
      <c r="AI14" s="7">
        <v>4.9648274058577399E-2</v>
      </c>
      <c r="AJ14" s="7">
        <v>1.6002440725244069E-2</v>
      </c>
      <c r="AK14" s="34">
        <v>2.7916666666666669E-2</v>
      </c>
      <c r="AL14" s="7">
        <v>1.514295676429568E-2</v>
      </c>
      <c r="AM14" s="7">
        <v>1.2773709902370979E-2</v>
      </c>
      <c r="AN14" s="7">
        <v>0.124731520223152</v>
      </c>
      <c r="AO14" s="7">
        <v>9.0637591042925687E-3</v>
      </c>
      <c r="AP14" s="9">
        <v>2.3723849372384942</v>
      </c>
      <c r="AQ14" s="7">
        <v>0</v>
      </c>
      <c r="AR14" s="9">
        <v>4.1841004184100406E-3</v>
      </c>
      <c r="AS14" s="7">
        <v>5.0257632109096558E-4</v>
      </c>
      <c r="AT14" s="9">
        <v>0.11297071129707111</v>
      </c>
    </row>
    <row r="15" spans="1:46" x14ac:dyDescent="0.25">
      <c r="A15" s="4" t="s">
        <v>78</v>
      </c>
      <c r="B15" s="4" t="s">
        <v>79</v>
      </c>
      <c r="C15" s="4" t="s">
        <v>80</v>
      </c>
      <c r="D15" s="4" t="s">
        <v>81</v>
      </c>
      <c r="E15" s="4" t="s">
        <v>82</v>
      </c>
      <c r="F15" s="5">
        <v>44652</v>
      </c>
      <c r="G15" s="12">
        <v>2621813</v>
      </c>
      <c r="H15" s="7">
        <v>20.899583333333339</v>
      </c>
      <c r="I15" s="12">
        <v>2659864</v>
      </c>
      <c r="J15" s="12">
        <v>2630854</v>
      </c>
      <c r="K15" s="25">
        <v>187</v>
      </c>
      <c r="L15" s="25">
        <v>922</v>
      </c>
      <c r="M15" s="12">
        <v>14069</v>
      </c>
      <c r="N15" s="12">
        <v>145.82887700534761</v>
      </c>
      <c r="O15" s="7">
        <v>1.6129679144385019E-2</v>
      </c>
      <c r="P15" s="7">
        <v>2.5202762923351149E-2</v>
      </c>
      <c r="Q15" s="12">
        <v>9.3048128342245988</v>
      </c>
      <c r="R15" s="26">
        <v>6.6094506027135217E-4</v>
      </c>
      <c r="S15" s="25">
        <v>15000</v>
      </c>
      <c r="T15" s="12">
        <v>11190.744992207539</v>
      </c>
      <c r="U15" s="12">
        <v>8323.1168338131502</v>
      </c>
      <c r="V15" s="12">
        <v>5245.028808389322</v>
      </c>
      <c r="W15" s="15">
        <v>0.3496685872259549</v>
      </c>
      <c r="X15" s="15">
        <v>0.305507340073017</v>
      </c>
      <c r="Y15" s="15">
        <v>0.98909342733312677</v>
      </c>
      <c r="Z15" s="15">
        <v>0.74480524283829175</v>
      </c>
      <c r="AA15" s="15">
        <v>0.47465338002928481</v>
      </c>
      <c r="AB15" s="34">
        <v>1.1786987522281651E-2</v>
      </c>
      <c r="AC15" s="7">
        <v>3.738859180035655E-3</v>
      </c>
      <c r="AD15" s="7">
        <v>8.0481283422459936E-3</v>
      </c>
      <c r="AE15" s="34">
        <v>4.3426916221033863E-3</v>
      </c>
      <c r="AF15" s="7">
        <v>6.6609724697960012E-4</v>
      </c>
      <c r="AG15" s="7">
        <v>2.633689839572192E-3</v>
      </c>
      <c r="AH15" s="7">
        <v>7.0430035650623918E-2</v>
      </c>
      <c r="AI15" s="7">
        <v>5.2382340562487632E-2</v>
      </c>
      <c r="AJ15" s="7">
        <v>1.2524509803921559E-2</v>
      </c>
      <c r="AK15" s="34">
        <v>2.5202762923351149E-2</v>
      </c>
      <c r="AL15" s="7">
        <v>1.483065953654188E-2</v>
      </c>
      <c r="AM15" s="7">
        <v>1.0372103386809269E-2</v>
      </c>
      <c r="AN15" s="7">
        <v>0.16041666666666651</v>
      </c>
      <c r="AO15" s="7">
        <v>3.3652703505644681E-3</v>
      </c>
      <c r="AP15" s="9">
        <v>2.0320855614973259</v>
      </c>
      <c r="AQ15" s="7">
        <v>6.715438700732819E-5</v>
      </c>
      <c r="AR15" s="9">
        <v>1.60427807486631E-2</v>
      </c>
      <c r="AS15" s="7">
        <v>3.186955337690635E-3</v>
      </c>
      <c r="AT15" s="9">
        <v>0.74866310160427807</v>
      </c>
    </row>
    <row r="16" spans="1:46" x14ac:dyDescent="0.25">
      <c r="A16" s="4" t="s">
        <v>83</v>
      </c>
      <c r="B16" s="4" t="s">
        <v>66</v>
      </c>
      <c r="C16" s="4" t="s">
        <v>84</v>
      </c>
      <c r="D16" s="4" t="s">
        <v>85</v>
      </c>
      <c r="E16" s="4" t="s">
        <v>86</v>
      </c>
      <c r="F16" s="5">
        <v>44652</v>
      </c>
      <c r="G16" s="12">
        <v>6192088</v>
      </c>
      <c r="H16" s="7">
        <v>28.832916666666669</v>
      </c>
      <c r="I16" s="12">
        <v>6249695</v>
      </c>
      <c r="J16" s="12">
        <v>6218355</v>
      </c>
      <c r="K16" s="25">
        <v>216</v>
      </c>
      <c r="L16" s="25">
        <v>1001</v>
      </c>
      <c r="M16" s="12">
        <v>28789</v>
      </c>
      <c r="N16" s="12">
        <v>111.9212962962963</v>
      </c>
      <c r="O16" s="7">
        <v>1.8780864197530871E-2</v>
      </c>
      <c r="P16" s="7">
        <v>1.47337962962963E-2</v>
      </c>
      <c r="Q16" s="12">
        <v>33.171296296296298</v>
      </c>
      <c r="R16" s="26">
        <v>1.1509078759685939E-3</v>
      </c>
      <c r="S16" s="25">
        <v>18000</v>
      </c>
      <c r="T16" s="12">
        <v>17025.018765785499</v>
      </c>
      <c r="U16" s="12">
        <v>11998.7554269175</v>
      </c>
      <c r="V16" s="12">
        <v>8986.1919969941755</v>
      </c>
      <c r="W16" s="15">
        <v>0.49923288872189853</v>
      </c>
      <c r="X16" s="15">
        <v>0.35857169122766669</v>
      </c>
      <c r="Y16" s="15">
        <v>0.99498535528533794</v>
      </c>
      <c r="Z16" s="15">
        <v>0.94331743954549463</v>
      </c>
      <c r="AA16" s="15">
        <v>0.53189834149819115</v>
      </c>
      <c r="AB16" s="34">
        <v>1.221450617283951E-2</v>
      </c>
      <c r="AC16" s="7">
        <v>4.6971450617283913E-3</v>
      </c>
      <c r="AD16" s="7">
        <v>7.5173611111111144E-3</v>
      </c>
      <c r="AE16" s="34">
        <v>6.5663580246913562E-3</v>
      </c>
      <c r="AF16" s="7">
        <v>5.4403506515775019E-4</v>
      </c>
      <c r="AG16" s="7">
        <v>4.6103395061728404E-3</v>
      </c>
      <c r="AH16" s="7">
        <v>9.9971064814814936E-2</v>
      </c>
      <c r="AI16" s="7">
        <v>7.0456800840192069E-2</v>
      </c>
      <c r="AJ16" s="7">
        <v>2.1639660493827172E-2</v>
      </c>
      <c r="AK16" s="34">
        <v>1.47337962962963E-2</v>
      </c>
      <c r="AL16" s="7">
        <v>7.9108796296296201E-3</v>
      </c>
      <c r="AM16" s="7">
        <v>6.822916666666669E-3</v>
      </c>
      <c r="AN16" s="7">
        <v>0.1388425925925926</v>
      </c>
      <c r="AO16" s="7">
        <v>3.647387259945139E-3</v>
      </c>
      <c r="AP16" s="9">
        <v>2.8611111111111112</v>
      </c>
      <c r="AQ16" s="7">
        <v>2.325531550068587E-5</v>
      </c>
      <c r="AR16" s="9">
        <v>9.2592592592592587E-3</v>
      </c>
      <c r="AS16" s="7">
        <v>1.929226680384092E-3</v>
      </c>
      <c r="AT16" s="9">
        <v>0.85185185185185186</v>
      </c>
    </row>
    <row r="17" spans="1:46" x14ac:dyDescent="0.25">
      <c r="A17" s="4" t="s">
        <v>83</v>
      </c>
      <c r="B17" s="4" t="s">
        <v>66</v>
      </c>
      <c r="C17" s="4" t="s">
        <v>84</v>
      </c>
      <c r="D17" s="4" t="s">
        <v>87</v>
      </c>
      <c r="E17" s="4" t="s">
        <v>86</v>
      </c>
      <c r="F17" s="5">
        <v>44652</v>
      </c>
      <c r="G17" s="12">
        <v>5809403</v>
      </c>
      <c r="H17" s="7">
        <v>28.101666666666659</v>
      </c>
      <c r="I17" s="12">
        <v>5827475</v>
      </c>
      <c r="J17" s="12">
        <v>5804581</v>
      </c>
      <c r="K17" s="25">
        <v>160</v>
      </c>
      <c r="L17" s="25">
        <v>771</v>
      </c>
      <c r="M17" s="12">
        <v>36279</v>
      </c>
      <c r="N17" s="12">
        <v>104.56874999999999</v>
      </c>
      <c r="O17" s="7">
        <v>2.2963541666666681E-2</v>
      </c>
      <c r="P17" s="7">
        <v>2.034895833333332E-2</v>
      </c>
      <c r="Q17" s="12">
        <v>38.518749999999997</v>
      </c>
      <c r="R17" s="26">
        <v>1.0606214970062351E-3</v>
      </c>
      <c r="S17" s="25">
        <v>18000</v>
      </c>
      <c r="T17" s="12">
        <v>16403.364117700148</v>
      </c>
      <c r="U17" s="12">
        <v>11423.642053058329</v>
      </c>
      <c r="V17" s="12">
        <v>8606.5194828302028</v>
      </c>
      <c r="W17" s="15">
        <v>0.47813997126834451</v>
      </c>
      <c r="X17" s="15">
        <v>0.31465571177528712</v>
      </c>
      <c r="Y17" s="15">
        <v>0.99607136881754099</v>
      </c>
      <c r="Z17" s="15">
        <v>0.90821849703415292</v>
      </c>
      <c r="AA17" s="15">
        <v>0.52853560814239331</v>
      </c>
      <c r="AB17" s="34">
        <v>1.3432291666666671E-2</v>
      </c>
      <c r="AC17" s="7">
        <v>5.4505208333333324E-3</v>
      </c>
      <c r="AD17" s="7">
        <v>7.9817708333333286E-3</v>
      </c>
      <c r="AE17" s="34">
        <v>9.5312500000000015E-3</v>
      </c>
      <c r="AF17" s="7">
        <v>6.7715567129629679E-4</v>
      </c>
      <c r="AG17" s="7">
        <v>6.8255208333333301E-3</v>
      </c>
      <c r="AH17" s="7">
        <v>0.13232291666666671</v>
      </c>
      <c r="AI17" s="7">
        <v>9.2152416087963013E-2</v>
      </c>
      <c r="AJ17" s="7">
        <v>2.730208333333338E-2</v>
      </c>
      <c r="AK17" s="34">
        <v>2.034895833333332E-2</v>
      </c>
      <c r="AL17" s="7">
        <v>1.2497395833333331E-2</v>
      </c>
      <c r="AM17" s="7">
        <v>7.8515624999999957E-3</v>
      </c>
      <c r="AN17" s="7">
        <v>0.18749739583333341</v>
      </c>
      <c r="AO17" s="7">
        <v>5.5687934027777823E-3</v>
      </c>
      <c r="AP17" s="9">
        <v>4.4187500000000002</v>
      </c>
      <c r="AQ17" s="7">
        <v>3.1105324074074082E-5</v>
      </c>
      <c r="AR17" s="9">
        <v>1.2500000000000001E-2</v>
      </c>
      <c r="AS17" s="7">
        <v>2.256438078703701E-3</v>
      </c>
      <c r="AT17" s="9">
        <v>0.71250000000000002</v>
      </c>
    </row>
    <row r="18" spans="1:46" x14ac:dyDescent="0.25">
      <c r="A18" s="4" t="s">
        <v>88</v>
      </c>
      <c r="B18" s="4" t="s">
        <v>66</v>
      </c>
      <c r="C18" s="4" t="s">
        <v>89</v>
      </c>
      <c r="D18" s="4" t="s">
        <v>90</v>
      </c>
      <c r="E18" s="4" t="s">
        <v>91</v>
      </c>
      <c r="F18" s="5">
        <v>44652</v>
      </c>
      <c r="G18" s="12">
        <v>3144582</v>
      </c>
      <c r="H18" s="7">
        <v>20.138749999999991</v>
      </c>
      <c r="I18" s="12">
        <v>3145703</v>
      </c>
      <c r="J18" s="12">
        <v>3081410</v>
      </c>
      <c r="K18" s="25">
        <v>146</v>
      </c>
      <c r="L18" s="25">
        <v>673</v>
      </c>
      <c r="M18" s="12">
        <v>21106</v>
      </c>
      <c r="N18" s="12">
        <v>395.91095890410958</v>
      </c>
      <c r="O18" s="7">
        <v>1.897831050228312E-2</v>
      </c>
      <c r="P18" s="7">
        <v>2.2100456621004579E-2</v>
      </c>
      <c r="Q18" s="12">
        <v>44.452054794520549</v>
      </c>
      <c r="R18" s="26">
        <v>2.101751999740924E-3</v>
      </c>
      <c r="S18" s="25">
        <v>18000</v>
      </c>
      <c r="T18" s="12">
        <v>13574.211011273641</v>
      </c>
      <c r="U18" s="12">
        <v>9079.259848551812</v>
      </c>
      <c r="V18" s="12">
        <v>6375.3750025862264</v>
      </c>
      <c r="W18" s="15">
        <v>0.35418750014367911</v>
      </c>
      <c r="X18" s="15">
        <v>0.26988311514787428</v>
      </c>
      <c r="Y18" s="15">
        <v>0.97956164329563222</v>
      </c>
      <c r="Z18" s="15">
        <v>0.74916776416849074</v>
      </c>
      <c r="AA18" s="15">
        <v>0.48263896072846463</v>
      </c>
      <c r="AB18" s="34">
        <v>1.208333333333333E-2</v>
      </c>
      <c r="AC18" s="7">
        <v>4.3436073059360709E-3</v>
      </c>
      <c r="AD18" s="7">
        <v>7.739726027397263E-3</v>
      </c>
      <c r="AE18" s="34">
        <v>6.8949771689497709E-3</v>
      </c>
      <c r="AF18" s="7">
        <v>1.789145738203958E-3</v>
      </c>
      <c r="AG18" s="7">
        <v>4.4920091324200887E-3</v>
      </c>
      <c r="AH18" s="7">
        <v>9.6857876712328775E-2</v>
      </c>
      <c r="AI18" s="7">
        <v>6.4784452688990316E-2</v>
      </c>
      <c r="AJ18" s="7">
        <v>2.2126141552511431E-2</v>
      </c>
      <c r="AK18" s="34">
        <v>2.2100456621004579E-2</v>
      </c>
      <c r="AL18" s="7">
        <v>1.016837899543379E-2</v>
      </c>
      <c r="AM18" s="7">
        <v>1.193207762557078E-2</v>
      </c>
      <c r="AN18" s="7">
        <v>0.19724885844748849</v>
      </c>
      <c r="AO18" s="7">
        <v>4.1652397260273956E-3</v>
      </c>
      <c r="AP18" s="9">
        <v>1.931506849315068</v>
      </c>
      <c r="AQ18" s="7">
        <v>2.3623795027904622E-5</v>
      </c>
      <c r="AR18" s="9">
        <v>6.8493150684931503E-3</v>
      </c>
      <c r="AS18" s="7">
        <v>1.9622019279553499E-3</v>
      </c>
      <c r="AT18" s="9">
        <v>0.93150684931506844</v>
      </c>
    </row>
    <row r="19" spans="1:46" x14ac:dyDescent="0.25">
      <c r="A19" s="4" t="s">
        <v>88</v>
      </c>
      <c r="B19" s="4" t="s">
        <v>66</v>
      </c>
      <c r="C19" s="4" t="s">
        <v>89</v>
      </c>
      <c r="D19" s="4" t="s">
        <v>92</v>
      </c>
      <c r="E19" s="4" t="s">
        <v>93</v>
      </c>
      <c r="F19" s="5">
        <v>44652</v>
      </c>
      <c r="G19" s="12">
        <v>1123612</v>
      </c>
      <c r="H19" s="7">
        <v>16.103333333333339</v>
      </c>
      <c r="I19" s="12">
        <v>1155586</v>
      </c>
      <c r="J19" s="12">
        <v>1122579</v>
      </c>
      <c r="K19" s="25">
        <v>65</v>
      </c>
      <c r="L19" s="25">
        <v>316</v>
      </c>
      <c r="M19" s="12">
        <v>17270</v>
      </c>
      <c r="N19" s="12">
        <v>419.04615384615391</v>
      </c>
      <c r="O19" s="7">
        <v>9.0455128205128271E-2</v>
      </c>
      <c r="P19" s="7">
        <v>5.282692307692307E-2</v>
      </c>
      <c r="Q19" s="12">
        <v>88.753846153846155</v>
      </c>
      <c r="R19" s="26">
        <v>5.1127843537632006E-3</v>
      </c>
      <c r="S19" s="25">
        <v>18000</v>
      </c>
      <c r="T19" s="12">
        <v>11710.57528752785</v>
      </c>
      <c r="U19" s="12">
        <v>6888.6782032400588</v>
      </c>
      <c r="V19" s="12">
        <v>2904.623783895674</v>
      </c>
      <c r="W19" s="15">
        <v>0.16136798799420421</v>
      </c>
      <c r="X19" s="15">
        <v>0.1120064701350455</v>
      </c>
      <c r="Y19" s="15">
        <v>0.97143700252512577</v>
      </c>
      <c r="Z19" s="15">
        <v>0.64993039991226198</v>
      </c>
      <c r="AA19" s="15">
        <v>0.25558531129970791</v>
      </c>
      <c r="AB19" s="34">
        <v>7.9820512820512848E-2</v>
      </c>
      <c r="AC19" s="7">
        <v>1.8070512820512839E-2</v>
      </c>
      <c r="AD19" s="7">
        <v>6.1750000000000013E-2</v>
      </c>
      <c r="AE19" s="34">
        <v>1.063461538461539E-2</v>
      </c>
      <c r="AF19" s="7">
        <v>1.8707264957264959E-3</v>
      </c>
      <c r="AG19" s="7">
        <v>7.3717948717948716E-3</v>
      </c>
      <c r="AH19" s="7">
        <v>0.10446153846153849</v>
      </c>
      <c r="AI19" s="7">
        <v>6.1448896011396012E-2</v>
      </c>
      <c r="AJ19" s="7">
        <v>2.9974358974358972E-2</v>
      </c>
      <c r="AK19" s="34">
        <v>5.282692307692307E-2</v>
      </c>
      <c r="AL19" s="7">
        <v>2.383974358974358E-2</v>
      </c>
      <c r="AM19" s="7">
        <v>2.898717948717949E-2</v>
      </c>
      <c r="AN19" s="7">
        <v>0.3915256410256408</v>
      </c>
      <c r="AO19" s="7">
        <v>3.29380341880342E-3</v>
      </c>
      <c r="AP19" s="9">
        <v>1.846153846153846</v>
      </c>
      <c r="AQ19" s="7">
        <v>1.7752849002848999E-4</v>
      </c>
      <c r="AR19" s="9">
        <v>9.2307692307692313E-2</v>
      </c>
      <c r="AS19" s="7">
        <v>1.750890313390313E-3</v>
      </c>
      <c r="AT19" s="9">
        <v>0.90769230769230769</v>
      </c>
    </row>
    <row r="20" spans="1:46" x14ac:dyDescent="0.25">
      <c r="A20" s="4" t="s">
        <v>88</v>
      </c>
      <c r="B20" s="4" t="s">
        <v>66</v>
      </c>
      <c r="C20" s="4" t="s">
        <v>89</v>
      </c>
      <c r="D20" s="4" t="s">
        <v>94</v>
      </c>
      <c r="E20" s="4" t="s">
        <v>95</v>
      </c>
      <c r="F20" s="5">
        <v>44652</v>
      </c>
      <c r="G20" s="12">
        <v>2350849</v>
      </c>
      <c r="H20" s="7">
        <v>20.082916666666659</v>
      </c>
      <c r="I20" s="12">
        <v>2426059</v>
      </c>
      <c r="J20" s="12">
        <v>2352217.594058936</v>
      </c>
      <c r="K20" s="25">
        <v>81</v>
      </c>
      <c r="L20" s="25">
        <v>385</v>
      </c>
      <c r="M20" s="12">
        <v>28507</v>
      </c>
      <c r="N20" s="12">
        <v>685.08641975308637</v>
      </c>
      <c r="O20" s="7">
        <v>2.1090534979423869E-2</v>
      </c>
      <c r="P20" s="7">
        <v>8.3081275720164632E-2</v>
      </c>
      <c r="Q20" s="12">
        <v>209.81481481481481</v>
      </c>
      <c r="R20" s="26">
        <v>7.3063212253468082E-3</v>
      </c>
      <c r="S20" s="25">
        <v>16500</v>
      </c>
      <c r="T20" s="12">
        <v>12868.99472865337</v>
      </c>
      <c r="U20" s="12">
        <v>8262.0330613997394</v>
      </c>
      <c r="V20" s="12">
        <v>4790.7072760845685</v>
      </c>
      <c r="W20" s="15">
        <v>0.29034589552027701</v>
      </c>
      <c r="X20" s="15">
        <v>0.1614970051655662</v>
      </c>
      <c r="Y20" s="15">
        <v>0.96956322746435109</v>
      </c>
      <c r="Z20" s="15">
        <v>0.78120273159851017</v>
      </c>
      <c r="AA20" s="15">
        <v>0.38333264175605319</v>
      </c>
      <c r="AB20" s="34">
        <v>9.3878600823045274E-3</v>
      </c>
      <c r="AC20" s="7">
        <v>2.5308641975308639E-3</v>
      </c>
      <c r="AD20" s="7">
        <v>6.8569958847736626E-3</v>
      </c>
      <c r="AE20" s="34">
        <v>1.170267489711934E-2</v>
      </c>
      <c r="AF20" s="7">
        <v>2.7434842249657071E-3</v>
      </c>
      <c r="AG20" s="7">
        <v>5.7201646090534958E-3</v>
      </c>
      <c r="AH20" s="7">
        <v>0.14376543209876549</v>
      </c>
      <c r="AI20" s="7">
        <v>9.2298954046639237E-2</v>
      </c>
      <c r="AJ20" s="7">
        <v>3.9830246913580253E-2</v>
      </c>
      <c r="AK20" s="34">
        <v>8.3081275720164632E-2</v>
      </c>
      <c r="AL20" s="7">
        <v>3.152777777777778E-2</v>
      </c>
      <c r="AM20" s="7">
        <v>5.1553497942386839E-2</v>
      </c>
      <c r="AN20" s="7">
        <v>0.3196604938271605</v>
      </c>
      <c r="AO20" s="7">
        <v>6.1272576588934646E-3</v>
      </c>
      <c r="AP20" s="9">
        <v>2.4320987654320989</v>
      </c>
      <c r="AQ20" s="7">
        <v>5.2726337448559658E-5</v>
      </c>
      <c r="AR20" s="9">
        <v>2.469135802469136E-2</v>
      </c>
      <c r="AS20" s="7">
        <v>5.5564128943758574E-3</v>
      </c>
      <c r="AT20" s="9">
        <v>1.7407407407407409</v>
      </c>
    </row>
    <row r="21" spans="1:46" x14ac:dyDescent="0.25">
      <c r="A21" s="4" t="s">
        <v>96</v>
      </c>
      <c r="B21" s="4" t="s">
        <v>66</v>
      </c>
      <c r="C21" s="4" t="s">
        <v>97</v>
      </c>
      <c r="D21" s="4" t="s">
        <v>98</v>
      </c>
      <c r="E21" s="4" t="s">
        <v>69</v>
      </c>
      <c r="F21" s="5">
        <v>44652</v>
      </c>
      <c r="G21" s="12">
        <v>4844490</v>
      </c>
      <c r="H21" s="7">
        <v>25.341666666666669</v>
      </c>
      <c r="I21" s="12">
        <v>4857927</v>
      </c>
      <c r="J21" s="12">
        <v>4751984.0188547857</v>
      </c>
      <c r="K21" s="25">
        <v>232</v>
      </c>
      <c r="L21" s="25">
        <v>1336</v>
      </c>
      <c r="M21" s="12">
        <v>18619</v>
      </c>
      <c r="N21" s="12">
        <v>287.125</v>
      </c>
      <c r="O21" s="7">
        <v>1.451688218390804E-2</v>
      </c>
      <c r="P21" s="7">
        <v>1.7386853448275851E-2</v>
      </c>
      <c r="Q21" s="12">
        <v>127.9655172413793</v>
      </c>
      <c r="R21" s="26">
        <v>6.8261002223632961E-3</v>
      </c>
      <c r="S21" s="25">
        <v>18000</v>
      </c>
      <c r="T21" s="12">
        <v>15727.738310043769</v>
      </c>
      <c r="U21" s="12">
        <v>10032.285860274989</v>
      </c>
      <c r="V21" s="12">
        <v>7102.106215060835</v>
      </c>
      <c r="W21" s="15">
        <v>0.39456145639226847</v>
      </c>
      <c r="X21" s="15">
        <v>0.32359162110971051</v>
      </c>
      <c r="Y21" s="15">
        <v>0.97819173051690267</v>
      </c>
      <c r="Z21" s="15">
        <v>0.88021344538485136</v>
      </c>
      <c r="AA21" s="15">
        <v>0.45825021009170958</v>
      </c>
      <c r="AB21" s="34">
        <v>7.2467672413793092E-3</v>
      </c>
      <c r="AC21" s="7">
        <v>2.927442528735637E-3</v>
      </c>
      <c r="AD21" s="7">
        <v>4.3193247126436726E-3</v>
      </c>
      <c r="AE21" s="34">
        <v>7.2701149425287341E-3</v>
      </c>
      <c r="AF21" s="7">
        <v>7.3016443167305217E-4</v>
      </c>
      <c r="AG21" s="7">
        <v>4.3893678160919552E-3</v>
      </c>
      <c r="AH21" s="7">
        <v>7.7327586206896545E-2</v>
      </c>
      <c r="AI21" s="7">
        <v>4.9325111749680739E-2</v>
      </c>
      <c r="AJ21" s="7">
        <v>2.177801724137932E-2</v>
      </c>
      <c r="AK21" s="34">
        <v>1.7386853448275851E-2</v>
      </c>
      <c r="AL21" s="7">
        <v>9.2403017241379191E-3</v>
      </c>
      <c r="AM21" s="7">
        <v>8.1465517241379303E-3</v>
      </c>
      <c r="AN21" s="7">
        <v>0.1114852729885058</v>
      </c>
      <c r="AO21" s="7">
        <v>4.1961007343550467E-3</v>
      </c>
      <c r="AP21" s="9">
        <v>3.6853448275862069</v>
      </c>
      <c r="AQ21" s="7">
        <v>2.8336526181353769E-5</v>
      </c>
      <c r="AR21" s="9">
        <v>1.2931034482758621E-2</v>
      </c>
      <c r="AS21" s="7">
        <v>2.7819683908045971E-3</v>
      </c>
      <c r="AT21" s="9">
        <v>0.88793103448275867</v>
      </c>
    </row>
    <row r="22" spans="1:46" x14ac:dyDescent="0.25">
      <c r="A22" s="4" t="s">
        <v>99</v>
      </c>
      <c r="B22" s="4" t="s">
        <v>72</v>
      </c>
      <c r="C22" s="4" t="s">
        <v>100</v>
      </c>
      <c r="D22" s="4" t="s">
        <v>101</v>
      </c>
      <c r="E22" s="4" t="s">
        <v>102</v>
      </c>
      <c r="F22" s="5">
        <v>44652</v>
      </c>
      <c r="G22" s="12">
        <v>2798492</v>
      </c>
      <c r="H22" s="7">
        <v>23.219583333333318</v>
      </c>
      <c r="I22" s="12">
        <v>2800329</v>
      </c>
      <c r="J22" s="12">
        <v>2673888.8866485711</v>
      </c>
      <c r="K22" s="25">
        <v>266</v>
      </c>
      <c r="L22" s="25">
        <v>1163</v>
      </c>
      <c r="M22" s="12">
        <v>9896</v>
      </c>
      <c r="N22" s="12">
        <v>426.24812030075191</v>
      </c>
      <c r="O22" s="7">
        <v>2.7000313283208049E-2</v>
      </c>
      <c r="P22" s="7">
        <v>1.6433270676691741E-2</v>
      </c>
      <c r="Q22" s="12">
        <v>41.710526315789473</v>
      </c>
      <c r="R22" s="26">
        <v>4.1971364143101354E-3</v>
      </c>
      <c r="S22" s="25">
        <v>18000</v>
      </c>
      <c r="T22" s="12">
        <v>11764.59552534157</v>
      </c>
      <c r="U22" s="12">
        <v>9401.6714882674314</v>
      </c>
      <c r="V22" s="12">
        <v>4723.6958745311986</v>
      </c>
      <c r="W22" s="15">
        <v>0.26242754858506667</v>
      </c>
      <c r="X22" s="15">
        <v>0.25946201404431612</v>
      </c>
      <c r="Y22" s="15">
        <v>0.95484812200586833</v>
      </c>
      <c r="Z22" s="15">
        <v>0.64737075073939754</v>
      </c>
      <c r="AA22" s="15">
        <v>0.42454335919352898</v>
      </c>
      <c r="AB22" s="34">
        <v>1.2045739348370931E-2</v>
      </c>
      <c r="AC22" s="7">
        <v>5.5263157894736839E-3</v>
      </c>
      <c r="AD22" s="7">
        <v>6.5194235588972409E-3</v>
      </c>
      <c r="AE22" s="34">
        <v>1.495457393483709E-2</v>
      </c>
      <c r="AF22" s="7">
        <v>2.0099293372319691E-3</v>
      </c>
      <c r="AG22" s="7">
        <v>1.06140350877193E-2</v>
      </c>
      <c r="AH22" s="7">
        <v>4.3858082706766943E-2</v>
      </c>
      <c r="AI22" s="7">
        <v>3.5049168059036531E-2</v>
      </c>
      <c r="AJ22" s="7">
        <v>5.9085213032581494E-3</v>
      </c>
      <c r="AK22" s="34">
        <v>1.6433270676691741E-2</v>
      </c>
      <c r="AL22" s="7">
        <v>8.1829573934836964E-3</v>
      </c>
      <c r="AM22" s="7">
        <v>8.2503132832080217E-3</v>
      </c>
      <c r="AN22" s="7">
        <v>0.11191729323308271</v>
      </c>
      <c r="AO22" s="7">
        <v>3.518431495405185E-3</v>
      </c>
      <c r="AP22" s="9">
        <v>1.511278195488722</v>
      </c>
      <c r="AQ22" s="7">
        <v>1.5316067947646899E-5</v>
      </c>
      <c r="AR22" s="9">
        <v>7.5187969924812026E-3</v>
      </c>
      <c r="AS22" s="7">
        <v>1.398069827346143E-3</v>
      </c>
      <c r="AT22" s="9">
        <v>0.76691729323308266</v>
      </c>
    </row>
    <row r="23" spans="1:46" x14ac:dyDescent="0.25">
      <c r="A23" s="4" t="s">
        <v>99</v>
      </c>
      <c r="B23" s="4" t="s">
        <v>72</v>
      </c>
      <c r="C23" s="4" t="s">
        <v>100</v>
      </c>
      <c r="D23" s="4" t="s">
        <v>103</v>
      </c>
      <c r="E23" s="4" t="s">
        <v>49</v>
      </c>
      <c r="F23" s="5">
        <v>44652</v>
      </c>
      <c r="G23" s="12">
        <v>2408880</v>
      </c>
      <c r="H23" s="7">
        <v>19.94875</v>
      </c>
      <c r="I23" s="12">
        <v>2427149</v>
      </c>
      <c r="J23" s="12">
        <v>2320205</v>
      </c>
      <c r="K23" s="25">
        <v>266</v>
      </c>
      <c r="L23" s="25">
        <v>1229</v>
      </c>
      <c r="M23" s="12">
        <v>8723</v>
      </c>
      <c r="N23" s="12">
        <v>346.63533834586468</v>
      </c>
      <c r="O23" s="7">
        <v>3.0480889724310799E-2</v>
      </c>
      <c r="P23" s="7">
        <v>1.448778195488722E-2</v>
      </c>
      <c r="Q23" s="12">
        <v>55.409774436090217</v>
      </c>
      <c r="R23" s="26">
        <v>6.3123569558841668E-3</v>
      </c>
      <c r="S23" s="25">
        <v>18000</v>
      </c>
      <c r="T23" s="12">
        <v>14762.391041547369</v>
      </c>
      <c r="U23" s="12">
        <v>12103.94386770307</v>
      </c>
      <c r="V23" s="12">
        <v>4846.1787497128062</v>
      </c>
      <c r="W23" s="15">
        <v>0.26923215276182261</v>
      </c>
      <c r="X23" s="15">
        <v>0.27850223339015828</v>
      </c>
      <c r="Y23" s="15">
        <v>0.95593842817231245</v>
      </c>
      <c r="Z23" s="15">
        <v>0.80773037372291945</v>
      </c>
      <c r="AA23" s="15">
        <v>0.34868285165922852</v>
      </c>
      <c r="AB23" s="34">
        <v>9.9577067669172972E-3</v>
      </c>
      <c r="AC23" s="7">
        <v>4.29511278195489E-3</v>
      </c>
      <c r="AD23" s="7">
        <v>5.6625939849624081E-3</v>
      </c>
      <c r="AE23" s="34">
        <v>2.0523182957393471E-2</v>
      </c>
      <c r="AF23" s="7">
        <v>1.5302144249512669E-3</v>
      </c>
      <c r="AG23" s="7">
        <v>1.225407268170426E-2</v>
      </c>
      <c r="AH23" s="7">
        <v>3.002662907268169E-2</v>
      </c>
      <c r="AI23" s="7">
        <v>2.4619360902255631E-2</v>
      </c>
      <c r="AJ23" s="7">
        <v>3.7327694235588958E-3</v>
      </c>
      <c r="AK23" s="34">
        <v>1.448778195488722E-2</v>
      </c>
      <c r="AL23" s="7">
        <v>5.7612781954887206E-3</v>
      </c>
      <c r="AM23" s="7">
        <v>8.7265037593984938E-3</v>
      </c>
      <c r="AN23" s="7">
        <v>0.11041196741854629</v>
      </c>
      <c r="AO23" s="7">
        <v>1.6114940128098051E-3</v>
      </c>
      <c r="AP23" s="9">
        <v>1.631578947368421</v>
      </c>
      <c r="AQ23" s="7">
        <v>2.3235171261487051E-5</v>
      </c>
      <c r="AR23" s="9">
        <v>1.12781954887218E-2</v>
      </c>
      <c r="AS23" s="7">
        <v>1.037576580339738E-3</v>
      </c>
      <c r="AT23" s="9">
        <v>0.43609022556390981</v>
      </c>
    </row>
    <row r="24" spans="1:46" x14ac:dyDescent="0.25">
      <c r="A24" s="4" t="s">
        <v>99</v>
      </c>
      <c r="B24" s="4" t="s">
        <v>72</v>
      </c>
      <c r="C24" s="4" t="s">
        <v>100</v>
      </c>
      <c r="D24" s="4" t="s">
        <v>104</v>
      </c>
      <c r="E24" s="4" t="s">
        <v>105</v>
      </c>
      <c r="F24" s="5">
        <v>44652</v>
      </c>
      <c r="G24" s="12">
        <v>4904107</v>
      </c>
      <c r="H24" s="7">
        <v>22.58041666666664</v>
      </c>
      <c r="I24" s="12">
        <v>4959169</v>
      </c>
      <c r="J24" s="12">
        <v>4805661.2303203847</v>
      </c>
      <c r="K24" s="25">
        <v>435</v>
      </c>
      <c r="L24" s="25">
        <v>2063</v>
      </c>
      <c r="M24" s="12">
        <v>10607</v>
      </c>
      <c r="N24" s="12">
        <v>326.18850574712638</v>
      </c>
      <c r="O24" s="7">
        <v>1.349425287356321E-2</v>
      </c>
      <c r="P24" s="7">
        <v>7.0421455938697308E-3</v>
      </c>
      <c r="Q24" s="12">
        <v>12.620689655172409</v>
      </c>
      <c r="R24" s="26">
        <v>1.1884711801150799E-3</v>
      </c>
      <c r="S24" s="25">
        <v>18000</v>
      </c>
      <c r="T24" s="12">
        <v>16838.297639394928</v>
      </c>
      <c r="U24" s="12">
        <v>14086.92333526702</v>
      </c>
      <c r="V24" s="12">
        <v>8513.8117469045919</v>
      </c>
      <c r="W24" s="15">
        <v>0.47298954149469891</v>
      </c>
      <c r="X24" s="15">
        <v>0.46096781158377298</v>
      </c>
      <c r="Y24" s="15">
        <v>0.96904566678820281</v>
      </c>
      <c r="Z24" s="15">
        <v>0.92837655500526384</v>
      </c>
      <c r="AA24" s="15">
        <v>0.52575465876076688</v>
      </c>
      <c r="AB24" s="34">
        <v>6.2605363984674324E-3</v>
      </c>
      <c r="AC24" s="7">
        <v>1.3563218390804611E-3</v>
      </c>
      <c r="AD24" s="7">
        <v>4.904214559386973E-3</v>
      </c>
      <c r="AE24" s="34">
        <v>7.2337164750957868E-3</v>
      </c>
      <c r="AF24" s="7">
        <v>1.045072371221795E-3</v>
      </c>
      <c r="AG24" s="7">
        <v>5.9894636015325672E-3</v>
      </c>
      <c r="AH24" s="7">
        <v>3.1372605363984632E-2</v>
      </c>
      <c r="AI24" s="7">
        <v>2.6246328224776481E-2</v>
      </c>
      <c r="AJ24" s="7">
        <v>4.7107279693486574E-3</v>
      </c>
      <c r="AK24" s="34">
        <v>7.0421455938697308E-3</v>
      </c>
      <c r="AL24" s="7">
        <v>2.417624521072801E-3</v>
      </c>
      <c r="AM24" s="7">
        <v>4.6245210727969329E-3</v>
      </c>
      <c r="AN24" s="7">
        <v>6.5144636015325663E-2</v>
      </c>
      <c r="AO24" s="7">
        <v>2.0884152830991879E-3</v>
      </c>
      <c r="AP24" s="9">
        <v>1.4597701149425291</v>
      </c>
      <c r="AQ24" s="7">
        <v>2.1338867603235421E-5</v>
      </c>
      <c r="AR24" s="9">
        <v>9.1954022988505746E-3</v>
      </c>
      <c r="AS24" s="7">
        <v>5.6537356321839096E-4</v>
      </c>
      <c r="AT24" s="9">
        <v>0.22528735632183911</v>
      </c>
    </row>
    <row r="25" spans="1:46" x14ac:dyDescent="0.25">
      <c r="A25" s="4" t="s">
        <v>106</v>
      </c>
      <c r="B25" s="4" t="s">
        <v>107</v>
      </c>
      <c r="C25" s="4" t="s">
        <v>108</v>
      </c>
      <c r="D25" s="4" t="s">
        <v>109</v>
      </c>
      <c r="E25" s="4" t="s">
        <v>51</v>
      </c>
      <c r="F25" s="5">
        <v>44652</v>
      </c>
      <c r="G25" s="12">
        <v>5582263</v>
      </c>
      <c r="H25" s="7">
        <v>23.62541666666668</v>
      </c>
      <c r="I25" s="12">
        <v>5611588</v>
      </c>
      <c r="J25" s="12">
        <v>5550342.0269525843</v>
      </c>
      <c r="K25" s="25">
        <v>240</v>
      </c>
      <c r="L25" s="25">
        <v>1065</v>
      </c>
      <c r="M25" s="12">
        <v>22611</v>
      </c>
      <c r="N25" s="12">
        <v>214.02083333333329</v>
      </c>
      <c r="O25" s="7">
        <v>1.1881944444444429E-2</v>
      </c>
      <c r="P25" s="7">
        <v>1.2826388888888899E-2</v>
      </c>
      <c r="Q25" s="12">
        <v>35.483333333333327</v>
      </c>
      <c r="R25" s="26">
        <v>1.566835487241496E-3</v>
      </c>
      <c r="S25" s="25">
        <v>18000</v>
      </c>
      <c r="T25" s="12">
        <v>15371.583690754111</v>
      </c>
      <c r="U25" s="12">
        <v>12777.89210953872</v>
      </c>
      <c r="V25" s="12">
        <v>9570.6301476164408</v>
      </c>
      <c r="W25" s="15">
        <v>0.53170167486758002</v>
      </c>
      <c r="X25" s="15">
        <v>0.42207848905814438</v>
      </c>
      <c r="Y25" s="15">
        <v>0.98908580368918464</v>
      </c>
      <c r="Z25" s="15">
        <v>0.85161875151824662</v>
      </c>
      <c r="AA25" s="15">
        <v>0.63123176350015353</v>
      </c>
      <c r="AB25" s="34">
        <v>5.928819444444444E-3</v>
      </c>
      <c r="AC25" s="7">
        <v>2.854166666666665E-3</v>
      </c>
      <c r="AD25" s="7">
        <v>3.074652777777779E-3</v>
      </c>
      <c r="AE25" s="34">
        <v>5.9531250000000001E-3</v>
      </c>
      <c r="AF25" s="7">
        <v>8.4789737654321037E-4</v>
      </c>
      <c r="AG25" s="7">
        <v>3.743055555555555E-3</v>
      </c>
      <c r="AH25" s="7">
        <v>7.3730902777777801E-2</v>
      </c>
      <c r="AI25" s="7">
        <v>6.1290075231481507E-2</v>
      </c>
      <c r="AJ25" s="7">
        <v>9.0920138888888908E-3</v>
      </c>
      <c r="AK25" s="34">
        <v>1.2826388888888899E-2</v>
      </c>
      <c r="AL25" s="7">
        <v>8.8871527777777942E-3</v>
      </c>
      <c r="AM25" s="7">
        <v>3.9392361111111104E-3</v>
      </c>
      <c r="AN25" s="7">
        <v>0.1217552083333333</v>
      </c>
      <c r="AO25" s="7">
        <v>3.9602623456790184E-3</v>
      </c>
      <c r="AP25" s="9">
        <v>1.7958333333333329</v>
      </c>
      <c r="AQ25" s="7">
        <v>1.740933641975308E-5</v>
      </c>
      <c r="AR25" s="9">
        <v>4.1666666666666666E-3</v>
      </c>
      <c r="AS25" s="7">
        <v>5.2994791666666652E-4</v>
      </c>
      <c r="AT25" s="9">
        <v>0.17083333333333331</v>
      </c>
    </row>
    <row r="26" spans="1:46" x14ac:dyDescent="0.25">
      <c r="A26" s="4" t="s">
        <v>106</v>
      </c>
      <c r="B26" s="4" t="s">
        <v>107</v>
      </c>
      <c r="C26" s="4" t="s">
        <v>108</v>
      </c>
      <c r="D26" s="4" t="s">
        <v>110</v>
      </c>
      <c r="E26" s="4" t="s">
        <v>60</v>
      </c>
      <c r="F26" s="5">
        <v>44652</v>
      </c>
      <c r="G26" s="12">
        <v>5504622</v>
      </c>
      <c r="H26" s="7">
        <v>23.533333333333321</v>
      </c>
      <c r="I26" s="12">
        <v>5512660</v>
      </c>
      <c r="J26" s="12">
        <v>5436931</v>
      </c>
      <c r="K26" s="25">
        <v>256</v>
      </c>
      <c r="L26" s="25">
        <v>1131</v>
      </c>
      <c r="M26" s="12">
        <v>21238</v>
      </c>
      <c r="N26" s="12">
        <v>270.1640625</v>
      </c>
      <c r="O26" s="7">
        <v>1.04736328125E-2</v>
      </c>
      <c r="P26" s="7">
        <v>1.2456054687500009E-2</v>
      </c>
      <c r="Q26" s="12">
        <v>25.65234375</v>
      </c>
      <c r="R26" s="26">
        <v>1.20639338895688E-3</v>
      </c>
      <c r="S26" s="25">
        <v>18000</v>
      </c>
      <c r="T26" s="12">
        <v>15399.00507689294</v>
      </c>
      <c r="U26" s="12">
        <v>12825.37035289678</v>
      </c>
      <c r="V26" s="12">
        <v>9626.2942634560968</v>
      </c>
      <c r="W26" s="15">
        <v>0.53479412574756124</v>
      </c>
      <c r="X26" s="15">
        <v>0.43350401654054332</v>
      </c>
      <c r="Y26" s="15">
        <v>0.98626271164918566</v>
      </c>
      <c r="Z26" s="15">
        <v>0.85209656041208615</v>
      </c>
      <c r="AA26" s="15">
        <v>0.63636341281082842</v>
      </c>
      <c r="AB26" s="34">
        <v>4.7998046874999957E-3</v>
      </c>
      <c r="AC26" s="7">
        <v>2.1402994791666699E-3</v>
      </c>
      <c r="AD26" s="7">
        <v>2.6595052083333319E-3</v>
      </c>
      <c r="AE26" s="34">
        <v>5.6738281250000014E-3</v>
      </c>
      <c r="AF26" s="7">
        <v>1.033166956018519E-3</v>
      </c>
      <c r="AG26" s="7">
        <v>3.6083984374999998E-3</v>
      </c>
      <c r="AH26" s="7">
        <v>6.8997395833333294E-2</v>
      </c>
      <c r="AI26" s="7">
        <v>5.7465865523726858E-2</v>
      </c>
      <c r="AJ26" s="7">
        <v>7.9524739583333275E-3</v>
      </c>
      <c r="AK26" s="34">
        <v>1.2456054687500009E-2</v>
      </c>
      <c r="AL26" s="7">
        <v>8.5921223958333303E-3</v>
      </c>
      <c r="AM26" s="7">
        <v>3.8639322916666631E-3</v>
      </c>
      <c r="AN26" s="7">
        <v>0.1142985026041667</v>
      </c>
      <c r="AO26" s="7">
        <v>3.2080078125000001E-3</v>
      </c>
      <c r="AP26" s="9">
        <v>1.55078125</v>
      </c>
      <c r="AQ26" s="7">
        <v>7.279007523148149E-6</v>
      </c>
      <c r="AR26" s="9">
        <v>3.90625E-3</v>
      </c>
      <c r="AS26" s="7">
        <v>4.3045609085648142E-4</v>
      </c>
      <c r="AT26" s="9">
        <v>0.16015625</v>
      </c>
    </row>
    <row r="27" spans="1:46" x14ac:dyDescent="0.25">
      <c r="A27" s="4" t="s">
        <v>111</v>
      </c>
      <c r="B27" s="4" t="s">
        <v>72</v>
      </c>
      <c r="C27" s="4" t="s">
        <v>112</v>
      </c>
      <c r="D27" s="4" t="s">
        <v>113</v>
      </c>
      <c r="E27" s="4" t="s">
        <v>69</v>
      </c>
      <c r="F27" s="5">
        <v>44652</v>
      </c>
      <c r="G27" s="12">
        <v>5587912</v>
      </c>
      <c r="H27" s="7">
        <v>29.845833333333339</v>
      </c>
      <c r="I27" s="12">
        <v>5622693</v>
      </c>
      <c r="J27" s="12">
        <v>5574635.6749333413</v>
      </c>
      <c r="K27" s="25">
        <v>138</v>
      </c>
      <c r="L27" s="25">
        <v>626</v>
      </c>
      <c r="M27" s="12">
        <v>40301</v>
      </c>
      <c r="N27" s="12">
        <v>250.0797101449275</v>
      </c>
      <c r="O27" s="7">
        <v>1.929951690821256E-2</v>
      </c>
      <c r="P27" s="7">
        <v>2.619565217391304E-2</v>
      </c>
      <c r="Q27" s="12">
        <v>97.347826086956516</v>
      </c>
      <c r="R27" s="26">
        <v>2.4096688095511421E-3</v>
      </c>
      <c r="S27" s="25">
        <v>18000</v>
      </c>
      <c r="T27" s="12">
        <v>15982.800141772859</v>
      </c>
      <c r="U27" s="12">
        <v>9832.7605105901512</v>
      </c>
      <c r="V27" s="12">
        <v>7764.3529247521956</v>
      </c>
      <c r="W27" s="15">
        <v>0.43135294026401089</v>
      </c>
      <c r="X27" s="15">
        <v>0.28203848996947112</v>
      </c>
      <c r="Y27" s="15">
        <v>0.99145297012185107</v>
      </c>
      <c r="Z27" s="15">
        <v>0.88873818386628911</v>
      </c>
      <c r="AA27" s="15">
        <v>0.48953844602664898</v>
      </c>
      <c r="AB27" s="34">
        <v>9.1878019323671564E-3</v>
      </c>
      <c r="AC27" s="7">
        <v>4.0489130434782613E-3</v>
      </c>
      <c r="AD27" s="7">
        <v>5.1388888888888873E-3</v>
      </c>
      <c r="AE27" s="34">
        <v>1.011171497584541E-2</v>
      </c>
      <c r="AF27" s="7">
        <v>8.0976583467525442E-4</v>
      </c>
      <c r="AG27" s="7">
        <v>6.9504830917874356E-3</v>
      </c>
      <c r="AH27" s="7">
        <v>0.17077898550724641</v>
      </c>
      <c r="AI27" s="7">
        <v>0.1050647477187332</v>
      </c>
      <c r="AJ27" s="7">
        <v>4.1570048309178757E-2</v>
      </c>
      <c r="AK27" s="34">
        <v>2.619565217391304E-2</v>
      </c>
      <c r="AL27" s="7">
        <v>1.7804951690821271E-2</v>
      </c>
      <c r="AM27" s="7">
        <v>8.3907004830917949E-3</v>
      </c>
      <c r="AN27" s="7">
        <v>0.21682669082125611</v>
      </c>
      <c r="AO27" s="7">
        <v>1.4343800322061191E-2</v>
      </c>
      <c r="AP27" s="9">
        <v>4.0579710144927539</v>
      </c>
      <c r="AQ27" s="7">
        <v>1.1657944176060121E-5</v>
      </c>
      <c r="AR27" s="9">
        <v>7.246376811594203E-3</v>
      </c>
      <c r="AS27" s="7">
        <v>1.4151402308105209E-3</v>
      </c>
      <c r="AT27" s="9">
        <v>0.40579710144927539</v>
      </c>
    </row>
    <row r="28" spans="1:46" x14ac:dyDescent="0.25">
      <c r="A28" s="4" t="s">
        <v>114</v>
      </c>
      <c r="B28" s="4" t="s">
        <v>115</v>
      </c>
      <c r="C28" s="4" t="s">
        <v>116</v>
      </c>
      <c r="D28" s="4" t="s">
        <v>117</v>
      </c>
      <c r="E28" s="4" t="s">
        <v>118</v>
      </c>
      <c r="F28" s="5">
        <v>44652</v>
      </c>
      <c r="G28" s="12">
        <v>3687504</v>
      </c>
      <c r="H28" s="7">
        <v>23.720833333333321</v>
      </c>
      <c r="I28" s="12">
        <v>3754247</v>
      </c>
      <c r="J28" s="12">
        <v>3651352.754645342</v>
      </c>
      <c r="K28" s="25">
        <v>211</v>
      </c>
      <c r="L28" s="25">
        <v>1092</v>
      </c>
      <c r="M28" s="12">
        <v>17262</v>
      </c>
      <c r="N28" s="12">
        <v>354.06635071090051</v>
      </c>
      <c r="O28" s="7">
        <v>2.3402448657188001E-2</v>
      </c>
      <c r="P28" s="7">
        <v>2.0181674565560841E-2</v>
      </c>
      <c r="Q28" s="12">
        <v>132.3744075829384</v>
      </c>
      <c r="R28" s="26">
        <v>7.610158066560479E-3</v>
      </c>
      <c r="S28" s="25">
        <v>18000</v>
      </c>
      <c r="T28" s="12">
        <v>13351.779573773931</v>
      </c>
      <c r="U28" s="12">
        <v>10448.650276829519</v>
      </c>
      <c r="V28" s="12">
        <v>6397.8482346741639</v>
      </c>
      <c r="W28" s="15">
        <v>0.35543601303745392</v>
      </c>
      <c r="X28" s="15">
        <v>0.28936567236734367</v>
      </c>
      <c r="Y28" s="15">
        <v>0.97259257439516955</v>
      </c>
      <c r="Z28" s="15">
        <v>0.73522269590987166</v>
      </c>
      <c r="AA28" s="15">
        <v>0.49706315748384999</v>
      </c>
      <c r="AB28" s="34">
        <v>1.041074249605055E-2</v>
      </c>
      <c r="AC28" s="7">
        <v>5.1599526066350666E-3</v>
      </c>
      <c r="AD28" s="7">
        <v>5.2507898894154801E-3</v>
      </c>
      <c r="AE28" s="34">
        <v>1.2991706161137441E-2</v>
      </c>
      <c r="AF28" s="7">
        <v>2.0109268035808309E-3</v>
      </c>
      <c r="AG28" s="7">
        <v>8.6058451816745634E-3</v>
      </c>
      <c r="AH28" s="7">
        <v>6.8836887835702992E-2</v>
      </c>
      <c r="AI28" s="7">
        <v>5.386941592065999E-2</v>
      </c>
      <c r="AJ28" s="7">
        <v>8.8842812006319112E-3</v>
      </c>
      <c r="AK28" s="34">
        <v>2.0181674565560841E-2</v>
      </c>
      <c r="AL28" s="7">
        <v>9.6109794628752021E-3</v>
      </c>
      <c r="AM28" s="7">
        <v>1.057069510268562E-2</v>
      </c>
      <c r="AN28" s="7">
        <v>0.13694905213270139</v>
      </c>
      <c r="AO28" s="7">
        <v>2.7597309987712842E-3</v>
      </c>
      <c r="AP28" s="9">
        <v>1.9431279620853079</v>
      </c>
      <c r="AQ28" s="7">
        <v>8.2225294014393526E-5</v>
      </c>
      <c r="AR28" s="9">
        <v>3.3175355450236969E-2</v>
      </c>
      <c r="AS28" s="7">
        <v>3.2481459540108851E-3</v>
      </c>
      <c r="AT28" s="9">
        <v>0.70616113744075826</v>
      </c>
    </row>
    <row r="29" spans="1:46" s="36" customFormat="1" x14ac:dyDescent="0.25">
      <c r="A29" s="35" t="s">
        <v>114</v>
      </c>
      <c r="B29" s="35" t="s">
        <v>115</v>
      </c>
      <c r="C29" s="35" t="s">
        <v>116</v>
      </c>
      <c r="D29" s="35" t="s">
        <v>119</v>
      </c>
      <c r="E29" s="35" t="s">
        <v>105</v>
      </c>
      <c r="F29" s="37">
        <v>44652</v>
      </c>
      <c r="G29" s="38">
        <v>5902790</v>
      </c>
      <c r="H29" s="34">
        <v>22.091250000000009</v>
      </c>
      <c r="I29" s="38">
        <v>6003642</v>
      </c>
      <c r="J29" s="38">
        <v>5910440.4367456678</v>
      </c>
      <c r="K29" s="39">
        <v>339</v>
      </c>
      <c r="L29" s="39">
        <v>1501</v>
      </c>
      <c r="M29" s="38">
        <v>17018</v>
      </c>
      <c r="N29" s="38">
        <v>182.56637168141589</v>
      </c>
      <c r="O29" s="34">
        <v>1.045845624385448E-2</v>
      </c>
      <c r="P29" s="34">
        <v>1.0018436578171089E-2</v>
      </c>
      <c r="Q29" s="38">
        <v>85.793510324483776</v>
      </c>
      <c r="R29" s="40">
        <v>5.0159858247178207E-3</v>
      </c>
      <c r="S29" s="39">
        <v>18000</v>
      </c>
      <c r="T29" s="38">
        <v>17577.762806884501</v>
      </c>
      <c r="U29" s="38">
        <v>15867.262575978441</v>
      </c>
      <c r="V29" s="38">
        <v>10881.34065146457</v>
      </c>
      <c r="W29" s="41">
        <v>0.60451892508136484</v>
      </c>
      <c r="X29" s="41">
        <v>0.50892234565218397</v>
      </c>
      <c r="Y29" s="41">
        <v>0.98447582929589539</v>
      </c>
      <c r="Z29" s="41">
        <v>0.9766447955015507</v>
      </c>
      <c r="AA29" s="41">
        <v>0.62873582007288786</v>
      </c>
      <c r="AB29" s="34">
        <v>6.0017207472959676E-3</v>
      </c>
      <c r="AC29" s="34">
        <v>1.4761553588987239E-3</v>
      </c>
      <c r="AD29" s="34">
        <v>4.5255653883972454E-3</v>
      </c>
      <c r="AE29" s="34">
        <v>4.4567354965585129E-3</v>
      </c>
      <c r="AF29" s="34">
        <v>6.318283622855893E-4</v>
      </c>
      <c r="AG29" s="34">
        <v>3.606194690265485E-3</v>
      </c>
      <c r="AH29" s="34">
        <v>4.4689036381514273E-2</v>
      </c>
      <c r="AI29" s="34">
        <v>4.0340325576313792E-2</v>
      </c>
      <c r="AJ29" s="34">
        <v>3.7598328416912478E-3</v>
      </c>
      <c r="AK29" s="34">
        <v>1.0018436578171089E-2</v>
      </c>
      <c r="AL29" s="34">
        <v>3.1305309734513272E-3</v>
      </c>
      <c r="AM29" s="34">
        <v>6.8879056047197662E-3</v>
      </c>
      <c r="AN29" s="34">
        <v>8.4947148475909617E-2</v>
      </c>
      <c r="AO29" s="34">
        <v>2.9066631159182761E-3</v>
      </c>
      <c r="AP29" s="42">
        <v>1.9528023598820059</v>
      </c>
      <c r="AQ29" s="34">
        <v>2.7996285370916641E-6</v>
      </c>
      <c r="AR29" s="42">
        <v>2.9498525073746308E-3</v>
      </c>
      <c r="AS29" s="34">
        <v>7.1250546268982905E-4</v>
      </c>
      <c r="AT29" s="42">
        <v>0.30678466076696159</v>
      </c>
    </row>
    <row r="30" spans="1:46" x14ac:dyDescent="0.25">
      <c r="A30" s="4" t="s">
        <v>120</v>
      </c>
      <c r="B30" s="4" t="s">
        <v>121</v>
      </c>
      <c r="C30" s="4" t="s">
        <v>122</v>
      </c>
      <c r="D30" s="4" t="s">
        <v>123</v>
      </c>
      <c r="E30" s="4" t="s">
        <v>51</v>
      </c>
      <c r="F30" s="5">
        <v>44652</v>
      </c>
      <c r="G30" s="12">
        <v>3270908</v>
      </c>
      <c r="H30" s="7">
        <v>17.92583333333334</v>
      </c>
      <c r="I30" s="12">
        <v>3274366</v>
      </c>
      <c r="J30" s="12">
        <v>3238713.7591843852</v>
      </c>
      <c r="K30" s="25">
        <v>169</v>
      </c>
      <c r="L30" s="25">
        <v>767</v>
      </c>
      <c r="M30" s="12">
        <v>18864</v>
      </c>
      <c r="N30" s="12">
        <v>190.3491124260355</v>
      </c>
      <c r="O30" s="7">
        <v>1.6691321499013811E-2</v>
      </c>
      <c r="P30" s="7">
        <v>1.398422090729784E-2</v>
      </c>
      <c r="Q30" s="12">
        <v>17.31360946745562</v>
      </c>
      <c r="R30" s="26">
        <v>9.169484731993134E-4</v>
      </c>
      <c r="S30" s="25">
        <v>18000</v>
      </c>
      <c r="T30" s="12">
        <v>13680.600761679991</v>
      </c>
      <c r="U30" s="12">
        <v>10425.41857423152</v>
      </c>
      <c r="V30" s="12">
        <v>7410.3784110455099</v>
      </c>
      <c r="W30" s="15">
        <v>0.41168768950252799</v>
      </c>
      <c r="X30" s="15">
        <v>0.34235957867875499</v>
      </c>
      <c r="Y30" s="15">
        <v>0.98911171175866874</v>
      </c>
      <c r="Z30" s="15">
        <v>0.75612524250663282</v>
      </c>
      <c r="AA30" s="15">
        <v>0.55046384537110171</v>
      </c>
      <c r="AB30" s="34">
        <v>8.4590729783037485E-3</v>
      </c>
      <c r="AC30" s="7">
        <v>3.905325443786984E-3</v>
      </c>
      <c r="AD30" s="7">
        <v>4.5537475345167619E-3</v>
      </c>
      <c r="AE30" s="34">
        <v>8.2322485207100577E-3</v>
      </c>
      <c r="AF30" s="7">
        <v>9.3270600482138998E-4</v>
      </c>
      <c r="AG30" s="7">
        <v>5.8875739644970396E-3</v>
      </c>
      <c r="AH30" s="7">
        <v>7.539447731755429E-2</v>
      </c>
      <c r="AI30" s="7">
        <v>5.7455004930966468E-2</v>
      </c>
      <c r="AJ30" s="7">
        <v>1.1905818540433931E-2</v>
      </c>
      <c r="AK30" s="34">
        <v>1.398422090729784E-2</v>
      </c>
      <c r="AL30" s="7">
        <v>8.3777120315581908E-3</v>
      </c>
      <c r="AM30" s="7">
        <v>5.6065088757396436E-3</v>
      </c>
      <c r="AN30" s="7">
        <v>0.17107495069033529</v>
      </c>
      <c r="AO30" s="7">
        <v>5.4849468551391644E-3</v>
      </c>
      <c r="AP30" s="9">
        <v>2.331360946745562</v>
      </c>
      <c r="AQ30" s="7">
        <v>4.1502301117685728E-5</v>
      </c>
      <c r="AR30" s="9">
        <v>1.183431952662722E-2</v>
      </c>
      <c r="AS30" s="7">
        <v>1.4947676966907721E-3</v>
      </c>
      <c r="AT30" s="9">
        <v>0.43195266272189348</v>
      </c>
    </row>
    <row r="31" spans="1:46" x14ac:dyDescent="0.25">
      <c r="O31"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1B3E9-313C-4841-9904-6A9D8EB53076}">
  <dimension ref="A1:AT27"/>
  <sheetViews>
    <sheetView workbookViewId="0">
      <selection activeCell="B4" sqref="B4"/>
    </sheetView>
  </sheetViews>
  <sheetFormatPr defaultRowHeight="15" x14ac:dyDescent="0.25"/>
  <cols>
    <col min="1" max="1" width="10" bestFit="1" customWidth="1"/>
    <col min="2" max="2" width="43" bestFit="1" customWidth="1"/>
    <col min="3" max="3" width="12.5703125" bestFit="1" customWidth="1"/>
    <col min="4" max="4" width="8.28515625" bestFit="1" customWidth="1"/>
    <col min="5" max="5" width="22.28515625" bestFit="1" customWidth="1"/>
    <col min="6" max="6" width="7.7109375" bestFit="1" customWidth="1"/>
    <col min="7" max="7" width="9" bestFit="1" customWidth="1"/>
    <col min="8" max="8" width="8.7109375" bestFit="1" customWidth="1"/>
    <col min="11" max="11" width="7.28515625" bestFit="1" customWidth="1"/>
    <col min="12" max="12" width="8" bestFit="1" customWidth="1"/>
    <col min="13" max="13" width="8.7109375" bestFit="1" customWidth="1"/>
    <col min="14" max="14" width="5.85546875" bestFit="1" customWidth="1"/>
    <col min="15" max="16" width="6.140625" bestFit="1" customWidth="1"/>
    <col min="17" max="17" width="8.7109375" bestFit="1" customWidth="1"/>
    <col min="18" max="18" width="8.28515625" bestFit="1" customWidth="1"/>
    <col min="19" max="19" width="6" bestFit="1" customWidth="1"/>
    <col min="20" max="20" width="8.5703125" bestFit="1" customWidth="1"/>
    <col min="21" max="21" width="8.28515625" bestFit="1" customWidth="1"/>
    <col min="22" max="22" width="8.5703125" bestFit="1" customWidth="1"/>
    <col min="23" max="23" width="4.140625" bestFit="1" customWidth="1"/>
    <col min="24" max="24" width="8.5703125" bestFit="1" customWidth="1"/>
    <col min="25" max="25" width="6.28515625" bestFit="1" customWidth="1"/>
    <col min="26" max="26" width="6" bestFit="1" customWidth="1"/>
    <col min="27" max="27" width="8.28515625" bestFit="1" customWidth="1"/>
    <col min="28" max="28" width="6.140625" bestFit="1" customWidth="1"/>
    <col min="29" max="29" width="7.7109375" bestFit="1" customWidth="1"/>
    <col min="30" max="30" width="7.28515625" bestFit="1" customWidth="1"/>
    <col min="31" max="31" width="8.5703125" bestFit="1" customWidth="1"/>
    <col min="32" max="32" width="7.7109375" bestFit="1" customWidth="1"/>
    <col min="33" max="33" width="7.28515625" bestFit="1" customWidth="1"/>
    <col min="34" max="36" width="8.5703125" bestFit="1" customWidth="1"/>
    <col min="37" max="37" width="6.140625" bestFit="1" customWidth="1"/>
    <col min="38" max="38" width="7.7109375" bestFit="1" customWidth="1"/>
    <col min="39" max="39" width="7.28515625" bestFit="1" customWidth="1"/>
    <col min="40" max="40" width="8.140625" bestFit="1" customWidth="1"/>
    <col min="41" max="42" width="7.7109375" bestFit="1" customWidth="1"/>
    <col min="45" max="46" width="8.42578125" bestFit="1" customWidth="1"/>
  </cols>
  <sheetData>
    <row r="1" spans="1:46" s="1" customFormat="1" ht="67.5" x14ac:dyDescent="0.25">
      <c r="A1" s="2" t="s">
        <v>0</v>
      </c>
      <c r="B1" s="2" t="s">
        <v>1</v>
      </c>
      <c r="C1" s="2" t="s">
        <v>2</v>
      </c>
      <c r="D1" s="2" t="s">
        <v>3</v>
      </c>
      <c r="E1" s="2" t="s">
        <v>4</v>
      </c>
      <c r="F1" s="2" t="s">
        <v>5</v>
      </c>
      <c r="G1" s="11" t="s">
        <v>6</v>
      </c>
      <c r="H1" s="3" t="s">
        <v>7</v>
      </c>
      <c r="I1" s="11" t="s">
        <v>8</v>
      </c>
      <c r="J1" s="11" t="s">
        <v>9</v>
      </c>
      <c r="K1" s="3" t="s">
        <v>10</v>
      </c>
      <c r="L1" s="3" t="s">
        <v>11</v>
      </c>
      <c r="M1" s="11" t="s">
        <v>12</v>
      </c>
      <c r="N1" s="11" t="s">
        <v>137</v>
      </c>
      <c r="O1" s="3" t="s">
        <v>13</v>
      </c>
      <c r="P1" s="3" t="s">
        <v>14</v>
      </c>
      <c r="Q1" s="11" t="s">
        <v>138</v>
      </c>
      <c r="R1" s="24" t="s">
        <v>15</v>
      </c>
      <c r="S1" s="3" t="s">
        <v>16</v>
      </c>
      <c r="T1" s="11" t="s">
        <v>17</v>
      </c>
      <c r="U1" s="11" t="s">
        <v>18</v>
      </c>
      <c r="V1" s="11" t="s">
        <v>19</v>
      </c>
      <c r="W1" s="14" t="s">
        <v>20</v>
      </c>
      <c r="X1" s="14" t="s">
        <v>21</v>
      </c>
      <c r="Y1" s="14" t="s">
        <v>22</v>
      </c>
      <c r="Z1" s="14" t="s">
        <v>23</v>
      </c>
      <c r="AA1" s="14" t="s">
        <v>24</v>
      </c>
      <c r="AB1" s="3" t="s">
        <v>25</v>
      </c>
      <c r="AC1" s="3" t="s">
        <v>26</v>
      </c>
      <c r="AD1" s="3" t="s">
        <v>27</v>
      </c>
      <c r="AE1" s="3" t="s">
        <v>28</v>
      </c>
      <c r="AF1" s="3" t="s">
        <v>29</v>
      </c>
      <c r="AG1" s="3" t="s">
        <v>30</v>
      </c>
      <c r="AH1" s="3" t="s">
        <v>31</v>
      </c>
      <c r="AI1" s="3" t="s">
        <v>32</v>
      </c>
      <c r="AJ1" s="3" t="s">
        <v>33</v>
      </c>
      <c r="AK1" s="3" t="s">
        <v>14</v>
      </c>
      <c r="AL1" s="3" t="s">
        <v>34</v>
      </c>
      <c r="AM1" s="3" t="s">
        <v>35</v>
      </c>
      <c r="AN1" s="3" t="s">
        <v>36</v>
      </c>
      <c r="AO1" s="3" t="s">
        <v>37</v>
      </c>
      <c r="AP1" s="8" t="s">
        <v>38</v>
      </c>
      <c r="AQ1" s="3" t="s">
        <v>39</v>
      </c>
      <c r="AR1" s="8" t="s">
        <v>40</v>
      </c>
      <c r="AS1" s="3" t="s">
        <v>41</v>
      </c>
      <c r="AT1" s="8" t="s">
        <v>42</v>
      </c>
    </row>
    <row r="2" spans="1:46" x14ac:dyDescent="0.25">
      <c r="A2" s="4" t="s">
        <v>43</v>
      </c>
      <c r="B2" s="4" t="s">
        <v>44</v>
      </c>
      <c r="C2" s="4" t="s">
        <v>45</v>
      </c>
      <c r="D2" s="4" t="s">
        <v>46</v>
      </c>
      <c r="E2" s="4" t="s">
        <v>47</v>
      </c>
      <c r="F2" s="5">
        <v>44682</v>
      </c>
      <c r="G2" s="12">
        <v>3457993</v>
      </c>
      <c r="H2" s="7">
        <v>19.87833333333333</v>
      </c>
      <c r="I2" s="12">
        <v>3554828</v>
      </c>
      <c r="J2" s="12">
        <v>3503280</v>
      </c>
      <c r="K2" s="25">
        <v>153</v>
      </c>
      <c r="L2" s="25">
        <v>755</v>
      </c>
      <c r="M2" s="12">
        <v>22897</v>
      </c>
      <c r="N2" s="12">
        <v>222.15686274509801</v>
      </c>
      <c r="O2" s="7">
        <v>2.672930283224401E-2</v>
      </c>
      <c r="P2" s="7">
        <v>2.0100762527233119E-2</v>
      </c>
      <c r="Q2" s="12">
        <v>114.75816993464051</v>
      </c>
      <c r="R2" s="26">
        <v>4.9868809641341067E-3</v>
      </c>
      <c r="S2" s="25">
        <v>18000</v>
      </c>
      <c r="T2" s="12">
        <v>15167.04568823382</v>
      </c>
      <c r="U2" s="12">
        <v>11609.49098621421</v>
      </c>
      <c r="V2" s="12">
        <v>7395.2545807650095</v>
      </c>
      <c r="W2" s="15">
        <v>0.41084747670916733</v>
      </c>
      <c r="X2" s="15">
        <v>0.30258720436231212</v>
      </c>
      <c r="Y2" s="15">
        <v>0.98549915776515773</v>
      </c>
      <c r="Z2" s="15">
        <v>0.84264886628020685</v>
      </c>
      <c r="AA2" s="15">
        <v>0.49474079859645193</v>
      </c>
      <c r="AB2" s="7">
        <v>1.3167211328976041E-2</v>
      </c>
      <c r="AC2" s="7">
        <v>5.8115468409586039E-3</v>
      </c>
      <c r="AD2" s="7">
        <v>7.3556644880174238E-3</v>
      </c>
      <c r="AE2" s="7">
        <v>1.3562091503267971E-2</v>
      </c>
      <c r="AF2" s="7">
        <v>9.2290002420721419E-4</v>
      </c>
      <c r="AG2" s="7">
        <v>1.074074074074074E-2</v>
      </c>
      <c r="AH2" s="7">
        <v>8.2178649237472756E-2</v>
      </c>
      <c r="AI2" s="7">
        <v>6.2902974461389469E-2</v>
      </c>
      <c r="AJ2" s="7">
        <v>1.3856209150326799E-2</v>
      </c>
      <c r="AK2" s="7">
        <v>2.0100762527233119E-2</v>
      </c>
      <c r="AL2" s="7">
        <v>1.0400326797385629E-2</v>
      </c>
      <c r="AM2" s="7">
        <v>9.7004357298474918E-3</v>
      </c>
      <c r="AN2" s="7">
        <v>0.19948257080610021</v>
      </c>
      <c r="AO2" s="7">
        <v>5.8967259743403456E-3</v>
      </c>
      <c r="AP2" s="9">
        <v>2.333333333333333</v>
      </c>
      <c r="AQ2" s="7">
        <v>1.4297385620915031E-5</v>
      </c>
      <c r="AR2" s="9">
        <v>6.5359477124183009E-3</v>
      </c>
      <c r="AS2" s="7">
        <v>1.4210390946502061E-3</v>
      </c>
      <c r="AT2" s="9">
        <v>0.79084967320261434</v>
      </c>
    </row>
    <row r="3" spans="1:46" x14ac:dyDescent="0.25">
      <c r="A3" s="4" t="s">
        <v>43</v>
      </c>
      <c r="B3" s="4" t="s">
        <v>44</v>
      </c>
      <c r="C3" s="4" t="s">
        <v>45</v>
      </c>
      <c r="D3" s="4" t="s">
        <v>48</v>
      </c>
      <c r="E3" s="4" t="s">
        <v>49</v>
      </c>
      <c r="F3" s="5">
        <v>44682</v>
      </c>
      <c r="G3" s="12">
        <v>4943185</v>
      </c>
      <c r="H3" s="7">
        <v>27.54583333333332</v>
      </c>
      <c r="I3" s="12">
        <v>4975777</v>
      </c>
      <c r="J3" s="12">
        <v>4839472.0835277885</v>
      </c>
      <c r="K3" s="25">
        <v>268</v>
      </c>
      <c r="L3" s="25">
        <v>1267</v>
      </c>
      <c r="M3" s="12">
        <v>17624</v>
      </c>
      <c r="N3" s="12">
        <v>374.10074626865668</v>
      </c>
      <c r="O3" s="7">
        <v>2.3743781094527381E-2</v>
      </c>
      <c r="P3" s="7">
        <v>7.7798507462686533E-3</v>
      </c>
      <c r="Q3" s="12">
        <v>122.2873134328358</v>
      </c>
      <c r="R3" s="26">
        <v>6.8908152810289074E-3</v>
      </c>
      <c r="S3" s="25">
        <v>18000</v>
      </c>
      <c r="T3" s="12">
        <v>15427.533683551541</v>
      </c>
      <c r="U3" s="12">
        <v>11126.924073594189</v>
      </c>
      <c r="V3" s="12">
        <v>7530.1203666799574</v>
      </c>
      <c r="W3" s="15">
        <v>0.41834002037110862</v>
      </c>
      <c r="X3" s="15">
        <v>0.35838876720080809</v>
      </c>
      <c r="Y3" s="15">
        <v>0.9726063052117867</v>
      </c>
      <c r="Z3" s="15">
        <v>0.85625169705796278</v>
      </c>
      <c r="AA3" s="15">
        <v>0.50233204906780049</v>
      </c>
      <c r="AB3" s="7">
        <v>1.014303482587066E-2</v>
      </c>
      <c r="AC3" s="7">
        <v>5.6592039800995057E-3</v>
      </c>
      <c r="AD3" s="7">
        <v>4.4838308457711452E-3</v>
      </c>
      <c r="AE3" s="7">
        <v>1.360074626865672E-2</v>
      </c>
      <c r="AF3" s="7">
        <v>1.3882842730790501E-3</v>
      </c>
      <c r="AG3" s="7">
        <v>1.026741293532338E-2</v>
      </c>
      <c r="AH3" s="7">
        <v>6.5996579601990055E-2</v>
      </c>
      <c r="AI3" s="7">
        <v>4.7599243366500829E-2</v>
      </c>
      <c r="AJ3" s="7">
        <v>1.322139303482588E-2</v>
      </c>
      <c r="AK3" s="7">
        <v>7.7798507462686533E-3</v>
      </c>
      <c r="AL3" s="7">
        <v>4.4978233830845838E-3</v>
      </c>
      <c r="AM3" s="7">
        <v>3.282027363184079E-3</v>
      </c>
      <c r="AN3" s="7">
        <v>0.11223880597014919</v>
      </c>
      <c r="AO3" s="7">
        <v>5.0503126727473686E-3</v>
      </c>
      <c r="AP3" s="9">
        <v>1.9962686567164181</v>
      </c>
      <c r="AQ3" s="7">
        <v>1.144451354339414E-5</v>
      </c>
      <c r="AR3" s="9">
        <v>3.731343283582089E-3</v>
      </c>
      <c r="AS3" s="7">
        <v>1.461874654505249E-3</v>
      </c>
      <c r="AT3" s="9">
        <v>0.79477611940298509</v>
      </c>
    </row>
    <row r="4" spans="1:46" x14ac:dyDescent="0.25">
      <c r="A4" s="4" t="s">
        <v>43</v>
      </c>
      <c r="B4" s="4" t="s">
        <v>44</v>
      </c>
      <c r="C4" s="4" t="s">
        <v>45</v>
      </c>
      <c r="D4" s="4" t="s">
        <v>50</v>
      </c>
      <c r="E4" s="4" t="s">
        <v>51</v>
      </c>
      <c r="F4" s="5">
        <v>44682</v>
      </c>
      <c r="G4" s="12">
        <v>5009925</v>
      </c>
      <c r="H4" s="7">
        <v>26.89833333333333</v>
      </c>
      <c r="I4" s="12">
        <v>5192783</v>
      </c>
      <c r="J4" s="12">
        <v>5003175.8183466466</v>
      </c>
      <c r="K4" s="25">
        <v>268</v>
      </c>
      <c r="L4" s="25">
        <v>1334</v>
      </c>
      <c r="M4" s="12">
        <v>16485</v>
      </c>
      <c r="N4" s="12">
        <v>511.9738805970149</v>
      </c>
      <c r="O4" s="7">
        <v>2.1403917910447771E-2</v>
      </c>
      <c r="P4" s="7">
        <v>8.9412313432835882E-3</v>
      </c>
      <c r="Q4" s="12">
        <v>112.7723880597015</v>
      </c>
      <c r="R4" s="26">
        <v>6.7943405299284373E-3</v>
      </c>
      <c r="S4" s="25">
        <v>18000</v>
      </c>
      <c r="T4" s="12">
        <v>15330.17777486478</v>
      </c>
      <c r="U4" s="12">
        <v>11556.468741825791</v>
      </c>
      <c r="V4" s="12">
        <v>7650.5472050980106</v>
      </c>
      <c r="W4" s="15">
        <v>0.42503040028322259</v>
      </c>
      <c r="X4" s="15">
        <v>0.36111905755553392</v>
      </c>
      <c r="Y4" s="15">
        <v>0.96348640379285</v>
      </c>
      <c r="Z4" s="15">
        <v>0.85138100825856977</v>
      </c>
      <c r="AA4" s="15">
        <v>0.51814396650581462</v>
      </c>
      <c r="AB4" s="7">
        <v>1.0584577114427861E-2</v>
      </c>
      <c r="AC4" s="7">
        <v>5.1368159203980064E-3</v>
      </c>
      <c r="AD4" s="7">
        <v>5.447761194029851E-3</v>
      </c>
      <c r="AE4" s="7">
        <v>1.081934079601991E-2</v>
      </c>
      <c r="AF4" s="7">
        <v>1.7141721945826431E-3</v>
      </c>
      <c r="AG4" s="7">
        <v>7.5932835820895564E-3</v>
      </c>
      <c r="AH4" s="7">
        <v>5.9437189054726391E-2</v>
      </c>
      <c r="AI4" s="7">
        <v>4.4806004698728558E-2</v>
      </c>
      <c r="AJ4" s="7">
        <v>1.213308457711443E-2</v>
      </c>
      <c r="AK4" s="7">
        <v>8.9412313432835882E-3</v>
      </c>
      <c r="AL4" s="7">
        <v>3.9474502487562187E-3</v>
      </c>
      <c r="AM4" s="7">
        <v>4.9937810945273617E-3</v>
      </c>
      <c r="AN4" s="7">
        <v>0.1049828980099503</v>
      </c>
      <c r="AO4" s="7">
        <v>4.3168705085682713E-3</v>
      </c>
      <c r="AP4" s="9">
        <v>2.0410447761194028</v>
      </c>
      <c r="AQ4" s="7">
        <v>0</v>
      </c>
      <c r="AR4" s="9">
        <v>0</v>
      </c>
      <c r="AS4" s="7">
        <v>6.5380562465450502E-4</v>
      </c>
      <c r="AT4" s="9">
        <v>0.22014925373134331</v>
      </c>
    </row>
    <row r="5" spans="1:46" x14ac:dyDescent="0.25">
      <c r="A5" s="4" t="s">
        <v>52</v>
      </c>
      <c r="B5" s="4" t="s">
        <v>53</v>
      </c>
      <c r="C5" s="4" t="s">
        <v>54</v>
      </c>
      <c r="D5" s="4" t="s">
        <v>55</v>
      </c>
      <c r="E5" s="4" t="s">
        <v>51</v>
      </c>
      <c r="F5" s="5">
        <v>44682</v>
      </c>
      <c r="G5" s="12">
        <v>5054677</v>
      </c>
      <c r="H5" s="7">
        <v>24.324999999999999</v>
      </c>
      <c r="I5" s="12">
        <v>5146474</v>
      </c>
      <c r="J5" s="12">
        <v>5107105</v>
      </c>
      <c r="K5" s="25">
        <v>119</v>
      </c>
      <c r="L5" s="25">
        <v>572</v>
      </c>
      <c r="M5" s="12">
        <v>42917</v>
      </c>
      <c r="N5" s="12">
        <v>296.22689075630251</v>
      </c>
      <c r="O5" s="7">
        <v>2.7153361344537809E-2</v>
      </c>
      <c r="P5" s="7">
        <v>3.3728991596638662E-2</v>
      </c>
      <c r="Q5" s="12">
        <v>34.605042016806721</v>
      </c>
      <c r="R5" s="26">
        <v>8.0567801483128398E-4</v>
      </c>
      <c r="S5" s="25">
        <v>18000</v>
      </c>
      <c r="T5" s="12">
        <v>16680.16460994953</v>
      </c>
      <c r="U5" s="12">
        <v>12680.89834632766</v>
      </c>
      <c r="V5" s="12">
        <v>8856.9681939578968</v>
      </c>
      <c r="W5" s="15">
        <v>0.49205378855321691</v>
      </c>
      <c r="X5" s="15">
        <v>0.26487136580752868</v>
      </c>
      <c r="Y5" s="15">
        <v>0.99235029653312146</v>
      </c>
      <c r="Z5" s="15">
        <v>0.92585045456221815</v>
      </c>
      <c r="AA5" s="15">
        <v>0.53555827253843336</v>
      </c>
      <c r="AB5" s="7">
        <v>1.5868347338935579E-2</v>
      </c>
      <c r="AC5" s="7">
        <v>4.9684873949579853E-3</v>
      </c>
      <c r="AD5" s="7">
        <v>1.089985994397759E-2</v>
      </c>
      <c r="AE5" s="7">
        <v>1.128501400560224E-2</v>
      </c>
      <c r="AF5" s="7">
        <v>9.2271630874572101E-4</v>
      </c>
      <c r="AG5" s="7">
        <v>8.7570028011204476E-3</v>
      </c>
      <c r="AH5" s="7">
        <v>0.141015406162465</v>
      </c>
      <c r="AI5" s="7">
        <v>0.10720529878618119</v>
      </c>
      <c r="AJ5" s="7">
        <v>2.2415966386554621E-2</v>
      </c>
      <c r="AK5" s="7">
        <v>3.3728991596638662E-2</v>
      </c>
      <c r="AL5" s="7">
        <v>2.1869747899159658E-2</v>
      </c>
      <c r="AM5" s="7">
        <v>1.1859243697478979E-2</v>
      </c>
      <c r="AN5" s="7">
        <v>0.25026260504201681</v>
      </c>
      <c r="AO5" s="7">
        <v>1.050848117024587E-2</v>
      </c>
      <c r="AP5" s="9">
        <v>3.4117647058823528</v>
      </c>
      <c r="AQ5" s="7">
        <v>1.035830999066293E-4</v>
      </c>
      <c r="AR5" s="9">
        <v>2.5210084033613449E-2</v>
      </c>
      <c r="AS5" s="7">
        <v>2.5238289760348589E-3</v>
      </c>
      <c r="AT5" s="9">
        <v>0.84873949579831931</v>
      </c>
    </row>
    <row r="6" spans="1:46" x14ac:dyDescent="0.25">
      <c r="A6" s="4" t="s">
        <v>56</v>
      </c>
      <c r="B6" s="4" t="s">
        <v>57</v>
      </c>
      <c r="C6" s="4" t="s">
        <v>58</v>
      </c>
      <c r="D6" s="4" t="s">
        <v>59</v>
      </c>
      <c r="E6" s="4" t="s">
        <v>60</v>
      </c>
      <c r="F6" s="5">
        <v>44682</v>
      </c>
      <c r="G6" s="12">
        <v>2706734</v>
      </c>
      <c r="H6" s="7">
        <v>27.005416666666662</v>
      </c>
      <c r="I6" s="12">
        <v>2745708</v>
      </c>
      <c r="J6" s="12">
        <v>2616986.5993263065</v>
      </c>
      <c r="K6" s="25">
        <v>188</v>
      </c>
      <c r="L6" s="25">
        <v>948</v>
      </c>
      <c r="M6" s="12">
        <v>13752</v>
      </c>
      <c r="N6" s="12">
        <v>442.78723404255322</v>
      </c>
      <c r="O6" s="7">
        <v>2.3160460992907809E-2</v>
      </c>
      <c r="P6" s="7">
        <v>2.554078014184398E-2</v>
      </c>
      <c r="Q6" s="12">
        <v>233.62234042553189</v>
      </c>
      <c r="R6" s="26">
        <v>1.670466841493725E-2</v>
      </c>
      <c r="S6" s="25">
        <v>15000</v>
      </c>
      <c r="T6" s="12">
        <v>11420.23269339786</v>
      </c>
      <c r="U6" s="12">
        <v>6341.6012558869652</v>
      </c>
      <c r="V6" s="12">
        <v>4120.5954544005617</v>
      </c>
      <c r="W6" s="15">
        <v>0.2747063636267042</v>
      </c>
      <c r="X6" s="15">
        <v>0.24455659467475971</v>
      </c>
      <c r="Y6" s="15">
        <v>0.95311904955891391</v>
      </c>
      <c r="Z6" s="15">
        <v>0.76653509624045812</v>
      </c>
      <c r="AA6" s="15">
        <v>0.37600145569687521</v>
      </c>
      <c r="AB6" s="7">
        <v>9.2508865248226938E-3</v>
      </c>
      <c r="AC6" s="7">
        <v>4.1068262411347511E-3</v>
      </c>
      <c r="AD6" s="7">
        <v>5.1440602836879427E-3</v>
      </c>
      <c r="AE6" s="7">
        <v>1.390957446808511E-2</v>
      </c>
      <c r="AF6" s="7">
        <v>2.1117144405043342E-3</v>
      </c>
      <c r="AG6" s="7">
        <v>8.9029255319148948E-3</v>
      </c>
      <c r="AH6" s="7">
        <v>9.0354609929078081E-2</v>
      </c>
      <c r="AI6" s="7">
        <v>5.0173487982663523E-2</v>
      </c>
      <c r="AJ6" s="7">
        <v>3.074468085106382E-2</v>
      </c>
      <c r="AK6" s="7">
        <v>2.554078014184398E-2</v>
      </c>
      <c r="AL6" s="7">
        <v>1.5755762411347511E-2</v>
      </c>
      <c r="AM6" s="7">
        <v>9.7850177304964533E-3</v>
      </c>
      <c r="AN6" s="7">
        <v>0.1554521276595745</v>
      </c>
      <c r="AO6" s="7">
        <v>4.9405905240346723E-3</v>
      </c>
      <c r="AP6" s="9">
        <v>2.5265957446808511</v>
      </c>
      <c r="AQ6" s="7">
        <v>2.222468479117415E-5</v>
      </c>
      <c r="AR6" s="9">
        <v>5.3191489361702126E-3</v>
      </c>
      <c r="AS6" s="7">
        <v>2.9078629826635128E-3</v>
      </c>
      <c r="AT6" s="9">
        <v>0.72872340425531912</v>
      </c>
    </row>
    <row r="7" spans="1:46" x14ac:dyDescent="0.25">
      <c r="A7" s="4" t="s">
        <v>61</v>
      </c>
      <c r="B7" s="4" t="s">
        <v>62</v>
      </c>
      <c r="C7" s="4" t="s">
        <v>63</v>
      </c>
      <c r="D7" s="4" t="s">
        <v>64</v>
      </c>
      <c r="E7" s="4" t="s">
        <v>51</v>
      </c>
      <c r="F7" s="5">
        <v>44682</v>
      </c>
      <c r="G7" s="12">
        <v>3395112</v>
      </c>
      <c r="H7" s="7">
        <v>18.72666666666667</v>
      </c>
      <c r="I7" s="12">
        <v>3656546</v>
      </c>
      <c r="J7" s="12">
        <v>3594614.1527494555</v>
      </c>
      <c r="K7" s="25">
        <v>53</v>
      </c>
      <c r="L7" s="25">
        <v>202</v>
      </c>
      <c r="M7" s="12">
        <v>60161</v>
      </c>
      <c r="N7" s="12">
        <v>516.43396226415098</v>
      </c>
      <c r="O7" s="7">
        <v>2.4205974842767299E-2</v>
      </c>
      <c r="P7" s="7">
        <v>4.8270440251572323E-2</v>
      </c>
      <c r="Q7" s="12">
        <v>520.07547169811323</v>
      </c>
      <c r="R7" s="26">
        <v>8.5707063059242156E-3</v>
      </c>
      <c r="S7" s="25">
        <v>18000</v>
      </c>
      <c r="T7" s="12">
        <v>15311.264331019031</v>
      </c>
      <c r="U7" s="12">
        <v>10311.11793810432</v>
      </c>
      <c r="V7" s="12">
        <v>7943.0696029096716</v>
      </c>
      <c r="W7" s="15">
        <v>0.44128164460609293</v>
      </c>
      <c r="X7" s="15">
        <v>0.21980676115525921</v>
      </c>
      <c r="Y7" s="15">
        <v>0.98306274630469725</v>
      </c>
      <c r="Z7" s="15">
        <v>0.85531665214083508</v>
      </c>
      <c r="AA7" s="15">
        <v>0.52481676160740487</v>
      </c>
      <c r="AB7" s="7">
        <v>8.8207547169811325E-3</v>
      </c>
      <c r="AC7" s="7">
        <v>2.7908805031446552E-3</v>
      </c>
      <c r="AD7" s="7">
        <v>6.0298742138364782E-3</v>
      </c>
      <c r="AE7" s="7">
        <v>1.5385220125786161E-2</v>
      </c>
      <c r="AF7" s="7">
        <v>1.907320055904962E-3</v>
      </c>
      <c r="AG7" s="7">
        <v>1.0471698113207551E-2</v>
      </c>
      <c r="AH7" s="7">
        <v>0.24310534591194971</v>
      </c>
      <c r="AI7" s="7">
        <v>0.16371527777777781</v>
      </c>
      <c r="AJ7" s="7">
        <v>4.7272012578616338E-2</v>
      </c>
      <c r="AK7" s="7">
        <v>4.8270440251572323E-2</v>
      </c>
      <c r="AL7" s="7">
        <v>2.9756289308176101E-2</v>
      </c>
      <c r="AM7" s="7">
        <v>1.8514150943396219E-2</v>
      </c>
      <c r="AN7" s="7">
        <v>0.52573899371069177</v>
      </c>
      <c r="AO7" s="7">
        <v>1.2682783018867929E-2</v>
      </c>
      <c r="AP7" s="9">
        <v>5.1886792452830193</v>
      </c>
      <c r="AQ7" s="7">
        <v>0</v>
      </c>
      <c r="AR7" s="9">
        <v>0</v>
      </c>
      <c r="AS7" s="7">
        <v>1.022886093640811E-3</v>
      </c>
      <c r="AT7" s="9">
        <v>0.18867924528301891</v>
      </c>
    </row>
    <row r="8" spans="1:46" x14ac:dyDescent="0.25">
      <c r="A8" s="4" t="s">
        <v>65</v>
      </c>
      <c r="B8" s="4" t="s">
        <v>66</v>
      </c>
      <c r="C8" s="4" t="s">
        <v>67</v>
      </c>
      <c r="D8" s="4" t="s">
        <v>68</v>
      </c>
      <c r="E8" s="4" t="s">
        <v>69</v>
      </c>
      <c r="F8" s="5">
        <v>44682</v>
      </c>
      <c r="G8" s="12">
        <v>4677576</v>
      </c>
      <c r="H8" s="7">
        <v>22.41374999999999</v>
      </c>
      <c r="I8" s="12">
        <v>4684341</v>
      </c>
      <c r="J8" s="12">
        <v>4645780.5324841933</v>
      </c>
      <c r="K8" s="25">
        <v>112</v>
      </c>
      <c r="L8" s="25">
        <v>517</v>
      </c>
      <c r="M8" s="12">
        <v>41464</v>
      </c>
      <c r="N8" s="12">
        <v>268.04464285714278</v>
      </c>
      <c r="O8" s="7">
        <v>1.9263392857142871E-2</v>
      </c>
      <c r="P8" s="7">
        <v>2.373511904761905E-2</v>
      </c>
      <c r="Q8" s="12">
        <v>76.107142857142861</v>
      </c>
      <c r="R8" s="26">
        <v>1.8321564959125759E-3</v>
      </c>
      <c r="S8" s="25">
        <v>18000</v>
      </c>
      <c r="T8" s="12">
        <v>16626.142008550702</v>
      </c>
      <c r="U8" s="12">
        <v>11208.52722533308</v>
      </c>
      <c r="V8" s="12">
        <v>8763.7610869975488</v>
      </c>
      <c r="W8" s="15">
        <v>0.4868756159443085</v>
      </c>
      <c r="X8" s="15">
        <v>0.31094637015176851</v>
      </c>
      <c r="Y8" s="15">
        <v>0.99176821936835791</v>
      </c>
      <c r="Z8" s="15">
        <v>0.92285991335984852</v>
      </c>
      <c r="AA8" s="15">
        <v>0.53195152125138945</v>
      </c>
      <c r="AB8" s="7">
        <v>9.4122023809523787E-3</v>
      </c>
      <c r="AC8" s="7">
        <v>3.9769345238095232E-3</v>
      </c>
      <c r="AD8" s="7">
        <v>5.435267857142859E-3</v>
      </c>
      <c r="AE8" s="7">
        <v>9.8511904761904752E-3</v>
      </c>
      <c r="AF8" s="7">
        <v>9.5496445105820108E-4</v>
      </c>
      <c r="AG8" s="7">
        <v>6.1867559523809514E-3</v>
      </c>
      <c r="AH8" s="7">
        <v>0.1541369047619047</v>
      </c>
      <c r="AI8" s="7">
        <v>0.1039115203373016</v>
      </c>
      <c r="AJ8" s="7">
        <v>3.7276785714285728E-2</v>
      </c>
      <c r="AK8" s="7">
        <v>2.373511904761905E-2</v>
      </c>
      <c r="AL8" s="7">
        <v>1.3560267857142859E-2</v>
      </c>
      <c r="AM8" s="7">
        <v>1.0174851190476191E-2</v>
      </c>
      <c r="AN8" s="7">
        <v>0.26450148809523799</v>
      </c>
      <c r="AO8" s="7">
        <v>8.990678736772487E-3</v>
      </c>
      <c r="AP8" s="9">
        <v>2.4821428571428572</v>
      </c>
      <c r="AQ8" s="7">
        <v>2.4191881613756609E-4</v>
      </c>
      <c r="AR8" s="9">
        <v>8.9285714285714288E-2</v>
      </c>
      <c r="AS8" s="7">
        <v>1.0816592261904761E-3</v>
      </c>
      <c r="AT8" s="9">
        <v>0.3392857142857143</v>
      </c>
    </row>
    <row r="9" spans="1:46" x14ac:dyDescent="0.25">
      <c r="A9" s="4" t="s">
        <v>65</v>
      </c>
      <c r="B9" s="4" t="s">
        <v>66</v>
      </c>
      <c r="C9" s="4" t="s">
        <v>67</v>
      </c>
      <c r="D9" s="4" t="s">
        <v>70</v>
      </c>
      <c r="E9" s="4" t="s">
        <v>69</v>
      </c>
      <c r="F9" s="5">
        <v>44682</v>
      </c>
      <c r="G9" s="12">
        <v>4230570</v>
      </c>
      <c r="H9" s="7">
        <v>22.07041666666667</v>
      </c>
      <c r="I9" s="12">
        <v>4234985</v>
      </c>
      <c r="J9" s="12">
        <v>4201147.1748535754</v>
      </c>
      <c r="K9" s="25">
        <v>147</v>
      </c>
      <c r="L9" s="25">
        <v>791</v>
      </c>
      <c r="M9" s="12">
        <v>27998</v>
      </c>
      <c r="N9" s="12">
        <v>154.83673469387759</v>
      </c>
      <c r="O9" s="7">
        <v>1.9526643990929699E-2</v>
      </c>
      <c r="P9" s="7">
        <v>2.217403628117914E-2</v>
      </c>
      <c r="Q9" s="12">
        <v>70.673469387755105</v>
      </c>
      <c r="R9" s="26">
        <v>2.517850222690026E-3</v>
      </c>
      <c r="S9" s="25">
        <v>18000</v>
      </c>
      <c r="T9" s="12">
        <v>15294.610700560401</v>
      </c>
      <c r="U9" s="12">
        <v>11025.314760246451</v>
      </c>
      <c r="V9" s="12">
        <v>7908.5161984550932</v>
      </c>
      <c r="W9" s="15">
        <v>0.43936201102528277</v>
      </c>
      <c r="X9" s="15">
        <v>0.31650185748690451</v>
      </c>
      <c r="Y9" s="15">
        <v>0.99200993034298246</v>
      </c>
      <c r="Z9" s="15">
        <v>0.84776187717679707</v>
      </c>
      <c r="AA9" s="15">
        <v>0.52243540473719918</v>
      </c>
      <c r="AB9" s="7">
        <v>8.1490929705215452E-3</v>
      </c>
      <c r="AC9" s="7">
        <v>3.6819727891156491E-3</v>
      </c>
      <c r="AD9" s="7">
        <v>4.4671201814058944E-3</v>
      </c>
      <c r="AE9" s="7">
        <v>1.1377551020408159E-2</v>
      </c>
      <c r="AF9" s="7">
        <v>7.9018644494834966E-4</v>
      </c>
      <c r="AG9" s="7">
        <v>7.1031746031746017E-3</v>
      </c>
      <c r="AH9" s="7">
        <v>0.1058106575963719</v>
      </c>
      <c r="AI9" s="7">
        <v>7.6274959057697184E-2</v>
      </c>
      <c r="AJ9" s="7">
        <v>2.1777210884353752E-2</v>
      </c>
      <c r="AK9" s="7">
        <v>2.217403628117914E-2</v>
      </c>
      <c r="AL9" s="7">
        <v>9.9489795918367343E-3</v>
      </c>
      <c r="AM9" s="7">
        <v>1.2225056689342401E-2</v>
      </c>
      <c r="AN9" s="7">
        <v>0.2080357142857143</v>
      </c>
      <c r="AO9" s="7">
        <v>6.0678854875283444E-3</v>
      </c>
      <c r="AP9" s="9">
        <v>1.8911564625850339</v>
      </c>
      <c r="AQ9" s="7">
        <v>2.1337238599143362E-5</v>
      </c>
      <c r="AR9" s="9">
        <v>6.8027210884353739E-3</v>
      </c>
      <c r="AS9" s="7">
        <v>6.9452317964222715E-4</v>
      </c>
      <c r="AT9" s="9">
        <v>0.22448979591836729</v>
      </c>
    </row>
    <row r="10" spans="1:46" x14ac:dyDescent="0.25">
      <c r="A10" s="4" t="s">
        <v>71</v>
      </c>
      <c r="B10" s="4" t="s">
        <v>72</v>
      </c>
      <c r="C10" s="4" t="s">
        <v>73</v>
      </c>
      <c r="D10" s="4" t="s">
        <v>74</v>
      </c>
      <c r="E10" s="4" t="s">
        <v>69</v>
      </c>
      <c r="F10" s="5">
        <v>44682</v>
      </c>
      <c r="G10" s="12">
        <v>3723010</v>
      </c>
      <c r="H10" s="7">
        <v>20.755833333333332</v>
      </c>
      <c r="I10" s="12">
        <v>3723556</v>
      </c>
      <c r="J10" s="12">
        <v>3689063</v>
      </c>
      <c r="K10" s="25">
        <v>110</v>
      </c>
      <c r="L10" s="25">
        <v>589</v>
      </c>
      <c r="M10" s="12">
        <v>33537</v>
      </c>
      <c r="N10" s="12">
        <v>275.04545454545462</v>
      </c>
      <c r="O10" s="7">
        <v>2.2708333333333341E-2</v>
      </c>
      <c r="P10" s="7">
        <v>2.111742424242425E-2</v>
      </c>
      <c r="Q10" s="12">
        <v>38.527272727272717</v>
      </c>
      <c r="R10" s="26">
        <v>1.1474829698418839E-3</v>
      </c>
      <c r="S10" s="25">
        <v>15000</v>
      </c>
      <c r="T10" s="12">
        <v>13218.51300737832</v>
      </c>
      <c r="U10" s="12">
        <v>9935.2643343836753</v>
      </c>
      <c r="V10" s="12">
        <v>7574.9224861912498</v>
      </c>
      <c r="W10" s="15">
        <v>0.50499483241274978</v>
      </c>
      <c r="X10" s="15">
        <v>0.35473265358843009</v>
      </c>
      <c r="Y10" s="15">
        <v>0.99073654323984917</v>
      </c>
      <c r="Z10" s="15">
        <v>0.87940964202807093</v>
      </c>
      <c r="AA10" s="15">
        <v>0.5796122142141733</v>
      </c>
      <c r="AB10" s="7">
        <v>9.5795454545454517E-3</v>
      </c>
      <c r="AC10" s="7">
        <v>3.3295454545454579E-3</v>
      </c>
      <c r="AD10" s="7">
        <v>6.2499999999999969E-3</v>
      </c>
      <c r="AE10" s="7">
        <v>1.312878787878788E-2</v>
      </c>
      <c r="AF10" s="7">
        <v>1.209806397306398E-3</v>
      </c>
      <c r="AG10" s="7">
        <v>7.1704545454545441E-3</v>
      </c>
      <c r="AH10" s="7">
        <v>0.1406477272727272</v>
      </c>
      <c r="AI10" s="7">
        <v>0.1057132786195287</v>
      </c>
      <c r="AJ10" s="7">
        <v>2.746969696969697E-2</v>
      </c>
      <c r="AK10" s="7">
        <v>2.111742424242425E-2</v>
      </c>
      <c r="AL10" s="7">
        <v>1.0041666666666669E-2</v>
      </c>
      <c r="AM10" s="7">
        <v>1.107575757575757E-2</v>
      </c>
      <c r="AN10" s="7">
        <v>0.27007954545454538</v>
      </c>
      <c r="AO10" s="7">
        <v>4.9743265993266008E-3</v>
      </c>
      <c r="AP10" s="9">
        <v>2.7818181818181822</v>
      </c>
      <c r="AQ10" s="7">
        <v>8.9646464646464644E-5</v>
      </c>
      <c r="AR10" s="9">
        <v>2.7272727272727271E-2</v>
      </c>
      <c r="AS10" s="7">
        <v>2.509469696969698E-3</v>
      </c>
      <c r="AT10" s="9">
        <v>0.8</v>
      </c>
    </row>
    <row r="11" spans="1:46" x14ac:dyDescent="0.25">
      <c r="A11" s="4" t="s">
        <v>75</v>
      </c>
      <c r="B11" s="4" t="s">
        <v>66</v>
      </c>
      <c r="C11" s="4" t="s">
        <v>76</v>
      </c>
      <c r="D11" s="4" t="s">
        <v>77</v>
      </c>
      <c r="E11" s="4" t="s">
        <v>69</v>
      </c>
      <c r="F11" s="5">
        <v>44682</v>
      </c>
      <c r="G11" s="12">
        <v>4801330</v>
      </c>
      <c r="H11" s="7">
        <v>29.60583333333334</v>
      </c>
      <c r="I11" s="12">
        <v>4810651</v>
      </c>
      <c r="J11" s="12">
        <v>4702765.1740299622</v>
      </c>
      <c r="K11" s="25">
        <v>248</v>
      </c>
      <c r="L11" s="25">
        <v>1233</v>
      </c>
      <c r="M11" s="12">
        <v>18722</v>
      </c>
      <c r="N11" s="12">
        <v>402.60887096774201</v>
      </c>
      <c r="O11" s="7">
        <v>1.5126008064516141E-2</v>
      </c>
      <c r="P11" s="7">
        <v>3.0566196236559161E-2</v>
      </c>
      <c r="Q11" s="12">
        <v>26.883064516129028</v>
      </c>
      <c r="R11" s="26">
        <v>1.43387630080131E-3</v>
      </c>
      <c r="S11" s="25">
        <v>18000</v>
      </c>
      <c r="T11" s="12">
        <v>15895.370236528381</v>
      </c>
      <c r="U11" s="12">
        <v>10760.810716851691</v>
      </c>
      <c r="V11" s="12">
        <v>6600.4677082296721</v>
      </c>
      <c r="W11" s="15">
        <v>0.36669265045720401</v>
      </c>
      <c r="X11" s="15">
        <v>0.28316605510968951</v>
      </c>
      <c r="Y11" s="15">
        <v>0.97757354961521059</v>
      </c>
      <c r="Z11" s="15">
        <v>0.87763603690169878</v>
      </c>
      <c r="AA11" s="15">
        <v>0.42740373755897659</v>
      </c>
      <c r="AB11" s="7">
        <v>4.5178091397849521E-3</v>
      </c>
      <c r="AC11" s="7">
        <v>1.261760752688172E-3</v>
      </c>
      <c r="AD11" s="7">
        <v>3.256048387096777E-3</v>
      </c>
      <c r="AE11" s="7">
        <v>1.060819892473118E-2</v>
      </c>
      <c r="AF11" s="7">
        <v>1.437005301672641E-3</v>
      </c>
      <c r="AG11" s="7">
        <v>7.6864919354838676E-3</v>
      </c>
      <c r="AH11" s="7">
        <v>7.2491599462365594E-2</v>
      </c>
      <c r="AI11" s="7">
        <v>4.9075194145758658E-2</v>
      </c>
      <c r="AJ11" s="7">
        <v>1.7239583333333339E-2</v>
      </c>
      <c r="AK11" s="7">
        <v>3.0566196236559161E-2</v>
      </c>
      <c r="AL11" s="7">
        <v>1.7232862903225819E-2</v>
      </c>
      <c r="AM11" s="7">
        <v>1.3333333333333331E-2</v>
      </c>
      <c r="AN11" s="7">
        <v>0.1238037634408603</v>
      </c>
      <c r="AO11" s="7">
        <v>9.5345168757467093E-3</v>
      </c>
      <c r="AP11" s="9">
        <v>2.282258064516129</v>
      </c>
      <c r="AQ11" s="7">
        <v>1.2740815412186381E-5</v>
      </c>
      <c r="AR11" s="9">
        <v>4.0322580645161289E-3</v>
      </c>
      <c r="AS11" s="7">
        <v>1.193249701314218E-3</v>
      </c>
      <c r="AT11" s="9">
        <v>0.22177419354838709</v>
      </c>
    </row>
    <row r="12" spans="1:46" x14ac:dyDescent="0.25">
      <c r="A12" s="4" t="s">
        <v>78</v>
      </c>
      <c r="B12" s="4" t="s">
        <v>79</v>
      </c>
      <c r="C12" s="4" t="s">
        <v>80</v>
      </c>
      <c r="D12" s="4" t="s">
        <v>81</v>
      </c>
      <c r="E12" s="4" t="s">
        <v>82</v>
      </c>
      <c r="F12" s="5">
        <v>44682</v>
      </c>
      <c r="G12" s="12">
        <v>2628492</v>
      </c>
      <c r="H12" s="7">
        <v>23.71374999999998</v>
      </c>
      <c r="I12" s="12">
        <v>2647989</v>
      </c>
      <c r="J12" s="12">
        <v>2612930.0735549945</v>
      </c>
      <c r="K12" s="25">
        <v>177</v>
      </c>
      <c r="L12" s="25">
        <v>874</v>
      </c>
      <c r="M12" s="12">
        <v>14719</v>
      </c>
      <c r="N12" s="12">
        <v>159.4350282485876</v>
      </c>
      <c r="O12" s="7">
        <v>1.544726930320151E-2</v>
      </c>
      <c r="P12" s="7">
        <v>3.445150659133709E-2</v>
      </c>
      <c r="Q12" s="12">
        <v>38.056497175141253</v>
      </c>
      <c r="R12" s="26">
        <v>2.5788717053439989E-3</v>
      </c>
      <c r="S12" s="25">
        <v>15000</v>
      </c>
      <c r="T12" s="12">
        <v>11449.996276496389</v>
      </c>
      <c r="U12" s="12">
        <v>7407.6172874609056</v>
      </c>
      <c r="V12" s="12">
        <v>4621.9578831585877</v>
      </c>
      <c r="W12" s="15">
        <v>0.30813052554390608</v>
      </c>
      <c r="X12" s="15">
        <v>0.26374688766995841</v>
      </c>
      <c r="Y12" s="15">
        <v>0.986760169152891</v>
      </c>
      <c r="Z12" s="15">
        <v>0.7628906094802147</v>
      </c>
      <c r="AA12" s="15">
        <v>0.40931800127340118</v>
      </c>
      <c r="AB12" s="7">
        <v>9.3855932203389843E-3</v>
      </c>
      <c r="AC12" s="7">
        <v>2.9755178907721331E-3</v>
      </c>
      <c r="AD12" s="7">
        <v>6.4100753295668559E-3</v>
      </c>
      <c r="AE12" s="7">
        <v>6.0616760828625226E-3</v>
      </c>
      <c r="AF12" s="7">
        <v>7.5015693659761466E-4</v>
      </c>
      <c r="AG12" s="7">
        <v>2.733050847457627E-3</v>
      </c>
      <c r="AH12" s="7">
        <v>8.2791902071563075E-2</v>
      </c>
      <c r="AI12" s="7">
        <v>5.3562526156099598E-2</v>
      </c>
      <c r="AJ12" s="7">
        <v>1.868879472693032E-2</v>
      </c>
      <c r="AK12" s="7">
        <v>3.445150659133709E-2</v>
      </c>
      <c r="AL12" s="7">
        <v>1.929378531073446E-2</v>
      </c>
      <c r="AM12" s="7">
        <v>1.5157721280602641E-2</v>
      </c>
      <c r="AN12" s="7">
        <v>0.16946563088512229</v>
      </c>
      <c r="AO12" s="7">
        <v>3.824610274115924E-3</v>
      </c>
      <c r="AP12" s="9">
        <v>2.259887005649718</v>
      </c>
      <c r="AQ12" s="7">
        <v>9.4488909813768561E-5</v>
      </c>
      <c r="AR12" s="9">
        <v>2.2598870056497179E-2</v>
      </c>
      <c r="AS12" s="7">
        <v>3.6088224523959001E-3</v>
      </c>
      <c r="AT12" s="9">
        <v>0.83615819209039544</v>
      </c>
    </row>
    <row r="13" spans="1:46" x14ac:dyDescent="0.25">
      <c r="A13" s="4" t="s">
        <v>83</v>
      </c>
      <c r="B13" s="4" t="s">
        <v>66</v>
      </c>
      <c r="C13" s="4" t="s">
        <v>84</v>
      </c>
      <c r="D13" s="4" t="s">
        <v>85</v>
      </c>
      <c r="E13" s="4" t="s">
        <v>86</v>
      </c>
      <c r="F13" s="5">
        <v>44682</v>
      </c>
      <c r="G13" s="12">
        <v>5660344</v>
      </c>
      <c r="H13" s="7">
        <v>29.322083333333332</v>
      </c>
      <c r="I13" s="12">
        <v>5928708</v>
      </c>
      <c r="J13" s="12">
        <v>5897950</v>
      </c>
      <c r="K13" s="25">
        <v>181</v>
      </c>
      <c r="L13" s="25">
        <v>893</v>
      </c>
      <c r="M13" s="12">
        <v>32585</v>
      </c>
      <c r="N13" s="12">
        <v>76.403314917127076</v>
      </c>
      <c r="O13" s="7">
        <v>1.8570441988950279E-2</v>
      </c>
      <c r="P13" s="7">
        <v>2.631906077348066E-2</v>
      </c>
      <c r="Q13" s="12">
        <v>93.530386740331494</v>
      </c>
      <c r="R13" s="26">
        <v>2.8621041951999359E-3</v>
      </c>
      <c r="S13" s="25">
        <v>18000</v>
      </c>
      <c r="T13" s="12">
        <v>17241.378750328859</v>
      </c>
      <c r="U13" s="12">
        <v>11593.477876280151</v>
      </c>
      <c r="V13" s="12">
        <v>8380.9841842752194</v>
      </c>
      <c r="W13" s="15">
        <v>0.46561023245973437</v>
      </c>
      <c r="X13" s="15">
        <v>0.29971159483183202</v>
      </c>
      <c r="Y13" s="15">
        <v>0.99481202312544315</v>
      </c>
      <c r="Z13" s="15">
        <v>0.95802793914469675</v>
      </c>
      <c r="AA13" s="15">
        <v>0.48854358600283898</v>
      </c>
      <c r="AB13" s="7">
        <v>1.250920810313076E-2</v>
      </c>
      <c r="AC13" s="7">
        <v>4.5280847145487977E-3</v>
      </c>
      <c r="AD13" s="7">
        <v>7.9811233885819528E-3</v>
      </c>
      <c r="AE13" s="7">
        <v>6.0612338858195237E-3</v>
      </c>
      <c r="AF13" s="7">
        <v>3.9633210558624932E-4</v>
      </c>
      <c r="AG13" s="7">
        <v>4.2541436464088389E-3</v>
      </c>
      <c r="AH13" s="7">
        <v>0.1171109576427256</v>
      </c>
      <c r="AI13" s="7">
        <v>7.8747953754859878E-2</v>
      </c>
      <c r="AJ13" s="7">
        <v>2.5667587476979749E-2</v>
      </c>
      <c r="AK13" s="7">
        <v>2.631906077348066E-2</v>
      </c>
      <c r="AL13" s="7">
        <v>1.8103130755064482E-2</v>
      </c>
      <c r="AM13" s="7">
        <v>8.2159300184162041E-3</v>
      </c>
      <c r="AN13" s="7">
        <v>0.17127071823204409</v>
      </c>
      <c r="AO13" s="7">
        <v>3.7808215674237831E-3</v>
      </c>
      <c r="AP13" s="9">
        <v>2.922651933701657</v>
      </c>
      <c r="AQ13" s="7">
        <v>4.1756189891549009E-5</v>
      </c>
      <c r="AR13" s="9">
        <v>2.209944751381215E-2</v>
      </c>
      <c r="AS13" s="7">
        <v>2.0555171884591799E-3</v>
      </c>
      <c r="AT13" s="9">
        <v>0.92265193370165743</v>
      </c>
    </row>
    <row r="14" spans="1:46" x14ac:dyDescent="0.25">
      <c r="A14" s="4" t="s">
        <v>83</v>
      </c>
      <c r="B14" s="4" t="s">
        <v>66</v>
      </c>
      <c r="C14" s="4" t="s">
        <v>84</v>
      </c>
      <c r="D14" s="4" t="s">
        <v>87</v>
      </c>
      <c r="E14" s="4" t="s">
        <v>86</v>
      </c>
      <c r="F14" s="5">
        <v>44682</v>
      </c>
      <c r="G14" s="12">
        <v>5356517</v>
      </c>
      <c r="H14" s="7">
        <v>29.682500000000001</v>
      </c>
      <c r="I14" s="12">
        <v>5378186</v>
      </c>
      <c r="J14" s="12">
        <v>5349018</v>
      </c>
      <c r="K14" s="25">
        <v>160</v>
      </c>
      <c r="L14" s="25">
        <v>799</v>
      </c>
      <c r="M14" s="12">
        <v>33431</v>
      </c>
      <c r="N14" s="12">
        <v>111.125</v>
      </c>
      <c r="O14" s="7">
        <v>2.5151041666666669E-2</v>
      </c>
      <c r="P14" s="7">
        <v>2.5687499999999999E-2</v>
      </c>
      <c r="Q14" s="12">
        <v>71.174999999999997</v>
      </c>
      <c r="R14" s="26">
        <v>2.1244659453033971E-3</v>
      </c>
      <c r="S14" s="25">
        <v>18000</v>
      </c>
      <c r="T14" s="12">
        <v>15859.345430706389</v>
      </c>
      <c r="U14" s="12">
        <v>10343.062108438389</v>
      </c>
      <c r="V14" s="12">
        <v>7508.6583003453215</v>
      </c>
      <c r="W14" s="15">
        <v>0.41714768335251801</v>
      </c>
      <c r="X14" s="15">
        <v>0.27593191942108741</v>
      </c>
      <c r="Y14" s="15">
        <v>0.99457661003170961</v>
      </c>
      <c r="Z14" s="15">
        <v>0.87950064145071705</v>
      </c>
      <c r="AA14" s="15">
        <v>0.47688694548165628</v>
      </c>
      <c r="AB14" s="7">
        <v>1.3606770833333341E-2</v>
      </c>
      <c r="AC14" s="7">
        <v>5.9583333333333294E-3</v>
      </c>
      <c r="AD14" s="7">
        <v>7.648437499999999E-3</v>
      </c>
      <c r="AE14" s="7">
        <v>1.154427083333334E-2</v>
      </c>
      <c r="AF14" s="7">
        <v>6.3700810185185204E-4</v>
      </c>
      <c r="AG14" s="7">
        <v>7.4921875000000006E-3</v>
      </c>
      <c r="AH14" s="7">
        <v>0.13467708333333339</v>
      </c>
      <c r="AI14" s="7">
        <v>8.783297164351854E-2</v>
      </c>
      <c r="AJ14" s="7">
        <v>3.3627604166666679E-2</v>
      </c>
      <c r="AK14" s="7">
        <v>2.5687499999999999E-2</v>
      </c>
      <c r="AL14" s="7">
        <v>1.517447916666665E-2</v>
      </c>
      <c r="AM14" s="7">
        <v>1.0513020833333331E-2</v>
      </c>
      <c r="AN14" s="7">
        <v>0.19375000000000001</v>
      </c>
      <c r="AO14" s="7">
        <v>5.7452256944444443E-3</v>
      </c>
      <c r="AP14" s="9">
        <v>4.53125</v>
      </c>
      <c r="AQ14" s="7">
        <v>7.6461226851851836E-5</v>
      </c>
      <c r="AR14" s="9">
        <v>3.125E-2</v>
      </c>
      <c r="AS14" s="7">
        <v>2.3281973379629612E-3</v>
      </c>
      <c r="AT14" s="9">
        <v>0.8</v>
      </c>
    </row>
    <row r="15" spans="1:46" x14ac:dyDescent="0.25">
      <c r="A15" s="4" t="s">
        <v>88</v>
      </c>
      <c r="B15" s="4" t="s">
        <v>66</v>
      </c>
      <c r="C15" s="4" t="s">
        <v>89</v>
      </c>
      <c r="D15" s="4" t="s">
        <v>90</v>
      </c>
      <c r="E15" s="4" t="s">
        <v>91</v>
      </c>
      <c r="F15" s="5">
        <v>44682</v>
      </c>
      <c r="G15" s="12">
        <v>2858355</v>
      </c>
      <c r="H15" s="7">
        <v>16.44208333333334</v>
      </c>
      <c r="I15" s="12">
        <v>2933210</v>
      </c>
      <c r="J15" s="12">
        <v>2865080</v>
      </c>
      <c r="K15" s="25">
        <v>175</v>
      </c>
      <c r="L15" s="25">
        <v>854</v>
      </c>
      <c r="M15" s="12">
        <v>16372</v>
      </c>
      <c r="N15" s="12">
        <v>351.27428571428572</v>
      </c>
      <c r="O15" s="7">
        <v>1.4452380952380949E-2</v>
      </c>
      <c r="P15" s="7">
        <v>1.477857142857142E-2</v>
      </c>
      <c r="Q15" s="12">
        <v>38.04</v>
      </c>
      <c r="R15" s="26">
        <v>2.3181092140401442E-3</v>
      </c>
      <c r="S15" s="25">
        <v>18000</v>
      </c>
      <c r="T15" s="12">
        <v>13697.50267262502</v>
      </c>
      <c r="U15" s="12">
        <v>10560.949537395411</v>
      </c>
      <c r="V15" s="12">
        <v>7270.669441201846</v>
      </c>
      <c r="W15" s="15">
        <v>0.40392608006676939</v>
      </c>
      <c r="X15" s="15">
        <v>0.34252684890107232</v>
      </c>
      <c r="Y15" s="15">
        <v>0.97677288704184151</v>
      </c>
      <c r="Z15" s="15">
        <v>0.75601800601317348</v>
      </c>
      <c r="AA15" s="15">
        <v>0.54698593558792519</v>
      </c>
      <c r="AB15" s="7">
        <v>7.9404761904761888E-3</v>
      </c>
      <c r="AC15" s="7">
        <v>3.2190476190476179E-3</v>
      </c>
      <c r="AD15" s="7">
        <v>4.7214285714285683E-3</v>
      </c>
      <c r="AE15" s="7">
        <v>6.5119047619047648E-3</v>
      </c>
      <c r="AF15" s="7">
        <v>1.5183862433862431E-3</v>
      </c>
      <c r="AG15" s="7">
        <v>4.1904761904761906E-3</v>
      </c>
      <c r="AH15" s="7">
        <v>6.4592857142857132E-2</v>
      </c>
      <c r="AI15" s="7">
        <v>4.9801917989417972E-2</v>
      </c>
      <c r="AJ15" s="7">
        <v>9.6595238095238053E-3</v>
      </c>
      <c r="AK15" s="7">
        <v>1.477857142857142E-2</v>
      </c>
      <c r="AL15" s="7">
        <v>9.9642857142857068E-3</v>
      </c>
      <c r="AM15" s="7">
        <v>4.8142857142857111E-3</v>
      </c>
      <c r="AN15" s="7">
        <v>0.16963571428571431</v>
      </c>
      <c r="AO15" s="7">
        <v>3.3500661375661309E-3</v>
      </c>
      <c r="AP15" s="9">
        <v>1.4971428571428571</v>
      </c>
      <c r="AQ15" s="7">
        <v>0</v>
      </c>
      <c r="AR15" s="9">
        <v>0</v>
      </c>
      <c r="AS15" s="7">
        <v>1.638425925925923E-3</v>
      </c>
      <c r="AT15" s="9">
        <v>0.80571428571428572</v>
      </c>
    </row>
    <row r="16" spans="1:46" x14ac:dyDescent="0.25">
      <c r="A16" s="4" t="s">
        <v>88</v>
      </c>
      <c r="B16" s="4" t="s">
        <v>66</v>
      </c>
      <c r="C16" s="4" t="s">
        <v>89</v>
      </c>
      <c r="D16" s="4" t="s">
        <v>92</v>
      </c>
      <c r="E16" s="4" t="s">
        <v>93</v>
      </c>
      <c r="F16" s="5">
        <v>44682</v>
      </c>
      <c r="G16" s="12">
        <v>2695197</v>
      </c>
      <c r="H16" s="7">
        <v>20.54624999999999</v>
      </c>
      <c r="I16" s="12">
        <v>2730377</v>
      </c>
      <c r="J16" s="12">
        <v>2657604</v>
      </c>
      <c r="K16" s="25">
        <v>145</v>
      </c>
      <c r="L16" s="25">
        <v>742</v>
      </c>
      <c r="M16" s="12">
        <v>18328</v>
      </c>
      <c r="N16" s="12">
        <v>430.41379310344831</v>
      </c>
      <c r="O16" s="7">
        <v>2.2287356321839081E-2</v>
      </c>
      <c r="P16" s="7">
        <v>3.8224137931034477E-2</v>
      </c>
      <c r="Q16" s="12">
        <v>71.468965517241372</v>
      </c>
      <c r="R16" s="26">
        <v>3.884230951882089E-3</v>
      </c>
      <c r="S16" s="25">
        <v>18000</v>
      </c>
      <c r="T16" s="12">
        <v>12916.299659385921</v>
      </c>
      <c r="U16" s="12">
        <v>9426.4675628702153</v>
      </c>
      <c r="V16" s="12">
        <v>5396.0406895291489</v>
      </c>
      <c r="W16" s="15">
        <v>0.29978003830717492</v>
      </c>
      <c r="X16" s="15">
        <v>0.22204110636652599</v>
      </c>
      <c r="Y16" s="15">
        <v>0.9733469041088465</v>
      </c>
      <c r="Z16" s="15">
        <v>0.71477053928928114</v>
      </c>
      <c r="AA16" s="15">
        <v>0.43089198414471008</v>
      </c>
      <c r="AB16" s="7">
        <v>1.3850574712643679E-2</v>
      </c>
      <c r="AC16" s="7">
        <v>3.8045977011494248E-3</v>
      </c>
      <c r="AD16" s="7">
        <v>1.0045977011494249E-2</v>
      </c>
      <c r="AE16" s="7">
        <v>8.4367816091954033E-3</v>
      </c>
      <c r="AF16" s="7">
        <v>1.8571200510855679E-3</v>
      </c>
      <c r="AG16" s="7">
        <v>5.7270114942528753E-3</v>
      </c>
      <c r="AH16" s="7">
        <v>8.1014367816091962E-2</v>
      </c>
      <c r="AI16" s="7">
        <v>5.9125239463601528E-2</v>
      </c>
      <c r="AJ16" s="7">
        <v>1.7594827586206889E-2</v>
      </c>
      <c r="AK16" s="7">
        <v>3.8224137931034477E-2</v>
      </c>
      <c r="AL16" s="7">
        <v>1.532758620689656E-2</v>
      </c>
      <c r="AM16" s="7">
        <v>2.2896551724137949E-2</v>
      </c>
      <c r="AN16" s="7">
        <v>0.20711206896551729</v>
      </c>
      <c r="AO16" s="7">
        <v>3.0466155810983382E-3</v>
      </c>
      <c r="AP16" s="9">
        <v>1.7655172413793101</v>
      </c>
      <c r="AQ16" s="7">
        <v>1.0616219667943809E-4</v>
      </c>
      <c r="AR16" s="9">
        <v>5.5172413793103448E-2</v>
      </c>
      <c r="AS16" s="7">
        <v>1.732519157088126E-3</v>
      </c>
      <c r="AT16" s="9">
        <v>0.87586206896551722</v>
      </c>
    </row>
    <row r="17" spans="1:46" x14ac:dyDescent="0.25">
      <c r="A17" s="4" t="s">
        <v>88</v>
      </c>
      <c r="B17" s="4" t="s">
        <v>66</v>
      </c>
      <c r="C17" s="4" t="s">
        <v>89</v>
      </c>
      <c r="D17" s="4" t="s">
        <v>94</v>
      </c>
      <c r="E17" s="4" t="s">
        <v>95</v>
      </c>
      <c r="F17" s="5">
        <v>44682</v>
      </c>
      <c r="G17" s="12">
        <v>3872858</v>
      </c>
      <c r="H17" s="7">
        <v>25.51124999999999</v>
      </c>
      <c r="I17" s="12">
        <v>3984171</v>
      </c>
      <c r="J17" s="12">
        <v>3855952.1097094878</v>
      </c>
      <c r="K17" s="25">
        <v>122</v>
      </c>
      <c r="L17" s="25">
        <v>622</v>
      </c>
      <c r="M17" s="12">
        <v>30783</v>
      </c>
      <c r="N17" s="12">
        <v>882.95901639344265</v>
      </c>
      <c r="O17" s="7">
        <v>2.4538934426229508E-2</v>
      </c>
      <c r="P17" s="7">
        <v>3.4617486338797812E-2</v>
      </c>
      <c r="Q17" s="12">
        <v>140.64754098360649</v>
      </c>
      <c r="R17" s="26">
        <v>4.5482015532642408E-3</v>
      </c>
      <c r="S17" s="25">
        <v>16500</v>
      </c>
      <c r="T17" s="12">
        <v>12846.04412519242</v>
      </c>
      <c r="U17" s="12">
        <v>8897.4886872467978</v>
      </c>
      <c r="V17" s="12">
        <v>6308.6527801108714</v>
      </c>
      <c r="W17" s="15">
        <v>0.38234259273399213</v>
      </c>
      <c r="X17" s="15">
        <v>0.24255045396247091</v>
      </c>
      <c r="Y17" s="15">
        <v>0.96781792491072494</v>
      </c>
      <c r="Z17" s="15">
        <v>0.77843689577800645</v>
      </c>
      <c r="AA17" s="15">
        <v>0.50749948672004785</v>
      </c>
      <c r="AB17" s="7">
        <v>1.1103142076502729E-2</v>
      </c>
      <c r="AC17" s="7">
        <v>2.5068306010928971E-3</v>
      </c>
      <c r="AD17" s="7">
        <v>8.5963114754098336E-3</v>
      </c>
      <c r="AE17" s="7">
        <v>1.343579234972677E-2</v>
      </c>
      <c r="AF17" s="7">
        <v>3.334851244687311E-3</v>
      </c>
      <c r="AG17" s="7">
        <v>5.478142076502733E-3</v>
      </c>
      <c r="AH17" s="7">
        <v>0.1441564207650273</v>
      </c>
      <c r="AI17" s="7">
        <v>9.9846311475409746E-2</v>
      </c>
      <c r="AJ17" s="7">
        <v>3.5276639344262312E-2</v>
      </c>
      <c r="AK17" s="7">
        <v>3.4617486338797812E-2</v>
      </c>
      <c r="AL17" s="7">
        <v>1.368169398907104E-2</v>
      </c>
      <c r="AM17" s="7">
        <v>2.093579234972678E-2</v>
      </c>
      <c r="AN17" s="7">
        <v>0.22477459016393439</v>
      </c>
      <c r="AO17" s="7">
        <v>6.7858227079538539E-3</v>
      </c>
      <c r="AP17" s="9">
        <v>2.7540983606557381</v>
      </c>
      <c r="AQ17" s="7">
        <v>1.4230418943533699E-5</v>
      </c>
      <c r="AR17" s="9">
        <v>1.6393442622950821E-2</v>
      </c>
      <c r="AS17" s="7">
        <v>4.8835951730418943E-3</v>
      </c>
      <c r="AT17" s="9">
        <v>1.2868852459016391</v>
      </c>
    </row>
    <row r="18" spans="1:46" x14ac:dyDescent="0.25">
      <c r="A18" s="4" t="s">
        <v>96</v>
      </c>
      <c r="B18" s="4" t="s">
        <v>66</v>
      </c>
      <c r="C18" s="4" t="s">
        <v>97</v>
      </c>
      <c r="D18" s="4" t="s">
        <v>98</v>
      </c>
      <c r="E18" s="4" t="s">
        <v>69</v>
      </c>
      <c r="F18" s="5">
        <v>44682</v>
      </c>
      <c r="G18" s="12">
        <v>4494726</v>
      </c>
      <c r="H18" s="7">
        <v>28.92416666666665</v>
      </c>
      <c r="I18" s="12">
        <v>4522871</v>
      </c>
      <c r="J18" s="12">
        <v>4441364.165249682</v>
      </c>
      <c r="K18" s="25">
        <v>234</v>
      </c>
      <c r="L18" s="25">
        <v>1360</v>
      </c>
      <c r="M18" s="12">
        <v>17933</v>
      </c>
      <c r="N18" s="12">
        <v>170.44871794871801</v>
      </c>
      <c r="O18" s="7">
        <v>1.1882122507122511E-2</v>
      </c>
      <c r="P18" s="7">
        <v>2.5925925925925939E-2</v>
      </c>
      <c r="Q18" s="12">
        <v>158.65811965811969</v>
      </c>
      <c r="R18" s="26">
        <v>8.7695573577379893E-3</v>
      </c>
      <c r="S18" s="25">
        <v>18000</v>
      </c>
      <c r="T18" s="12">
        <v>15220.66192390968</v>
      </c>
      <c r="U18" s="12">
        <v>9217.3501438706662</v>
      </c>
      <c r="V18" s="12">
        <v>6285.7744158178602</v>
      </c>
      <c r="W18" s="15">
        <v>0.34920968976765898</v>
      </c>
      <c r="X18" s="15">
        <v>0.28367458322723432</v>
      </c>
      <c r="Y18" s="15">
        <v>0.98197896098510928</v>
      </c>
      <c r="Z18" s="15">
        <v>0.85116179944469506</v>
      </c>
      <c r="AA18" s="15">
        <v>0.41780340856134762</v>
      </c>
      <c r="AB18" s="7">
        <v>6.0238603988603976E-3</v>
      </c>
      <c r="AC18" s="7">
        <v>1.714743589743592E-3</v>
      </c>
      <c r="AD18" s="7">
        <v>4.3091168091168074E-3</v>
      </c>
      <c r="AE18" s="7">
        <v>5.8582621082621088E-3</v>
      </c>
      <c r="AF18" s="7">
        <v>5.7380698005697996E-4</v>
      </c>
      <c r="AG18" s="7">
        <v>3.8906695156695138E-3</v>
      </c>
      <c r="AH18" s="7">
        <v>8.1066595441595488E-2</v>
      </c>
      <c r="AI18" s="7">
        <v>4.9092424422285529E-2</v>
      </c>
      <c r="AJ18" s="7">
        <v>2.440170940170942E-2</v>
      </c>
      <c r="AK18" s="7">
        <v>2.5925925925925939E-2</v>
      </c>
      <c r="AL18" s="7">
        <v>1.6841168091168129E-2</v>
      </c>
      <c r="AM18" s="7">
        <v>9.0847578347578346E-3</v>
      </c>
      <c r="AN18" s="7">
        <v>0.125471866096866</v>
      </c>
      <c r="AO18" s="7">
        <v>3.7665202595758189E-3</v>
      </c>
      <c r="AP18" s="9">
        <v>3.5299145299145298</v>
      </c>
      <c r="AQ18" s="7">
        <v>0</v>
      </c>
      <c r="AR18" s="9">
        <v>0</v>
      </c>
      <c r="AS18" s="7">
        <v>2.6213299303577079E-3</v>
      </c>
      <c r="AT18" s="9">
        <v>0.84188034188034189</v>
      </c>
    </row>
    <row r="19" spans="1:46" x14ac:dyDescent="0.25">
      <c r="A19" s="4" t="s">
        <v>99</v>
      </c>
      <c r="B19" s="4" t="s">
        <v>72</v>
      </c>
      <c r="C19" s="4" t="s">
        <v>100</v>
      </c>
      <c r="D19" s="4" t="s">
        <v>101</v>
      </c>
      <c r="E19" s="4" t="s">
        <v>102</v>
      </c>
      <c r="F19" s="5">
        <v>44682</v>
      </c>
      <c r="G19" s="12">
        <v>2728601</v>
      </c>
      <c r="H19" s="7">
        <v>23.432500000000001</v>
      </c>
      <c r="I19" s="12">
        <v>2760885</v>
      </c>
      <c r="J19" s="12">
        <v>2658582.5758965812</v>
      </c>
      <c r="K19" s="25">
        <v>258</v>
      </c>
      <c r="L19" s="25">
        <v>1081</v>
      </c>
      <c r="M19" s="12">
        <v>9947</v>
      </c>
      <c r="N19" s="12">
        <v>340.93023255813961</v>
      </c>
      <c r="O19" s="7">
        <v>2.4384689922480621E-2</v>
      </c>
      <c r="P19" s="7">
        <v>1.6335594315245481E-2</v>
      </c>
      <c r="Q19" s="12">
        <v>41.825581395348827</v>
      </c>
      <c r="R19" s="26">
        <v>4.1872956263307214E-3</v>
      </c>
      <c r="S19" s="25">
        <v>18000</v>
      </c>
      <c r="T19" s="12">
        <v>11396.770687743099</v>
      </c>
      <c r="U19" s="12">
        <v>8419.3103900790666</v>
      </c>
      <c r="V19" s="12">
        <v>4607.7565311069211</v>
      </c>
      <c r="W19" s="15">
        <v>0.25598647395038471</v>
      </c>
      <c r="X19" s="15">
        <v>0.25360026395666552</v>
      </c>
      <c r="Y19" s="15">
        <v>0.96294578582468338</v>
      </c>
      <c r="Z19" s="15">
        <v>0.62930509493151576</v>
      </c>
      <c r="AA19" s="15">
        <v>0.42242920270121992</v>
      </c>
      <c r="AB19" s="7">
        <v>9.8708010335917459E-3</v>
      </c>
      <c r="AC19" s="7">
        <v>5.5991602067183522E-3</v>
      </c>
      <c r="AD19" s="7">
        <v>4.2716408268733824E-3</v>
      </c>
      <c r="AE19" s="7">
        <v>1.4513888888888901E-2</v>
      </c>
      <c r="AF19" s="7">
        <v>1.6303294573643411E-3</v>
      </c>
      <c r="AG19" s="7">
        <v>9.9354005167958705E-3</v>
      </c>
      <c r="AH19" s="7">
        <v>4.9226421188630479E-2</v>
      </c>
      <c r="AI19" s="7">
        <v>3.6365785601492957E-2</v>
      </c>
      <c r="AJ19" s="7">
        <v>8.2881136950904398E-3</v>
      </c>
      <c r="AK19" s="7">
        <v>1.6335594315245481E-2</v>
      </c>
      <c r="AL19" s="7">
        <v>8.4528423772609763E-3</v>
      </c>
      <c r="AM19" s="7">
        <v>7.882751937984489E-3</v>
      </c>
      <c r="AN19" s="7">
        <v>0.10456879844961239</v>
      </c>
      <c r="AO19" s="7">
        <v>3.2342807924203311E-3</v>
      </c>
      <c r="AP19" s="9">
        <v>1.3837209302325579</v>
      </c>
      <c r="AQ19" s="7">
        <v>2.377619867929946E-5</v>
      </c>
      <c r="AR19" s="9">
        <v>1.1627906976744189E-2</v>
      </c>
      <c r="AS19" s="7">
        <v>1.5091605656043651E-3</v>
      </c>
      <c r="AT19" s="9">
        <v>0.76356589147286824</v>
      </c>
    </row>
    <row r="20" spans="1:46" x14ac:dyDescent="0.25">
      <c r="A20" s="4" t="s">
        <v>99</v>
      </c>
      <c r="B20" s="4" t="s">
        <v>72</v>
      </c>
      <c r="C20" s="4" t="s">
        <v>100</v>
      </c>
      <c r="D20" s="4" t="s">
        <v>103</v>
      </c>
      <c r="E20" s="4" t="s">
        <v>49</v>
      </c>
      <c r="F20" s="5">
        <v>44682</v>
      </c>
      <c r="G20" s="12">
        <v>3636935</v>
      </c>
      <c r="H20" s="7">
        <v>23.757916666666681</v>
      </c>
      <c r="I20" s="12">
        <v>3647941</v>
      </c>
      <c r="J20" s="12">
        <v>3492822</v>
      </c>
      <c r="K20" s="25">
        <v>397</v>
      </c>
      <c r="L20" s="25">
        <v>1818</v>
      </c>
      <c r="M20" s="12">
        <v>8798</v>
      </c>
      <c r="N20" s="12">
        <v>344.5869017632242</v>
      </c>
      <c r="O20" s="7">
        <v>1.7700461796809411E-2</v>
      </c>
      <c r="P20" s="7">
        <v>1.221767422334173E-2</v>
      </c>
      <c r="Q20" s="12">
        <v>46.141057934508822</v>
      </c>
      <c r="R20" s="26">
        <v>5.2171089731540181E-3</v>
      </c>
      <c r="S20" s="25">
        <v>18000</v>
      </c>
      <c r="T20" s="12">
        <v>14593.50647089749</v>
      </c>
      <c r="U20" s="12">
        <v>12274.03450820537</v>
      </c>
      <c r="V20" s="12">
        <v>6131.7381458139471</v>
      </c>
      <c r="W20" s="15">
        <v>0.34065211921188598</v>
      </c>
      <c r="X20" s="15">
        <v>0.35127586250038823</v>
      </c>
      <c r="Y20" s="15">
        <v>0.95747765657394135</v>
      </c>
      <c r="Z20" s="15">
        <v>0.80214105641135003</v>
      </c>
      <c r="AA20" s="15">
        <v>0.44353888586548379</v>
      </c>
      <c r="AB20" s="7">
        <v>6.815701091519734E-3</v>
      </c>
      <c r="AC20" s="7">
        <v>3.5117548278757369E-3</v>
      </c>
      <c r="AD20" s="7">
        <v>3.3039462636439958E-3</v>
      </c>
      <c r="AE20" s="7">
        <v>1.0884760705289679E-2</v>
      </c>
      <c r="AF20" s="7">
        <v>1.3971685791585029E-3</v>
      </c>
      <c r="AG20" s="7">
        <v>7.9733417296389553E-3</v>
      </c>
      <c r="AH20" s="7">
        <v>2.9866708648194781E-2</v>
      </c>
      <c r="AI20" s="7">
        <v>2.5119734816680679E-2</v>
      </c>
      <c r="AJ20" s="7">
        <v>3.666036943744753E-3</v>
      </c>
      <c r="AK20" s="7">
        <v>1.221767422334173E-2</v>
      </c>
      <c r="AL20" s="7">
        <v>4.8488664987405483E-3</v>
      </c>
      <c r="AM20" s="7">
        <v>7.3688077246011809E-3</v>
      </c>
      <c r="AN20" s="7">
        <v>7.1401133501259456E-2</v>
      </c>
      <c r="AO20" s="7">
        <v>1.6298162141990911E-3</v>
      </c>
      <c r="AP20" s="9">
        <v>1.6272040302266999</v>
      </c>
      <c r="AQ20" s="7">
        <v>1.5568150013993839E-5</v>
      </c>
      <c r="AR20" s="9">
        <v>7.556675062972292E-3</v>
      </c>
      <c r="AS20" s="7">
        <v>1.339443977983021E-3</v>
      </c>
      <c r="AT20" s="9">
        <v>0.53904282115869018</v>
      </c>
    </row>
    <row r="21" spans="1:46" x14ac:dyDescent="0.25">
      <c r="A21" s="4" t="s">
        <v>99</v>
      </c>
      <c r="B21" s="4" t="s">
        <v>72</v>
      </c>
      <c r="C21" s="4" t="s">
        <v>100</v>
      </c>
      <c r="D21" s="4" t="s">
        <v>104</v>
      </c>
      <c r="E21" s="4" t="s">
        <v>105</v>
      </c>
      <c r="F21" s="5">
        <v>44682</v>
      </c>
      <c r="G21" s="12">
        <v>5648198</v>
      </c>
      <c r="H21" s="7">
        <v>24.967500000000001</v>
      </c>
      <c r="I21" s="12">
        <v>5659001</v>
      </c>
      <c r="J21" s="12">
        <v>5513064.1095136954</v>
      </c>
      <c r="K21" s="25">
        <v>425</v>
      </c>
      <c r="L21" s="25">
        <v>2097</v>
      </c>
      <c r="M21" s="12">
        <v>12330</v>
      </c>
      <c r="N21" s="12">
        <v>306.67764705882348</v>
      </c>
      <c r="O21" s="7">
        <v>1.3183333333333351E-2</v>
      </c>
      <c r="P21" s="7">
        <v>8.4196078431372397E-3</v>
      </c>
      <c r="Q21" s="12">
        <v>19.715294117647058</v>
      </c>
      <c r="R21" s="26">
        <v>1.5963962103356321E-3</v>
      </c>
      <c r="S21" s="25">
        <v>18000</v>
      </c>
      <c r="T21" s="12">
        <v>17365.719146053209</v>
      </c>
      <c r="U21" s="12">
        <v>14656.592269396429</v>
      </c>
      <c r="V21" s="12">
        <v>9068.0198653723055</v>
      </c>
      <c r="W21" s="15">
        <v>0.50377888140957261</v>
      </c>
      <c r="X21" s="15">
        <v>0.46808133332726243</v>
      </c>
      <c r="Y21" s="15">
        <v>0.97421154537942212</v>
      </c>
      <c r="Z21" s="15">
        <v>0.95773119425400643</v>
      </c>
      <c r="AA21" s="15">
        <v>0.53993695455305823</v>
      </c>
      <c r="AB21" s="7">
        <v>6.5568627450980424E-3</v>
      </c>
      <c r="AC21" s="7">
        <v>1.5705882352941181E-3</v>
      </c>
      <c r="AD21" s="7">
        <v>4.9862745098039288E-3</v>
      </c>
      <c r="AE21" s="7">
        <v>6.6264705882352962E-3</v>
      </c>
      <c r="AF21" s="7">
        <v>1.0060729847494541E-3</v>
      </c>
      <c r="AG21" s="7">
        <v>5.5392156862745113E-3</v>
      </c>
      <c r="AH21" s="7">
        <v>3.5052941176470592E-2</v>
      </c>
      <c r="AI21" s="7">
        <v>2.9584531590413899E-2</v>
      </c>
      <c r="AJ21" s="7">
        <v>4.9499999999999952E-3</v>
      </c>
      <c r="AK21" s="7">
        <v>8.4196078431372397E-3</v>
      </c>
      <c r="AL21" s="7">
        <v>2.609803921568636E-3</v>
      </c>
      <c r="AM21" s="7">
        <v>5.8098039215686353E-3</v>
      </c>
      <c r="AN21" s="7">
        <v>6.6692156862745086E-2</v>
      </c>
      <c r="AO21" s="7">
        <v>2.276279956427017E-3</v>
      </c>
      <c r="AP21" s="9">
        <v>1.5670588235294121</v>
      </c>
      <c r="AQ21" s="7">
        <v>8.1699346405228749E-6</v>
      </c>
      <c r="AR21" s="9">
        <v>4.7058823529411761E-3</v>
      </c>
      <c r="AS21" s="7">
        <v>6.3074618736383458E-4</v>
      </c>
      <c r="AT21" s="9">
        <v>0.23764705882352941</v>
      </c>
    </row>
    <row r="22" spans="1:46" x14ac:dyDescent="0.25">
      <c r="A22" s="4" t="s">
        <v>106</v>
      </c>
      <c r="B22" s="4" t="s">
        <v>107</v>
      </c>
      <c r="C22" s="4" t="s">
        <v>108</v>
      </c>
      <c r="D22" s="4" t="s">
        <v>109</v>
      </c>
      <c r="E22" s="4" t="s">
        <v>51</v>
      </c>
      <c r="F22" s="5">
        <v>44682</v>
      </c>
      <c r="G22" s="12">
        <v>4689000</v>
      </c>
      <c r="H22" s="7">
        <v>21.12416666666666</v>
      </c>
      <c r="I22" s="12">
        <v>4712299</v>
      </c>
      <c r="J22" s="12">
        <v>4644362</v>
      </c>
      <c r="K22" s="25">
        <v>230</v>
      </c>
      <c r="L22" s="25">
        <v>1019</v>
      </c>
      <c r="M22" s="12">
        <v>20193</v>
      </c>
      <c r="N22" s="12">
        <v>237.96521739130429</v>
      </c>
      <c r="O22" s="7">
        <v>1.228260869565218E-2</v>
      </c>
      <c r="P22" s="7">
        <v>8.6141304347826051E-3</v>
      </c>
      <c r="Q22" s="12">
        <v>57.413043478260867</v>
      </c>
      <c r="R22" s="26">
        <v>2.8351712385457899E-3</v>
      </c>
      <c r="S22" s="25">
        <v>18000</v>
      </c>
      <c r="T22" s="12">
        <v>15284.09840501386</v>
      </c>
      <c r="U22" s="12">
        <v>11859.05574138856</v>
      </c>
      <c r="V22" s="12">
        <v>9160.8386918616143</v>
      </c>
      <c r="W22" s="15">
        <v>0.50893548288120027</v>
      </c>
      <c r="X22" s="15">
        <v>0.4322051587599367</v>
      </c>
      <c r="Y22" s="15">
        <v>0.98558304555801746</v>
      </c>
      <c r="Z22" s="15">
        <v>0.8473681465897035</v>
      </c>
      <c r="AA22" s="15">
        <v>0.60939287545859744</v>
      </c>
      <c r="AB22" s="7">
        <v>5.7264492753623152E-3</v>
      </c>
      <c r="AC22" s="7">
        <v>2.4782608695652179E-3</v>
      </c>
      <c r="AD22" s="7">
        <v>3.2481884057970999E-3</v>
      </c>
      <c r="AE22" s="7">
        <v>6.5561594202898582E-3</v>
      </c>
      <c r="AF22" s="7">
        <v>9.2049114331723032E-4</v>
      </c>
      <c r="AG22" s="7">
        <v>4.0724637681159434E-3</v>
      </c>
      <c r="AH22" s="7">
        <v>7.094746376811592E-2</v>
      </c>
      <c r="AI22" s="7">
        <v>5.5048711755233487E-2</v>
      </c>
      <c r="AJ22" s="7">
        <v>9.6684782608695563E-3</v>
      </c>
      <c r="AK22" s="7">
        <v>8.6141304347826051E-3</v>
      </c>
      <c r="AL22" s="7">
        <v>4.7409420289855134E-3</v>
      </c>
      <c r="AM22" s="7">
        <v>3.8731884057970991E-3</v>
      </c>
      <c r="AN22" s="7">
        <v>0.11236413043478261</v>
      </c>
      <c r="AO22" s="7">
        <v>3.5779488727858281E-3</v>
      </c>
      <c r="AP22" s="9">
        <v>1.673913043478261</v>
      </c>
      <c r="AQ22" s="7">
        <v>0</v>
      </c>
      <c r="AR22" s="9">
        <v>0</v>
      </c>
      <c r="AS22" s="7">
        <v>4.5063405797101449E-4</v>
      </c>
      <c r="AT22" s="9">
        <v>0.14782608695652169</v>
      </c>
    </row>
    <row r="23" spans="1:46" x14ac:dyDescent="0.25">
      <c r="A23" s="4" t="s">
        <v>106</v>
      </c>
      <c r="B23" s="4" t="s">
        <v>107</v>
      </c>
      <c r="C23" s="4" t="s">
        <v>108</v>
      </c>
      <c r="D23" s="4" t="s">
        <v>110</v>
      </c>
      <c r="E23" s="4" t="s">
        <v>60</v>
      </c>
      <c r="F23" s="5">
        <v>44682</v>
      </c>
      <c r="G23" s="12">
        <v>5915549</v>
      </c>
      <c r="H23" s="7">
        <v>25.185416666666669</v>
      </c>
      <c r="I23" s="12">
        <v>5915822</v>
      </c>
      <c r="J23" s="12">
        <v>5830602</v>
      </c>
      <c r="K23" s="25">
        <v>278</v>
      </c>
      <c r="L23" s="25">
        <v>1268</v>
      </c>
      <c r="M23" s="12">
        <v>20973</v>
      </c>
      <c r="N23" s="12">
        <v>282.44244604316549</v>
      </c>
      <c r="O23" s="7">
        <v>1.09787170263789E-2</v>
      </c>
      <c r="P23" s="7">
        <v>1.303057553956836E-2</v>
      </c>
      <c r="Q23" s="12">
        <v>24.10431654676259</v>
      </c>
      <c r="R23" s="26">
        <v>1.147961652838648E-3</v>
      </c>
      <c r="S23" s="25">
        <v>18000</v>
      </c>
      <c r="T23" s="12">
        <v>15136.1646893902</v>
      </c>
      <c r="U23" s="12">
        <v>13189.61679410035</v>
      </c>
      <c r="V23" s="12">
        <v>9681.3648816936493</v>
      </c>
      <c r="W23" s="15">
        <v>0.53785360453853581</v>
      </c>
      <c r="X23" s="15">
        <v>0.43507017857898778</v>
      </c>
      <c r="Y23" s="15">
        <v>0.98559456319003513</v>
      </c>
      <c r="Z23" s="15">
        <v>0.83702282002831185</v>
      </c>
      <c r="AA23" s="15">
        <v>0.65197131128637953</v>
      </c>
      <c r="AB23" s="7">
        <v>4.4544364508393294E-3</v>
      </c>
      <c r="AC23" s="7">
        <v>1.9349520383693071E-3</v>
      </c>
      <c r="AD23" s="7">
        <v>2.5194844124700258E-3</v>
      </c>
      <c r="AE23" s="7">
        <v>6.5242805755395669E-3</v>
      </c>
      <c r="AF23" s="7">
        <v>1.1150662803090859E-3</v>
      </c>
      <c r="AG23" s="7">
        <v>4.4274580335731404E-3</v>
      </c>
      <c r="AH23" s="7">
        <v>6.6255995203836904E-2</v>
      </c>
      <c r="AI23" s="7">
        <v>5.7735311750599518E-2</v>
      </c>
      <c r="AJ23" s="7">
        <v>5.91276978417266E-3</v>
      </c>
      <c r="AK23" s="7">
        <v>1.303057553956836E-2</v>
      </c>
      <c r="AL23" s="7">
        <v>7.5464628297362184E-3</v>
      </c>
      <c r="AM23" s="7">
        <v>5.4841127098321316E-3</v>
      </c>
      <c r="AN23" s="7">
        <v>0.1052113309352518</v>
      </c>
      <c r="AO23" s="7">
        <v>3.1294547695177228E-3</v>
      </c>
      <c r="AP23" s="9">
        <v>1.474820143884892</v>
      </c>
      <c r="AQ23" s="7">
        <v>0</v>
      </c>
      <c r="AR23" s="9">
        <v>0</v>
      </c>
      <c r="AS23" s="7">
        <v>5.7233379962696529E-4</v>
      </c>
      <c r="AT23" s="9">
        <v>0.23021582733812951</v>
      </c>
    </row>
    <row r="24" spans="1:46" x14ac:dyDescent="0.25">
      <c r="A24" s="4" t="s">
        <v>111</v>
      </c>
      <c r="B24" s="4" t="s">
        <v>72</v>
      </c>
      <c r="C24" s="4" t="s">
        <v>112</v>
      </c>
      <c r="D24" s="4" t="s">
        <v>113</v>
      </c>
      <c r="E24" s="4" t="s">
        <v>69</v>
      </c>
      <c r="F24" s="5">
        <v>44682</v>
      </c>
      <c r="G24" s="12">
        <v>5821065</v>
      </c>
      <c r="H24" s="7">
        <v>29.630833333333332</v>
      </c>
      <c r="I24" s="12">
        <v>5848373</v>
      </c>
      <c r="J24" s="12">
        <v>5809798.7863880591</v>
      </c>
      <c r="K24" s="25">
        <v>147</v>
      </c>
      <c r="L24" s="25">
        <v>720</v>
      </c>
      <c r="M24" s="12">
        <v>39521</v>
      </c>
      <c r="N24" s="12">
        <v>212.10204081632651</v>
      </c>
      <c r="O24" s="7">
        <v>1.9994331065759641E-2</v>
      </c>
      <c r="P24" s="7">
        <v>1.4648526077097509E-2</v>
      </c>
      <c r="Q24" s="12">
        <v>50.299319727891159</v>
      </c>
      <c r="R24" s="26">
        <v>1.2710997574355209E-3</v>
      </c>
      <c r="S24" s="25">
        <v>18000</v>
      </c>
      <c r="T24" s="12">
        <v>16200.938377986449</v>
      </c>
      <c r="U24" s="12">
        <v>9866.7074268439719</v>
      </c>
      <c r="V24" s="12">
        <v>8170.7044709787242</v>
      </c>
      <c r="W24" s="15">
        <v>0.45392802616548478</v>
      </c>
      <c r="X24" s="15">
        <v>0.32256243139648461</v>
      </c>
      <c r="Y24" s="15">
        <v>0.99340428293271643</v>
      </c>
      <c r="Z24" s="15">
        <v>0.90005648256735571</v>
      </c>
      <c r="AA24" s="15">
        <v>0.50768134490340344</v>
      </c>
      <c r="AB24" s="7">
        <v>1.1434240362811789E-2</v>
      </c>
      <c r="AC24" s="7">
        <v>5.8304988662131541E-3</v>
      </c>
      <c r="AD24" s="7">
        <v>5.6037414965986396E-3</v>
      </c>
      <c r="AE24" s="7">
        <v>8.5600907029478503E-3</v>
      </c>
      <c r="AF24" s="7">
        <v>6.7436696900982607E-4</v>
      </c>
      <c r="AG24" s="7">
        <v>5.6604308390022654E-3</v>
      </c>
      <c r="AH24" s="7">
        <v>0.1668962585034014</v>
      </c>
      <c r="AI24" s="7">
        <v>0.1016432823129252</v>
      </c>
      <c r="AJ24" s="7">
        <v>3.6938775510204087E-2</v>
      </c>
      <c r="AK24" s="7">
        <v>1.4648526077097509E-2</v>
      </c>
      <c r="AL24" s="7">
        <v>7.7777777777777758E-3</v>
      </c>
      <c r="AM24" s="7">
        <v>6.8707482993197264E-3</v>
      </c>
      <c r="AN24" s="7">
        <v>0.21085884353741499</v>
      </c>
      <c r="AO24" s="7">
        <v>1.382227891156463E-2</v>
      </c>
      <c r="AP24" s="9">
        <v>4.0544217687074831</v>
      </c>
      <c r="AQ24" s="7">
        <v>4.3461829176114877E-5</v>
      </c>
      <c r="AR24" s="9">
        <v>2.0408163265306121E-2</v>
      </c>
      <c r="AS24" s="7">
        <v>1.340466742252457E-3</v>
      </c>
      <c r="AT24" s="9">
        <v>0.36054421768707479</v>
      </c>
    </row>
    <row r="25" spans="1:46" x14ac:dyDescent="0.25">
      <c r="A25" s="4" t="s">
        <v>114</v>
      </c>
      <c r="B25" s="4" t="s">
        <v>115</v>
      </c>
      <c r="C25" s="4" t="s">
        <v>116</v>
      </c>
      <c r="D25" s="4" t="s">
        <v>117</v>
      </c>
      <c r="E25" s="4" t="s">
        <v>118</v>
      </c>
      <c r="F25" s="5">
        <v>44682</v>
      </c>
      <c r="G25" s="12">
        <v>4128557</v>
      </c>
      <c r="H25" s="7">
        <v>25.393333333333342</v>
      </c>
      <c r="I25" s="12">
        <v>4189418</v>
      </c>
      <c r="J25" s="12">
        <v>4085280</v>
      </c>
      <c r="K25" s="25">
        <v>219</v>
      </c>
      <c r="L25" s="25">
        <v>1129</v>
      </c>
      <c r="M25" s="12">
        <v>18654</v>
      </c>
      <c r="N25" s="12">
        <v>326.72602739726028</v>
      </c>
      <c r="O25" s="7">
        <v>2.5378614916286169E-2</v>
      </c>
      <c r="P25" s="7">
        <v>1.5608828006088281E-2</v>
      </c>
      <c r="Q25" s="12">
        <v>148.7899543378995</v>
      </c>
      <c r="R25" s="26">
        <v>7.9130811719179718E-3</v>
      </c>
      <c r="S25" s="25">
        <v>18000</v>
      </c>
      <c r="T25" s="12">
        <v>12635.320801402109</v>
      </c>
      <c r="U25" s="12">
        <v>10442.41091968712</v>
      </c>
      <c r="V25" s="12">
        <v>6734.1630264567693</v>
      </c>
      <c r="W25" s="15">
        <v>0.37412016813648707</v>
      </c>
      <c r="X25" s="15">
        <v>0.30651973186756082</v>
      </c>
      <c r="Y25" s="15">
        <v>0.97514260930754582</v>
      </c>
      <c r="Z25" s="15">
        <v>0.69695973541795941</v>
      </c>
      <c r="AA25" s="15">
        <v>0.5504720825663707</v>
      </c>
      <c r="AB25" s="7">
        <v>1.003424657534246E-2</v>
      </c>
      <c r="AC25" s="7">
        <v>5.3272450532724502E-3</v>
      </c>
      <c r="AD25" s="7">
        <v>4.7070015220700137E-3</v>
      </c>
      <c r="AE25" s="7">
        <v>1.5344368340943691E-2</v>
      </c>
      <c r="AF25" s="7">
        <v>2.0208650431253168E-3</v>
      </c>
      <c r="AG25" s="7">
        <v>9.1552511415525107E-3</v>
      </c>
      <c r="AH25" s="7">
        <v>7.4433028919330332E-2</v>
      </c>
      <c r="AI25" s="7">
        <v>6.151488246237103E-2</v>
      </c>
      <c r="AJ25" s="7">
        <v>7.4410197869101994E-3</v>
      </c>
      <c r="AK25" s="7">
        <v>1.5608828006088281E-2</v>
      </c>
      <c r="AL25" s="7">
        <v>6.6305175038051771E-3</v>
      </c>
      <c r="AM25" s="7">
        <v>8.9783105022831038E-3</v>
      </c>
      <c r="AN25" s="7">
        <v>0.1356107305936074</v>
      </c>
      <c r="AO25" s="7">
        <v>2.8371279384407241E-3</v>
      </c>
      <c r="AP25" s="9">
        <v>1.91324200913242</v>
      </c>
      <c r="AQ25" s="7">
        <v>5.6813377304244881E-5</v>
      </c>
      <c r="AR25" s="9">
        <v>2.2831050228310501E-2</v>
      </c>
      <c r="AS25" s="7">
        <v>2.798547691527143E-3</v>
      </c>
      <c r="AT25" s="9">
        <v>0.61643835616438358</v>
      </c>
    </row>
    <row r="26" spans="1:46" x14ac:dyDescent="0.25">
      <c r="A26" s="4" t="s">
        <v>114</v>
      </c>
      <c r="B26" s="4" t="s">
        <v>115</v>
      </c>
      <c r="C26" s="4" t="s">
        <v>116</v>
      </c>
      <c r="D26" s="4" t="s">
        <v>119</v>
      </c>
      <c r="E26" s="4" t="s">
        <v>105</v>
      </c>
      <c r="F26" s="5">
        <v>44682</v>
      </c>
      <c r="G26" s="12">
        <v>7181749</v>
      </c>
      <c r="H26" s="7">
        <v>25.166250000000009</v>
      </c>
      <c r="I26" s="12">
        <v>7199056</v>
      </c>
      <c r="J26" s="12">
        <v>7076479.6147320066</v>
      </c>
      <c r="K26" s="25">
        <v>358</v>
      </c>
      <c r="L26" s="25">
        <v>1618</v>
      </c>
      <c r="M26" s="12">
        <v>18975</v>
      </c>
      <c r="N26" s="12">
        <v>223.37988826815641</v>
      </c>
      <c r="O26" s="7">
        <v>9.9499534450651836E-3</v>
      </c>
      <c r="P26" s="7">
        <v>7.313780260707641E-3</v>
      </c>
      <c r="Q26" s="12">
        <v>105.29888268156429</v>
      </c>
      <c r="R26" s="26">
        <v>5.5187188760476152E-3</v>
      </c>
      <c r="S26" s="25">
        <v>18000</v>
      </c>
      <c r="T26" s="12">
        <v>17638.139351049122</v>
      </c>
      <c r="U26" s="12">
        <v>15975.01352209393</v>
      </c>
      <c r="V26" s="12">
        <v>11843.669363274979</v>
      </c>
      <c r="W26" s="15">
        <v>0.65798163129305476</v>
      </c>
      <c r="X26" s="15">
        <v>0.55225124115485724</v>
      </c>
      <c r="Y26" s="15">
        <v>0.98297326965257759</v>
      </c>
      <c r="Z26" s="15">
        <v>0.98084180362362616</v>
      </c>
      <c r="AA26" s="15">
        <v>0.68245354549751647</v>
      </c>
      <c r="AB26" s="7">
        <v>5.547020484171326E-3</v>
      </c>
      <c r="AC26" s="7">
        <v>1.5025605214152699E-3</v>
      </c>
      <c r="AD26" s="7">
        <v>4.0444599627560522E-3</v>
      </c>
      <c r="AE26" s="7">
        <v>4.402932960893855E-3</v>
      </c>
      <c r="AF26" s="7">
        <v>7.3249663769915196E-4</v>
      </c>
      <c r="AG26" s="7">
        <v>3.2297486033519541E-3</v>
      </c>
      <c r="AH26" s="7">
        <v>4.9491387337057713E-2</v>
      </c>
      <c r="AI26" s="7">
        <v>4.4824772398096437E-2</v>
      </c>
      <c r="AJ26" s="7">
        <v>4.2772346368715073E-3</v>
      </c>
      <c r="AK26" s="7">
        <v>7.313780260707641E-3</v>
      </c>
      <c r="AL26" s="7">
        <v>3.1645716945996288E-3</v>
      </c>
      <c r="AM26" s="7">
        <v>4.1492085661080074E-3</v>
      </c>
      <c r="AN26" s="7">
        <v>8.305051210428302E-2</v>
      </c>
      <c r="AO26" s="7">
        <v>3.2574229257190121E-3</v>
      </c>
      <c r="AP26" s="9">
        <v>2.075418994413408</v>
      </c>
      <c r="AQ26" s="7">
        <v>2.6187150837988831E-6</v>
      </c>
      <c r="AR26" s="9">
        <v>2.7932960893854749E-3</v>
      </c>
      <c r="AS26" s="7">
        <v>9.2249896544589348E-4</v>
      </c>
      <c r="AT26" s="9">
        <v>0.38268156424581012</v>
      </c>
    </row>
    <row r="27" spans="1:46" x14ac:dyDescent="0.25">
      <c r="A27" s="4" t="s">
        <v>120</v>
      </c>
      <c r="B27" s="4" t="s">
        <v>121</v>
      </c>
      <c r="C27" s="4" t="s">
        <v>122</v>
      </c>
      <c r="D27" s="4" t="s">
        <v>123</v>
      </c>
      <c r="E27" s="4" t="s">
        <v>51</v>
      </c>
      <c r="F27" s="5">
        <v>44682</v>
      </c>
      <c r="G27" s="12">
        <v>3928098</v>
      </c>
      <c r="H27" s="7">
        <v>21.048333333333328</v>
      </c>
      <c r="I27" s="12">
        <v>3951905</v>
      </c>
      <c r="J27" s="12">
        <v>3899198</v>
      </c>
      <c r="K27" s="25">
        <v>216</v>
      </c>
      <c r="L27" s="25">
        <v>995</v>
      </c>
      <c r="M27" s="12">
        <v>18052</v>
      </c>
      <c r="N27" s="12">
        <v>222.23611111111109</v>
      </c>
      <c r="O27" s="7">
        <v>1.402777777777778E-2</v>
      </c>
      <c r="P27" s="7">
        <v>1.302854938271605E-2</v>
      </c>
      <c r="Q27" s="12">
        <v>21.777777777777779</v>
      </c>
      <c r="R27" s="26">
        <v>1.2049482799517E-3</v>
      </c>
      <c r="S27" s="25">
        <v>18000</v>
      </c>
      <c r="T27" s="12">
        <v>13745.582735757331</v>
      </c>
      <c r="U27" s="12">
        <v>10918.75892582117</v>
      </c>
      <c r="V27" s="12">
        <v>7839.6324667752378</v>
      </c>
      <c r="W27" s="15">
        <v>0.43553513704306862</v>
      </c>
      <c r="X27" s="15">
        <v>0.37166837233005928</v>
      </c>
      <c r="Y27" s="15">
        <v>0.98666288789836798</v>
      </c>
      <c r="Z27" s="15">
        <v>0.75868904136413706</v>
      </c>
      <c r="AA27" s="15">
        <v>0.58182260914633188</v>
      </c>
      <c r="AB27" s="7">
        <v>5.532407407407413E-3</v>
      </c>
      <c r="AC27" s="7">
        <v>1.6647376543209901E-3</v>
      </c>
      <c r="AD27" s="7">
        <v>3.867669753086419E-3</v>
      </c>
      <c r="AE27" s="7">
        <v>8.4953703703703719E-3</v>
      </c>
      <c r="AF27" s="7">
        <v>1.1018411351165971E-3</v>
      </c>
      <c r="AG27" s="7">
        <v>5.7388117283950664E-3</v>
      </c>
      <c r="AH27" s="7">
        <v>6.8886959876543225E-2</v>
      </c>
      <c r="AI27" s="7">
        <v>5.4720132458847708E-2</v>
      </c>
      <c r="AJ27" s="7">
        <v>8.4799382716049393E-3</v>
      </c>
      <c r="AK27" s="7">
        <v>1.302854938271605E-2</v>
      </c>
      <c r="AL27" s="7">
        <v>7.6601080246913632E-3</v>
      </c>
      <c r="AM27" s="7">
        <v>5.3684413580246879E-3</v>
      </c>
      <c r="AN27" s="7">
        <v>0.13625964506172841</v>
      </c>
      <c r="AO27" s="7">
        <v>4.9853716563786014E-3</v>
      </c>
      <c r="AP27" s="9">
        <v>2.1296296296296302</v>
      </c>
      <c r="AQ27" s="7">
        <v>2.797067901234568E-5</v>
      </c>
      <c r="AR27" s="9">
        <v>9.2592592592592587E-3</v>
      </c>
      <c r="AS27" s="7">
        <v>1.8975587277091899E-3</v>
      </c>
      <c r="AT27" s="9">
        <v>0.55555555555555558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FF30-F457-41D2-BB1D-AEF2DAD02038}">
  <dimension ref="A1:B16"/>
  <sheetViews>
    <sheetView workbookViewId="0">
      <selection activeCell="B9" sqref="B9"/>
    </sheetView>
  </sheetViews>
  <sheetFormatPr defaultRowHeight="15" x14ac:dyDescent="0.25"/>
  <cols>
    <col min="1" max="1" width="46.140625" customWidth="1"/>
    <col min="2" max="2" width="172.85546875" bestFit="1" customWidth="1"/>
  </cols>
  <sheetData>
    <row r="1" spans="1:2" ht="30" customHeight="1" x14ac:dyDescent="0.25">
      <c r="A1" s="20" t="s">
        <v>6</v>
      </c>
      <c r="B1" s="19" t="s">
        <v>132</v>
      </c>
    </row>
    <row r="2" spans="1:2" ht="30" customHeight="1" x14ac:dyDescent="0.25">
      <c r="A2" s="21" t="s">
        <v>7</v>
      </c>
      <c r="B2" s="19" t="s">
        <v>133</v>
      </c>
    </row>
    <row r="3" spans="1:2" ht="30" customHeight="1" x14ac:dyDescent="0.25">
      <c r="A3" s="20" t="s">
        <v>18</v>
      </c>
      <c r="B3" s="19" t="s">
        <v>134</v>
      </c>
    </row>
    <row r="4" spans="1:2" ht="30" customHeight="1" x14ac:dyDescent="0.25">
      <c r="A4" s="20" t="s">
        <v>19</v>
      </c>
      <c r="B4" s="19" t="s">
        <v>135</v>
      </c>
    </row>
    <row r="5" spans="1:2" ht="30" customHeight="1" x14ac:dyDescent="0.25">
      <c r="A5" s="21" t="s">
        <v>25</v>
      </c>
      <c r="B5" s="19" t="s">
        <v>125</v>
      </c>
    </row>
    <row r="6" spans="1:2" ht="30" customHeight="1" x14ac:dyDescent="0.25">
      <c r="A6" s="21" t="s">
        <v>26</v>
      </c>
      <c r="B6" s="19" t="s">
        <v>124</v>
      </c>
    </row>
    <row r="7" spans="1:2" ht="30" customHeight="1" x14ac:dyDescent="0.25">
      <c r="A7" s="21" t="s">
        <v>27</v>
      </c>
      <c r="B7" s="19" t="s">
        <v>126</v>
      </c>
    </row>
    <row r="8" spans="1:2" ht="30" customHeight="1" x14ac:dyDescent="0.25">
      <c r="A8" s="21" t="s">
        <v>28</v>
      </c>
      <c r="B8" s="19" t="s">
        <v>136</v>
      </c>
    </row>
    <row r="9" spans="1:2" ht="30" customHeight="1" x14ac:dyDescent="0.25">
      <c r="A9" s="21" t="s">
        <v>29</v>
      </c>
      <c r="B9" s="19" t="s">
        <v>124</v>
      </c>
    </row>
    <row r="10" spans="1:2" ht="30" customHeight="1" x14ac:dyDescent="0.25">
      <c r="A10" s="21" t="s">
        <v>30</v>
      </c>
      <c r="B10" s="19" t="s">
        <v>126</v>
      </c>
    </row>
    <row r="11" spans="1:2" ht="30" customHeight="1" x14ac:dyDescent="0.25">
      <c r="A11" s="21" t="s">
        <v>31</v>
      </c>
      <c r="B11" s="19" t="s">
        <v>127</v>
      </c>
    </row>
    <row r="12" spans="1:2" ht="30" customHeight="1" x14ac:dyDescent="0.25">
      <c r="A12" s="21" t="s">
        <v>32</v>
      </c>
      <c r="B12" s="19" t="s">
        <v>124</v>
      </c>
    </row>
    <row r="13" spans="1:2" ht="47.25" x14ac:dyDescent="0.25">
      <c r="A13" s="21" t="s">
        <v>33</v>
      </c>
      <c r="B13" s="23" t="s">
        <v>128</v>
      </c>
    </row>
    <row r="14" spans="1:2" ht="30" customHeight="1" x14ac:dyDescent="0.25">
      <c r="A14" s="21" t="s">
        <v>36</v>
      </c>
      <c r="B14" s="19" t="s">
        <v>129</v>
      </c>
    </row>
    <row r="15" spans="1:2" ht="30" customHeight="1" x14ac:dyDescent="0.25">
      <c r="A15" s="21" t="s">
        <v>37</v>
      </c>
      <c r="B15" s="23" t="s">
        <v>130</v>
      </c>
    </row>
    <row r="16" spans="1:2" ht="30" customHeight="1" x14ac:dyDescent="0.25">
      <c r="A16" s="22" t="s">
        <v>38</v>
      </c>
      <c r="B16" s="19" t="s">
        <v>131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GPI location KPI's Mar 2022</vt:lpstr>
      <vt:lpstr>GPI location KPI's Apr 2022</vt:lpstr>
      <vt:lpstr>April_Brett_Target</vt:lpstr>
      <vt:lpstr>April_Dean_Edit</vt:lpstr>
      <vt:lpstr>GPI location KPI's May 2022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Troublefield, David LC-AM</dc:creator>
  <cp:lastModifiedBy>Huang, Dean</cp:lastModifiedBy>
  <dcterms:created xsi:type="dcterms:W3CDTF">2022-04-12T00:44:45Z</dcterms:created>
  <dcterms:modified xsi:type="dcterms:W3CDTF">2022-07-06T03:45:50Z</dcterms:modified>
</cp:coreProperties>
</file>