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325"/>
  <workbookPr defaultThemeVersion="166925"/>
  <mc:AlternateContent xmlns:mc="http://schemas.openxmlformats.org/markup-compatibility/2006">
    <mc:Choice Requires="x15">
      <x15ac:absPath xmlns:x15ac="http://schemas.microsoft.com/office/spreadsheetml/2010/11/ac" url="C:\Users\t-hurom\Documents\Pictograph\visualization\"/>
    </mc:Choice>
  </mc:AlternateContent>
  <xr:revisionPtr revIDLastSave="0" documentId="8_{BF8AB679-BB86-449D-96F6-F1D7003B685B}" xr6:coauthVersionLast="45" xr6:coauthVersionMax="45" xr10:uidLastSave="{00000000-0000-0000-0000-000000000000}"/>
  <bookViews>
    <workbookView xWindow="48480" yWindow="-120" windowWidth="29040" windowHeight="15840" activeTab="1" xr2:uid="{00000000-000D-0000-FFFF-FFFF00000000}"/>
  </bookViews>
  <sheets>
    <sheet name="Demographics" sheetId="4" r:id="rId1"/>
    <sheet name="Self-Ratings" sheetId="5" r:id="rId2"/>
    <sheet name="Glyphs and Estimations" sheetId="11" r:id="rId3"/>
    <sheet name="Memory" sheetId="10" r:id="rId4"/>
    <sheet name="Time" sheetId="3" r:id="rId5"/>
    <sheet name="Talk-aloud coded" sheetId="12" r:id="rId6"/>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B76" i="11" l="1"/>
  <c r="AA76" i="11"/>
  <c r="AC76" i="11" s="1"/>
  <c r="AB75" i="11"/>
  <c r="AA75" i="11"/>
  <c r="AC75" i="11" s="1"/>
  <c r="AB74" i="11"/>
  <c r="AA74" i="11"/>
  <c r="AD73" i="11"/>
  <c r="AF73" i="11" s="1"/>
  <c r="AC73" i="11"/>
  <c r="AE73" i="11" s="1"/>
  <c r="AD70" i="11"/>
  <c r="AC70" i="11"/>
  <c r="AD67" i="11"/>
  <c r="AF67" i="11" s="1"/>
  <c r="AC67" i="11"/>
  <c r="AE67" i="11" s="1"/>
  <c r="AD64" i="11"/>
  <c r="AC64" i="11"/>
  <c r="AD61" i="11"/>
  <c r="AF61" i="11" s="1"/>
  <c r="AC61" i="11"/>
  <c r="AD58" i="11"/>
  <c r="AC58" i="11"/>
  <c r="AE61" i="11" s="1"/>
  <c r="AF55" i="11"/>
  <c r="AE55" i="11"/>
  <c r="AD55" i="11"/>
  <c r="AC55" i="11"/>
  <c r="AD52" i="11"/>
  <c r="AC52" i="11"/>
  <c r="AD49" i="11"/>
  <c r="AF49" i="11" s="1"/>
  <c r="AC49" i="11"/>
  <c r="AE49" i="11" s="1"/>
  <c r="AD46" i="11"/>
  <c r="AC46" i="11"/>
  <c r="AG46" i="11" s="1"/>
  <c r="AD43" i="11"/>
  <c r="AF43" i="11" s="1"/>
  <c r="AC43" i="11"/>
  <c r="AE43" i="11" s="1"/>
  <c r="AD40" i="11"/>
  <c r="AC40" i="11"/>
  <c r="AD37" i="11"/>
  <c r="AC37" i="11"/>
  <c r="AD34" i="11"/>
  <c r="AF37" i="11" s="1"/>
  <c r="AC34" i="11"/>
  <c r="AE37" i="11" s="1"/>
  <c r="AF31" i="11"/>
  <c r="AD31" i="11"/>
  <c r="AC31" i="11"/>
  <c r="AE31" i="11" s="1"/>
  <c r="AD28" i="11"/>
  <c r="AC28" i="11"/>
  <c r="AE25" i="11"/>
  <c r="AD25" i="11"/>
  <c r="AF25" i="11" s="1"/>
  <c r="AC25" i="11"/>
  <c r="AD22" i="11"/>
  <c r="AC22" i="11"/>
  <c r="AD19" i="11"/>
  <c r="AF19" i="11" s="1"/>
  <c r="AC19" i="11"/>
  <c r="AE19" i="11" s="1"/>
  <c r="AD16" i="11"/>
  <c r="AC16" i="11"/>
  <c r="AD13" i="11"/>
  <c r="AC13" i="11"/>
  <c r="AE13" i="11" s="1"/>
  <c r="AD10" i="11"/>
  <c r="AF13" i="11" s="1"/>
  <c r="AC10" i="11"/>
  <c r="AD7" i="11"/>
  <c r="AC7" i="11"/>
  <c r="AD4" i="11"/>
  <c r="AC4" i="11"/>
  <c r="J13" i="3" l="1"/>
  <c r="J12" i="3"/>
  <c r="J11" i="3"/>
  <c r="J10" i="3"/>
  <c r="J9" i="3"/>
  <c r="J8" i="3"/>
  <c r="I13" i="3"/>
  <c r="I12" i="3"/>
  <c r="I11" i="3"/>
  <c r="I10" i="3"/>
  <c r="I9" i="3"/>
  <c r="I8" i="3"/>
</calcChain>
</file>

<file path=xl/sharedStrings.xml><?xml version="1.0" encoding="utf-8"?>
<sst xmlns="http://schemas.openxmlformats.org/spreadsheetml/2006/main" count="3408" uniqueCount="935">
  <si>
    <t>Participant</t>
  </si>
  <si>
    <t>Gender</t>
  </si>
  <si>
    <t>Age</t>
  </si>
  <si>
    <t>Occupation</t>
  </si>
  <si>
    <t>pen</t>
  </si>
  <si>
    <t>AR/VR</t>
  </si>
  <si>
    <t>read vis</t>
  </si>
  <si>
    <t>create vis</t>
  </si>
  <si>
    <t>read infographics</t>
  </si>
  <si>
    <t>self-tracking</t>
  </si>
  <si>
    <t>data</t>
  </si>
  <si>
    <t>duration/frequency</t>
  </si>
  <si>
    <t>vis</t>
  </si>
  <si>
    <t>like drawing</t>
  </si>
  <si>
    <t>drawing</t>
  </si>
  <si>
    <t>options</t>
  </si>
  <si>
    <t>p1</t>
  </si>
  <si>
    <t>m</t>
  </si>
  <si>
    <t>PM</t>
  </si>
  <si>
    <t>weekly</t>
  </si>
  <si>
    <t>rarely</t>
  </si>
  <si>
    <t>daily</t>
  </si>
  <si>
    <t>yes</t>
  </si>
  <si>
    <t>weight, steps, food intake, myanalytics</t>
  </si>
  <si>
    <t>apps or aggregate</t>
  </si>
  <si>
    <t>monthly</t>
  </si>
  <si>
    <t>p2</t>
  </si>
  <si>
    <t>Design Researcher</t>
  </si>
  <si>
    <t>never</t>
  </si>
  <si>
    <t>no</t>
  </si>
  <si>
    <t>p3</t>
  </si>
  <si>
    <t>Software Engineer</t>
  </si>
  <si>
    <t xml:space="preserve">heartrate, sleep hours </t>
  </si>
  <si>
    <t>1 year/rarely</t>
  </si>
  <si>
    <t>apps (samsung health)</t>
  </si>
  <si>
    <t>p4</t>
  </si>
  <si>
    <t>UX Researcher</t>
  </si>
  <si>
    <t>miles</t>
  </si>
  <si>
    <t>/once in a while</t>
  </si>
  <si>
    <t>app on phone</t>
  </si>
  <si>
    <t>p5</t>
  </si>
  <si>
    <t>f</t>
  </si>
  <si>
    <t>User Researcher</t>
  </si>
  <si>
    <t>weight, menses, nutrition, sleep, exercise</t>
  </si>
  <si>
    <t>off and on for years</t>
  </si>
  <si>
    <t>hand written, garmin app</t>
  </si>
  <si>
    <t>p6</t>
  </si>
  <si>
    <t>Program Manager</t>
  </si>
  <si>
    <t>activity</t>
  </si>
  <si>
    <t>google fit app</t>
  </si>
  <si>
    <t>p7</t>
  </si>
  <si>
    <t>UX Design Researcher</t>
  </si>
  <si>
    <t>weight, sleep, workout</t>
  </si>
  <si>
    <t>fitbit app</t>
  </si>
  <si>
    <t>p8</t>
  </si>
  <si>
    <t>Researcher</t>
  </si>
  <si>
    <t>health</t>
  </si>
  <si>
    <t>apple watch, fitbit, healthcare apps</t>
  </si>
  <si>
    <t>p9</t>
  </si>
  <si>
    <t xml:space="preserve">heartrate, sleep habits, blood pressure, weight, eating habits </t>
  </si>
  <si>
    <t>for many years</t>
  </si>
  <si>
    <t>app, spreadsheet</t>
  </si>
  <si>
    <t>p10</t>
  </si>
  <si>
    <t>p11</t>
  </si>
  <si>
    <t>p12</t>
  </si>
  <si>
    <t>Engineer</t>
  </si>
  <si>
    <t>Running</t>
  </si>
  <si>
    <t>Fitbit Runkeeper app</t>
  </si>
  <si>
    <t>p13</t>
  </si>
  <si>
    <t>Designer</t>
  </si>
  <si>
    <t>Distance (walking, biking)</t>
  </si>
  <si>
    <t>ppt</t>
  </si>
  <si>
    <t>device</t>
  </si>
  <si>
    <t>condition</t>
  </si>
  <si>
    <t>satisfied positive</t>
  </si>
  <si>
    <t>satisfied neutral</t>
  </si>
  <si>
    <t>satisfied negative</t>
  </si>
  <si>
    <t>easy select/draw</t>
  </si>
  <si>
    <t>easy try</t>
  </si>
  <si>
    <t>enjoyed changing</t>
  </si>
  <si>
    <t>confident quantities</t>
  </si>
  <si>
    <t>confident proportions</t>
  </si>
  <si>
    <t>personal</t>
  </si>
  <si>
    <t>memorable</t>
  </si>
  <si>
    <t>aesthetic</t>
  </si>
  <si>
    <t>resonated</t>
  </si>
  <si>
    <t>engaging</t>
  </si>
  <si>
    <t>tedious</t>
  </si>
  <si>
    <t>tiring</t>
  </si>
  <si>
    <t>immersion</t>
  </si>
  <si>
    <t>sick</t>
  </si>
  <si>
    <t>uncomfortable</t>
  </si>
  <si>
    <t>2D</t>
  </si>
  <si>
    <t>B</t>
  </si>
  <si>
    <t>C</t>
  </si>
  <si>
    <t>D</t>
  </si>
  <si>
    <t>VR</t>
  </si>
  <si>
    <t>Condition</t>
  </si>
  <si>
    <t>P2</t>
  </si>
  <si>
    <t>VR-B</t>
  </si>
  <si>
    <t>VR-C</t>
  </si>
  <si>
    <t>VR-D</t>
  </si>
  <si>
    <t>2D-B</t>
  </si>
  <si>
    <t>2D-C</t>
  </si>
  <si>
    <t>2D-D</t>
  </si>
  <si>
    <t>P13</t>
  </si>
  <si>
    <t>P3</t>
  </si>
  <si>
    <t>P4</t>
  </si>
  <si>
    <t>P5</t>
  </si>
  <si>
    <t>P6</t>
  </si>
  <si>
    <t>P7</t>
  </si>
  <si>
    <t>swirls</t>
  </si>
  <si>
    <t>P8</t>
  </si>
  <si>
    <t>P9</t>
  </si>
  <si>
    <t>P10</t>
  </si>
  <si>
    <t>P11</t>
  </si>
  <si>
    <t>P12</t>
  </si>
  <si>
    <t>Time (in minutes)</t>
  </si>
  <si>
    <t>Average time</t>
  </si>
  <si>
    <t>STD</t>
  </si>
  <si>
    <t>Recall-rate</t>
  </si>
  <si>
    <t>Days</t>
  </si>
  <si>
    <t>rate = 0 to 6</t>
  </si>
  <si>
    <t>1 per color</t>
  </si>
  <si>
    <t>1 per shape</t>
  </si>
  <si>
    <t>Positive</t>
  </si>
  <si>
    <t>Neutral</t>
  </si>
  <si>
    <t>Negative</t>
  </si>
  <si>
    <t>Proportion</t>
  </si>
  <si>
    <t>Quantities</t>
  </si>
  <si>
    <t>AVG count</t>
  </si>
  <si>
    <t>AVG prop</t>
  </si>
  <si>
    <t>diff count</t>
  </si>
  <si>
    <t>diff proportion</t>
  </si>
  <si>
    <t>ok</t>
  </si>
  <si>
    <t>plus</t>
  </si>
  <si>
    <t>circle</t>
  </si>
  <si>
    <t>minus</t>
  </si>
  <si>
    <t>mostly</t>
  </si>
  <si>
    <t>green smiley</t>
  </si>
  <si>
    <t>purple smiley</t>
  </si>
  <si>
    <t>red smiley</t>
  </si>
  <si>
    <t>stars</t>
  </si>
  <si>
    <t>drops</t>
  </si>
  <si>
    <t>under</t>
  </si>
  <si>
    <t>green losange</t>
  </si>
  <si>
    <t>purple sphere</t>
  </si>
  <si>
    <t>red square</t>
  </si>
  <si>
    <t>yellow smiley</t>
  </si>
  <si>
    <t>half sphere</t>
  </si>
  <si>
    <t>tree</t>
  </si>
  <si>
    <t>pond</t>
  </si>
  <si>
    <t>dirt</t>
  </si>
  <si>
    <t>star</t>
  </si>
  <si>
    <t>cloud</t>
  </si>
  <si>
    <t>sun</t>
  </si>
  <si>
    <t>losange</t>
  </si>
  <si>
    <t>donut</t>
  </si>
  <si>
    <t>spiral</t>
  </si>
  <si>
    <t>diamond</t>
  </si>
  <si>
    <t>purple flowre</t>
  </si>
  <si>
    <t>blue bird</t>
  </si>
  <si>
    <t>red corss</t>
  </si>
  <si>
    <t>drop</t>
  </si>
  <si>
    <t>flower</t>
  </si>
  <si>
    <t>green leaves</t>
  </si>
  <si>
    <t>red pile</t>
  </si>
  <si>
    <t>over</t>
  </si>
  <si>
    <t>approximate</t>
  </si>
  <si>
    <t>red plus</t>
  </si>
  <si>
    <t>blue approximate</t>
  </si>
  <si>
    <t>black minus</t>
  </si>
  <si>
    <t>cone</t>
  </si>
  <si>
    <t>spikes</t>
  </si>
  <si>
    <t>green yellow blue mountain</t>
  </si>
  <si>
    <t>blue wave</t>
  </si>
  <si>
    <t>red cross</t>
  </si>
  <si>
    <t>wave</t>
  </si>
  <si>
    <t>purple heart</t>
  </si>
  <si>
    <t>yellow wave</t>
  </si>
  <si>
    <t>spheres</t>
  </si>
  <si>
    <t>green star</t>
  </si>
  <si>
    <t>yellow rectangle</t>
  </si>
  <si>
    <t>red flat</t>
  </si>
  <si>
    <t>scene</t>
  </si>
  <si>
    <t>lotus</t>
  </si>
  <si>
    <t>thumbs up</t>
  </si>
  <si>
    <t>hand</t>
  </si>
  <si>
    <t>thumbs down</t>
  </si>
  <si>
    <t>yellow star</t>
  </si>
  <si>
    <t>black wave</t>
  </si>
  <si>
    <t>rain cloud</t>
  </si>
  <si>
    <t>green grass</t>
  </si>
  <si>
    <t>black cylinder</t>
  </si>
  <si>
    <t>red mountain</t>
  </si>
  <si>
    <t>concentric circles</t>
  </si>
  <si>
    <t>square spiral</t>
  </si>
  <si>
    <t>yellow purple flower</t>
  </si>
  <si>
    <t>orange teal spiral ball</t>
  </si>
  <si>
    <t>blue red tornado lighting</t>
  </si>
  <si>
    <t>pyramid</t>
  </si>
  <si>
    <t>swirl</t>
  </si>
  <si>
    <t>orange teal ball</t>
  </si>
  <si>
    <t>green plus</t>
  </si>
  <si>
    <t>teal smiley</t>
  </si>
  <si>
    <t>squiggly red</t>
  </si>
  <si>
    <t>wavy line</t>
  </si>
  <si>
    <t>under-over</t>
  </si>
  <si>
    <t>sphers</t>
  </si>
  <si>
    <t>red volume</t>
  </si>
  <si>
    <t>blue up</t>
  </si>
  <si>
    <t>black neutral</t>
  </si>
  <si>
    <t>black down</t>
  </si>
  <si>
    <t>orange squiggle</t>
  </si>
  <si>
    <t>blue waves</t>
  </si>
  <si>
    <t>black smiley</t>
  </si>
  <si>
    <t>flowers</t>
  </si>
  <si>
    <t>orange ball</t>
  </si>
  <si>
    <t>blue water</t>
  </si>
  <si>
    <t>flat dark tiny</t>
  </si>
  <si>
    <t>2D First</t>
  </si>
  <si>
    <t>Order</t>
  </si>
  <si>
    <t>Observations</t>
  </si>
  <si>
    <t>Enjoy Cues-  Any verbal expression of enjoyment (laugh, like, fun)</t>
  </si>
  <si>
    <t>Frustration cues - any verbal expression/word of non-enjoyment (sigh, frustration, dislike, uncomfort)</t>
  </si>
  <si>
    <t>Memorability - received via email</t>
  </si>
  <si>
    <t>Rationale - about their rationale for picking the shapes</t>
  </si>
  <si>
    <t>Perception - about different ways they perceive the pictograph or shape or 2d or vr</t>
  </si>
  <si>
    <t>Estimation - About their strategy of estimation of proportions or quantities</t>
  </si>
  <si>
    <t>Challenging - Indication that it was difficult challenging for them</t>
  </si>
  <si>
    <t>Experience - Reference to an Experience, lived or not</t>
  </si>
  <si>
    <t>Memory of Past Experience</t>
  </si>
  <si>
    <t>World - Reference to the Real World</t>
  </si>
  <si>
    <t>Senses - Referece to Physical Senses</t>
  </si>
  <si>
    <t>Abstract - Reference to Abstract Concepts/Emotions</t>
  </si>
  <si>
    <t>Symbolism - conventional representations</t>
  </si>
  <si>
    <t>Personal - Making it personal</t>
  </si>
  <si>
    <t>Aesthetics</t>
  </si>
  <si>
    <t>Order effect - Indicate that they were influenced/inspired by the previous conditions</t>
  </si>
  <si>
    <t>Good week, Im kind of thinking of the last and supposed to be similar. The other one seemed overwhelmingly positive. Negative a little less than quarter of a positive, neutral around half positive.</t>
  </si>
  <si>
    <t>Count: 100 positive, 50 or 60 netural, 30 negative</t>
  </si>
  <si>
    <t>I like the concentric circles. It looks like a light. Now it looks like an eyeball in pattern. Curious what the square spiral looks like. Kind of fun. Like seeing this guys &lt;symbols&gt;. It reminds me of regular infographics but its not fun in anyways. The squiggly line is not helpful looks like a long line.</t>
  </si>
  <si>
    <t>Tries the spiral. They kind of go together, the weight of the line. More or less happy.</t>
  </si>
  <si>
    <t>Good week, similar if not the same to the last week. There may be more neutral than last week. Mostly positive.</t>
  </si>
  <si>
    <t>Proportions: huh neutral 2/3 of positive, neg ¼ positive</t>
  </si>
  <si>
    <t>Count: positive “oh man”  120 positive, neutral: 80, neg: &lt;trying not to count&gt; 50 negative.</t>
  </si>
  <si>
    <t>Im just going to go with what I had before (in VR) and then see what it looks like. Laugh. Stem looks a little sad. Use same shape and colors. It looks nicer when zoomed out. Does not look very good in big. Can I wish that I could undo it and go back to what I had. Im like trying to remember what I did before.</t>
  </si>
  <si>
    <t>Does the tornado and lighting in same colors. Looks kind of cool. Looks much cooler in smaller version that in the larger drawing box</t>
  </si>
  <si>
    <t>Doing something. Im kind of doodling at this point in the middle one. Teal and orange same color than VR. Middle looks interesting. Huh just kind of looks like a blob. Almost look like a rose. I don’t want it too look like the happy one. It’s the color I don’t like. It looks like mush. Trying to add a bit of shading or something. I almost wish I could change the teal to a different color but don’t want to start over. Don’t know. Don’t want to use red because that it not neutral. Something that stands out but different from other colors used in other icons. Not really sure. Black seems a bit dark.</t>
  </si>
  <si>
    <t>Pretty neutral. Some ups and down. Overall kind of somewhere in between. More positive than negative.</t>
  </si>
  <si>
    <t>Proportions: negative is a little more than quarter of neutral, happy is half to two third of neutral.</t>
  </si>
  <si>
    <t>Count: positive. Seems like a lot of them but same amount of space. Positive. Positive. 100, 150 neutral and 50 negative.</t>
  </si>
  <si>
    <t>My week was pretty up and down, there is most negative, but there was a lot positive as well. More negative, but a little bit of neutral.</t>
  </si>
  <si>
    <t>Proportion, “oh man”</t>
  </si>
  <si>
    <t>I want to say twice as much neg from positive, harder neutral and positive. Neutral positive twice, negative is triple than neutral.</t>
  </si>
  <si>
    <t>Positive &lt;can I count one row&gt;  maybe like 80, “im really bad at this” maybe lie 30 for neutral, 100 negative.</t>
  </si>
  <si>
    <t>Im just playing around. If im trying to compare quantities ill go for one but its more fun with different shapes.</t>
  </si>
  <si>
    <t>Im seeing if they can be negative. Drops, could be like teardrops but I don’t know. The pointing pyramid could be negative but not as fun as the swirls. These are kind of cool. Visually pleasing, I kind of like the star spikes things. Actually there are a bit harsh. I almost liks different over here. Then positive ones, I saw the like plus sign but, yay, not really feeling that. They are shaded different colors, bring some flare to the positivity. Then change the neutral.</t>
  </si>
  <si>
    <t>&lt;neg star, swirl neutral, pyramid orange&gt;</t>
  </si>
  <si>
    <t>Star looks a bit smaller so they don’t really go with the rest</t>
  </si>
  <si>
    <t>Better than the other week. Less of a roller coaster. Very good week alost out of room. More positive of neutral and a little bit of negative</t>
  </si>
  <si>
    <t>Proportions: oh man</t>
  </si>
  <si>
    <t>Alsmot 4 times pos than neg, then maybe 1.5 pos neutral,</t>
  </si>
  <si>
    <t>Count: oh man, huh, 120 positive, 100 for neutral, 30 negative</t>
  </si>
  <si>
    <t>Its like icing a cake or something.</t>
  </si>
  <si>
    <t>Oh god hard to draw</t>
  </si>
  <si>
    <t>Laugh</t>
  </si>
  <si>
    <t>Positive – start. Positive for me is nature and growth and things like that. Im thinking green and maybe almost like a multi color flower or something. Start with stem and leaves. Well looks like little spouts. Laugh. Kind of cute. Its very small. I may erase it. Think of making a bigger stem looks really weird from this side. Its more like drawing strands spaghettis instead than 3Dish. Sort of have that. Feels like its going to turn into a sunflower. Laugh. I might just make up a flower. There is no brown.trying to filling these. Looks kind of cool with the color mixing. Definitely hard to fill it in. I might just more loops. Hard cause you want to make a thick long things but then you fill it past that loop. A little purple just for fun</t>
  </si>
  <si>
    <t>Would be cool if I can do multiple shapes of green. Laugh it looks interesting, I don’t know what it looks like.</t>
  </si>
  <si>
    <t>Negative. Go with the blue s. blue and red or something. I want to do something a similar size so its easy to see the difference. I might do something related to tornado I liked that. Lightning. I can do lightning I guess. Try it out. Add some red in here. kind of looks cool. It a little hard to see how may they are because they are in the distance and it looks like a line that blends it. I think it looks cool.</t>
  </si>
  <si>
    <t>Neutral – teal is kind of fun. I was doing this kind of thing the circle I was curious what it would look like,trying to draw a globe with more of the perpendicular circles (inspiration from training).</t>
  </si>
  <si>
    <t>Its not quite going super well. Not really sure if im connecting these things. Laugh. Look like weird basket ball things. I kind of wish I started out with something in the middle that is more solid. Trying to choose another color that . if I could just fill it up somehow.  &lt;filling in orange&gt;.</t>
  </si>
  <si>
    <t>Not good. Not good at all. Seeing in the distance and its looking blurry. Not entirely bad. But small glimmers of hope occasionnaly.</t>
  </si>
  <si>
    <t>Proportions: oh man, huh. Negative 1.5 to 2 times the neutral, positive is like a third of neutral or a quarter.</t>
  </si>
  <si>
    <t>Count: 25 happy, 90ish neutral, 150 negative.</t>
  </si>
  <si>
    <t>Pretty neutral. Mean skew toward positive. My own biases. Negative biases. Greater that the negatve</t>
  </si>
  <si>
    <t>Proportion: 2 4 1</t>
  </si>
  <si>
    <t>Count: 161 total, positive 112, 216, 100</t>
  </si>
  <si>
    <t>Positive plus sign</t>
  </si>
  <si>
    <t>Neutral, I like this line thing, it looks graphical to me. I almost to choose the negative one but might be confusing. The line is ok.</t>
  </si>
  <si>
    <t>Negative is the swirly thing because it looks like scribble, things not staying in order. Problem not heavy enough. Darkness of ink and not enough area and darkness.</t>
  </si>
  <si>
    <t>The neutral is relatively low-weight. Human bias to register positive and netagitve more strongly than neutral.</t>
  </si>
  <si>
    <t>Proportions: huh 4 1 2 just I wished I could remember what I could do before. I don’t like being wrong. I like dealing with certainties</t>
  </si>
  <si>
    <t>Count: 168, 150, 120</t>
  </si>
  <si>
    <t>Laugh cognitive dissonance. They don’t add up with what I said earlier.</t>
  </si>
  <si>
    <t>Negative – squiggly</t>
  </si>
  <si>
    <t>Teal – greyish, neutral I like the way the box looked. Im going try a neutral smiley face. Positive for dark green so ill do a plus sign. It did not seem happy enough, not enough weigh compare to the other. I feel it should outweight the other. I like it as long as it does not appear as a pot leaf.</t>
  </si>
  <si>
    <t>Negative  - just feels like expressionnste representating of a negative experience. Combines Frustrated emphatic.</t>
  </si>
  <si>
    <t>Pretty darn bad. But some high points. A roler coster a poralized week could be early or late in the week.</t>
  </si>
  <si>
    <t>Proportions: 2 1 4</t>
  </si>
  <si>
    <t>Count: 112, 46 neutral, 217 third negative.</t>
  </si>
  <si>
    <t>Data: bad week. The mean is on the bad side.</t>
  </si>
  <si>
    <t>Proportions: neg is 3 times the size of neutral, positive 1/3 of neutral</t>
  </si>
  <si>
    <t>Count: positive 72, neutral 180, negative 412</t>
  </si>
  <si>
    <t>Positive: all same color here. Im looking for something that in an abstract way representes happy “” too poky poky too tangled up, negative star, flower no, defeinitely not positive, swilrs posivite whimsical star exploration, + sign so might work. I like these spheres</t>
  </si>
  <si>
    <t>Neutral oh these one are flat half sphere. Flat an meaningless. The rectangles.</t>
  </si>
  <si>
    <t>A lot of these feel negative. The spiral are tangled up and complicated, flowery but not. Skiky and incomfortable. “it looks like each of them hurt”</t>
  </si>
  <si>
    <t>Proportions: 1 pos 7 neutral, 5 negative</t>
  </si>
  <si>
    <t>I had to shift my head all the way around. It was uncomfortable to compare the one far apart</t>
  </si>
  <si>
    <t>Count: 53 pos, 181 neutrals and 99 negatives</t>
  </si>
  <si>
    <t>A lot like decorating a cake</t>
  </si>
  <si>
    <t>3D solid shape would be kind of nice.</t>
  </si>
  <si>
    <t>I wish I got a more darker green</t>
  </si>
  <si>
    <t>Its kind of fun</t>
  </si>
  <si>
    <t>I dig it</t>
  </si>
  <si>
    <t>That will do it for me</t>
  </si>
  <si>
    <t>It looks unabashedly goofy happy</t>
  </si>
  <si>
    <t>Neutral – something like my first thought the circle</t>
  </si>
  <si>
    <t>Squiggly is too steep. Too much ups and downs</t>
  </si>
  <si>
    <t>Its got some dimension to it. I dont like the orientation</t>
  </si>
  <si>
    <t>Thoughts but not overly polarized</t>
  </si>
  <si>
    <t>Negative. Try the scribble but in three dimension a little too much of an X. too much like ion atom. I like that one. Same reason that last one.</t>
  </si>
  <si>
    <t>There is a sea of positive this week. Typical week but not too much downs</t>
  </si>
  <si>
    <t>Proportions: 1 negative, 3 neutral, 5 positive</t>
  </si>
  <si>
    <t>Count: 72 negative, 133 neutral, 221 positive</t>
  </si>
  <si>
    <t>My head is telling me that im not able to. I need to get to the overall count. I was looking to be all together. I can do it but positive 3 times of negative, neutral is 2 of negative.</t>
  </si>
  <si>
    <t>Count: positive: 20x20=2000, neutral: 2/3- 3000, 1500</t>
  </si>
  <si>
    <t>Flower – looking for organic stuff. More petal to it, not very organic anymore</t>
  </si>
  <si>
    <t>Neutral – geometric. I could find a good one actually. The most neutral shape I could find in here</t>
  </si>
  <si>
    <t>Neg – negative sign</t>
  </si>
  <si>
    <t>They belong to different category of icons – neutral abstract, some sort of metaphor in it, the other one is almost like symbolic. Best I could given the options.</t>
  </si>
  <si>
    <t>Neg half of positive, neutral is ¾ of positive.</t>
  </si>
  <si>
    <t>Positive: 1600, neutral 1000, 800</t>
  </si>
  <si>
    <t>Pick the color – I  can’t draw, I want to do thumbs up, I need a reference &lt;was going to look up his phone&gt;.</t>
  </si>
  <si>
    <t>Teal</t>
  </si>
  <si>
    <t>Neutral – thumbs on side – black</t>
  </si>
  <si>
    <t>Redoing the thumb s up</t>
  </si>
  <si>
    <t>Is looking at his hand for the model</t>
  </si>
  <si>
    <t>Does not look at the resulting visual</t>
  </si>
  <si>
    <t>Wanted to grey for the neutral</t>
  </si>
  <si>
    <t>Negative – thumb down black</t>
  </si>
  <si>
    <t>I dont know im not doing a good job</t>
  </si>
  <si>
    <t>Natural for him. Teal is happy.</t>
  </si>
  <si>
    <t>Because of the usability of this, I was more inclined to draw my own drawing. VR I felt I needed to go out quickly. Because of the comfort. Because it’s a bit hot, in combination with the VR sickness. I had to look up a lot. The focus was off, it was hard on the side.</t>
  </si>
  <si>
    <t>Proportion between neutral 2/3 of neg, 1/3 of neg</t>
  </si>
  <si>
    <t>positive 100, neutral 200, 400</t>
  </si>
  <si>
    <t>%Proportions: 90% positive compare to neutral, 5% of negative</t>
  </si>
  <si>
    <t>Orange: 100, Neutral: 400, Blue: 100 – 80</t>
  </si>
  <si>
    <t>No talk aloud for 5 minutes</t>
  </si>
  <si>
    <t>Positive more organic - lotus</t>
  </si>
  <si>
    <t>Neutral – somewhat abstract - rectangle</t>
  </si>
  <si>
    <t>Negative – I cannot see- none that I like, interesting I don’t know what im looking for, I just know they are not right. Maybe something like a cone, sharp point. Pyramid</t>
  </si>
  <si>
    <t>Lot of curvature with positive. Neutral mostly flat lines. Scandivanian modern design. More neutral. Point. Remind of public parc, so people don’t spend time on benches or something.</t>
  </si>
  <si>
    <t>%Has not change. 80 15 5</t>
  </si>
  <si>
    <t>Positive: 1000, 500, negative 3000</t>
  </si>
  <si>
    <t>Color – primary colors or a theme of colors</t>
  </si>
  <si>
    <t>Im picking in this spectrum – teal color</t>
  </si>
  <si>
    <t>Up arrow</t>
  </si>
  <si>
    <t>Neutral – grey just a straight, maybe something in the middle</t>
  </si>
  <si>
    <t>Black – down arrow</t>
  </si>
  <si>
    <t>%80% positive, 10-15% neutral 5% negative</t>
  </si>
  <si>
    <t>Count: positive: 100, neutral:200, 1/3 of neutral = 50</t>
  </si>
  <si>
    <t>3/3 2/3 1/3</t>
  </si>
  <si>
    <t>100, 200, 300</t>
  </si>
  <si>
    <t xml:space="preserve">[select swirl shape] Energy Movement Light Happy </t>
  </si>
  <si>
    <t>negative: drops, its rainy gloomy, droopy</t>
  </si>
  <si>
    <t xml:space="preserve">middle: happy, it s a less energetic  </t>
  </si>
  <si>
    <t>[changes positive from swirld to flower] Don’t like it as a pattern, a little bit too fine, it becomes more like a mesh rather than a shape. Because it’s a more expressive flower, more vibrant color.</t>
  </si>
  <si>
    <t>It seems that there are ratio 100% 3/3 2/3 1/3</t>
  </si>
  <si>
    <t>300, 200, 100</t>
  </si>
  <si>
    <t>Orange is happy and energetic color and its like. Yeah simple.</t>
  </si>
  <si>
    <t>Smiley face, not sure I like it</t>
  </si>
  <si>
    <t>Unhappy is black. I think I am going to do a frowning face, but then get it really dark.</t>
  </si>
  <si>
    <t>?</t>
  </si>
  <si>
    <t>I need to make a face on black background. A bad sad face.</t>
  </si>
  <si>
    <t>Middle is probably blue. A little boring. A surface where not much is happening, no storm of sad emotions but no excitement either</t>
  </si>
  <si>
    <t>I like the happy face, but I don’t like the pattern of it. Its just a fine pattern. Something because one shape and a new message rather a pile of new element. Somehow I would try to figure something out.</t>
  </si>
  <si>
    <t>All of it orange. Alckmost feel a bucket of happiness. See the stuffs I like.</t>
  </si>
  <si>
    <t>I think if I look at my chart every day. I want it to be motivating me. I don’t want to be reminded of my bad memories. Very strong and solid happy. Somewhat boring and a few bad one. I want it strong for happy.</t>
  </si>
  <si>
    <t>[points to neutral blue wavy lines] Peace water sky</t>
  </si>
  <si>
    <t>[points to positive squiggly texture] Orange warmth happiness</t>
  </si>
  <si>
    <t>[points to negative sad face] black is dark</t>
  </si>
  <si>
    <t>4 days neutral, 3 days happy, 2 days unhappy</t>
  </si>
  <si>
    <t>sigh when asked to estimate quantities</t>
  </si>
  <si>
    <t>300 200 100</t>
  </si>
  <si>
    <t>Still the same count. I know because of the outline, the ratio of the squares</t>
  </si>
  <si>
    <t>OMG this was a bad week. I guess I was very emotion. I was either really good or really bad. roller coaster</t>
  </si>
  <si>
    <t>15% neutral, 50% negative, 35% positive</t>
  </si>
  <si>
    <t xml:space="preserve">Count: oh wow, its going to be really difficult. Because the dots. The blue might be ok. But the other ones, they are aligned in diagonals. </t>
  </si>
  <si>
    <t>Geee that’s hard. Sigh</t>
  </si>
  <si>
    <t>Purple 50 –(counting)  100 , orange 240, blue 300.</t>
  </si>
  <si>
    <t>Positive ones. I like the stars on the positive. I like it because they are simple and energetic.</t>
  </si>
  <si>
    <t>I feel because its 3D. if the shape is 3D and no white space, it becomes a blur and I loose the overview. I like the white space. It’s the oppositive of what I was saying in 2D</t>
  </si>
  <si>
    <t>Purple I love the flowers, they look really pretty in purple, it’s a neutral that looks somewhat happy.</t>
  </si>
  <si>
    <t>Negative ones. I don’t know you know.</t>
  </si>
  <si>
    <t>[negative] I would pick something geometric but really small. I want to know but I don’t what them too strong.</t>
  </si>
  <si>
    <t>I never want to see how negative I was, I want to see how positive instead, even if i had some negative.</t>
  </si>
  <si>
    <t>Those bricks are good, but I would make them even smaller.</t>
  </si>
  <si>
    <t>Quite a lot of neutral ones. But because of the flower it almost look like positive.</t>
  </si>
  <si>
    <t>A happy field with happy color, the negative field is further away, which I like</t>
  </si>
  <si>
    <t>Proportions: 15% neg, 35% neutral, rest positive</t>
  </si>
  <si>
    <t>Count: ohh 300 postivite, 180 neutral, hmmm 110 negative.</t>
  </si>
  <si>
    <t>Oh jeez. so much fun</t>
  </si>
  <si>
    <t>fun</t>
  </si>
  <si>
    <t>really fun</t>
  </si>
  <si>
    <t>I like the red. i started with it. so vibrant</t>
  </si>
  <si>
    <t>Happy kitten playing with a string of wool</t>
  </si>
  <si>
    <t>This is like these wool strings. I would probably make it a bit smaller so its cuter</t>
  </si>
  <si>
    <t>Feels cosy, Like a playing cat</t>
  </si>
  <si>
    <t>[negative] I don’t know what to</t>
  </si>
  <si>
    <t>Yeah it looks good</t>
  </si>
  <si>
    <t>laugh</t>
  </si>
  <si>
    <t>Its small and its not very dominant</t>
  </si>
  <si>
    <t>Like small spots written on a sheet of paper that needs to be filled in.</t>
  </si>
  <si>
    <t>or its like when you see a kids and its starting to have a rash and then you know what s coming</t>
  </si>
  <si>
    <t>or you know its like you are wearing a white gown, like I am today, and then you spill some soy sauce, and you are like wow ok not too bad but then still something you pay attention too</t>
  </si>
  <si>
    <t>Neutral is difficult because its peace but then also boring</t>
  </si>
  <si>
    <t>sigh</t>
  </si>
  <si>
    <t>Its like almost 2d shape, meaning a little 3d a bit towards happiness. Flat a bit like negative 2D but not quite filled it, because it can still turn into positive or negative. Irregaular shape because its just forming. It does not know yet what its going to become. It could turn into positive or negative.</t>
  </si>
  <si>
    <t>Bigger than black shapes and smaller than black one</t>
  </si>
  <si>
    <t>Almost like a splash of water, similar to the waves I drew over there [in 2D]</t>
  </si>
  <si>
    <t>It could be a puddle. A puddle could be the sun came out after the rain. It’s a good thing. But its water and it could be messy so it can still turn into something.</t>
  </si>
  <si>
    <t>50% 30% 20%</t>
  </si>
  <si>
    <t>50% is blue 2/3 positive 1/3 neutral</t>
  </si>
  <si>
    <t xml:space="preserve">300-400 blue
100 purple
150 orange
</t>
  </si>
  <si>
    <t>Now I know exactly positive and negative &lt;picks symbolic shapes plus and minus&gt;</t>
  </si>
  <si>
    <t>in 3d, impossible, they[plus and minus shapes] look different depending on the angle</t>
  </si>
  <si>
    <t>neutral im not sure what I would pick. Approxiamete. not sure I might.</t>
  </si>
  <si>
    <t>Just goes with empty because it goes with other patterns (equivalent size). but it does not work for the popout effect</t>
  </si>
  <si>
    <t xml:space="preserve">50% is blue 2/3 positive 1/3 neutral
</t>
  </si>
  <si>
    <t>draws smiley faces</t>
  </si>
  <si>
    <t>yay!</t>
  </si>
  <si>
    <t>For me this works, I know what it is. Matches OCV (Office Customer Feedback Buttons) – simple to understand</t>
  </si>
  <si>
    <t>50% 1/3 and 1/6</t>
  </si>
  <si>
    <t>proportional amount a third bigger than neutral and happy combined, a third less</t>
  </si>
  <si>
    <t xml:space="preserve">140 positive
I would wager a guess than maybe 200 donust neutral
250 and 300 blue 
</t>
  </si>
  <si>
    <t>Look at by square – 140 positive: Counting by blocks of 12 x 12</t>
  </si>
  <si>
    <t>I’ll need to stand to do that</t>
  </si>
  <si>
    <t>turn head to "scope them all out"</t>
  </si>
  <si>
    <t>Neutral such a weird affect – donkey from winny the pooh</t>
  </si>
  <si>
    <t>Easier to do an association to positive one – symbols could be interpreted because of angle of point of view</t>
  </si>
  <si>
    <t>Pretty swirls</t>
  </si>
  <si>
    <t>Cone and pyramid look cool</t>
  </si>
  <si>
    <t>Flowers pretty</t>
  </si>
  <si>
    <t>Stars are flat</t>
  </si>
  <si>
    <t>Gold star positive, like a reward</t>
  </si>
  <si>
    <t>Go to blues – approx. symbol is awesome</t>
  </si>
  <si>
    <t>This is tough, because im really having to pick and choose, drop shape and fit with blue too (water), purely aesthetic preference</t>
  </si>
  <si>
    <t>Swirls, cause it is a ball. I like that you can see through them, it gives more like a contour and contrast, easier to count</t>
  </si>
  <si>
    <t>Negative 120, 150 -160 on neutrals, 220-250 range for positive</t>
  </si>
  <si>
    <t>Combined 50% positive, rest is neutral+negative, split 2/3 neutral 1/3 negative</t>
  </si>
  <si>
    <t>its like a bad July 4th party with sparklers</t>
  </si>
  <si>
    <t>its like i am a weird street artist</t>
  </si>
  <si>
    <t>This is really quite interesting – im trying to build something in 3D</t>
  </si>
  <si>
    <t>I know exactly what symbol I am going for, like, you know, in the Movie Tran</t>
  </si>
  <si>
    <t xml:space="preserve"> - also the symbol with the Sims
</t>
  </si>
  <si>
    <t>Im doing my best to not mess it up</t>
  </si>
  <si>
    <t>It is so hard, because it is an imaginary surface that may exist or not</t>
  </si>
  <si>
    <t>“oh wow my spatial reasoning is terrible”</t>
  </si>
  <si>
    <t>Its not a natural motion, drawing in depth is weird. Usually you draw on a board, its a different depth feeling</t>
  </si>
  <si>
    <t>“if I were a 3year old id probably just wing it”</t>
  </si>
  <si>
    <t>“I can get my head right in the middle” “that is so weird” “idont know why I did that it was fun”</t>
  </si>
  <si>
    <t>“that looks good”</t>
  </si>
  <si>
    <t>Totally lame – draw a frowny face. “I guess I could do this”</t>
  </si>
  <si>
    <t>If you do not have depth on it, the estimation test is going to be difficult. Its really difficult without. Tough to make that judgment</t>
  </si>
  <si>
    <t>If I had hours I could come with something way more personal</t>
  </si>
  <si>
    <t>“It does make it more personal because I am constructing it”</t>
  </si>
  <si>
    <t>2/3 of sad compare to neutral, 1/3 from happy to neutral 50/50 split neutral – others</t>
  </si>
  <si>
    <t>Close to 300 neutrals [start counting on row] 15x10 for sadness</t>
  </si>
  <si>
    <t>Look like a good week for me- neutral good but a lot less than the positive</t>
  </si>
  <si>
    <t>Positive – three times as many data points as the negative</t>
  </si>
  <si>
    <t>Hard not to count. Try to count – 500 positive , 200 neutral, 100 negative</t>
  </si>
  <si>
    <t>Picking one at random – to see the mechanics of the interface. + sign that would be the one I would lean towards, also when you were showing. It’s a shape that is not filling the entire space. But then it just looks like a wall of bricks but its less engaging. I tried the line ones, but they just get lost, do not really convey any weight really.</t>
  </si>
  <si>
    <t>It makes sense. But what will I choose for the neutral one?</t>
  </si>
  <si>
    <t>[empty circle] Kind of make sense in this scheme.</t>
  </si>
  <si>
    <t>Pretty good. It was a good week like the first week I think</t>
  </si>
  <si>
    <t>Rough count is hard</t>
  </si>
  <si>
    <t>&lt;Feels compelled to count&gt; 400 or something positive. 150 neutral and about 100 negative</t>
  </si>
  <si>
    <t>Yellow background – smiley face</t>
  </si>
  <si>
    <t>&lt;Does not explore drawing/erasing much&gt;</t>
  </si>
  <si>
    <t>Just positive – universal happy face – the sad face at the other end.</t>
  </si>
  <si>
    <t>The yellow smiley is iconic. Red angry and associated with unhappy.</t>
  </si>
  <si>
    <t>Face represented that emotional face as well</t>
  </si>
  <si>
    <t>Green as the calm color</t>
  </si>
  <si>
    <t>It is interesting because there is neutral and positive. If I were to add up the positive and neutral its sort of balanced but it just makes me feel more negative.</t>
  </si>
  <si>
    <t>“I guess it is a bad week when half of the week was bad”</t>
  </si>
  <si>
    <t>sigh for counting - does not do it</t>
  </si>
  <si>
    <t>I find it difficult – there are a bigger -  a field of blue</t>
  </si>
  <si>
    <t>It is difficult to get a feel. I can tell relative. Get a feel of how many is difficult. The 3D is hard</t>
  </si>
  <si>
    <t>I have to stand back to see the particular field</t>
  </si>
  <si>
    <t>It is sort of on a place on the ground. Where as on the screen you see the whole thing from a top view.</t>
  </si>
  <si>
    <t>Maybe this is my first experience so my mind is more fixated on the 2D.</t>
  </si>
  <si>
    <t>Rough count – literally count row – about 100, about 400-500 again, and &lt;try counting&gt; about 200.</t>
  </si>
  <si>
    <t>Oh nice</t>
  </si>
  <si>
    <t>Now im scrolling through</t>
  </si>
  <si>
    <t>Its different where we could see all the shapes at once in 2D. Trying to remember what all the shapes are.</t>
  </si>
  <si>
    <t>I don’t if we get very much from getting a different shape from thoughts or emotions.</t>
  </si>
  <si>
    <t>Before I add a positive and a negative. Just feel flat on the ground</t>
  </si>
  <si>
    <t>Given that a solid shape is better</t>
  </si>
  <si>
    <t>Dome looks a little odd. Like a button you need to press</t>
  </si>
  <si>
    <t>Pyramid like in Egypt</t>
  </si>
  <si>
    <t>Little shapes make it look very busy</t>
  </si>
  <si>
    <t>More solid shapes</t>
  </si>
  <si>
    <t>Balls or cubes</t>
  </si>
  <si>
    <t>The same shape and let the color reflect the same categories</t>
  </si>
  <si>
    <t>Uniformity</t>
  </si>
  <si>
    <t>I like the cubes. I feel like blocks represent more of a unit of data, more than a globe. The way that bugs me is that it should be more kind of straight. Like rows and columns. Going back to 2D representation that I am familiar with. Bar charts with individual squares that represent.</t>
  </si>
  <si>
    <t>Anticipation of questions. It is easier to count the globes. At least the way they are arranged. Because they are diagonally oriented.   Hard to tell where the rows and columns are. Easier to deal with</t>
  </si>
  <si>
    <t>Cone look interesting as well. Half dome makes more sense. When you look at a row this way they overlap a lot. Half sphere less height so that it is easier to count them.</t>
  </si>
  <si>
    <t>Visual appeal – pref more into right angles that the cubes have. But then its harder to count from a practical standpoints.</t>
  </si>
  <si>
    <t>Huh – all relative depending where I am standing. If I stand closer to one it looks like it dominates. More blues.  Not so good.</t>
  </si>
  <si>
    <t>Im surprised that I am actually struggling quite a lot between negative and positive. Depending. But then something feels a little off.</t>
  </si>
  <si>
    <t>Blue feels less dense.</t>
  </si>
  <si>
    <t>Totally confused with the layout</t>
  </si>
  <si>
    <t>Initial hunch was right. Only slightly more.</t>
  </si>
  <si>
    <t>Its like spray painting</t>
  </si>
  <si>
    <t>Ha laugh</t>
  </si>
  <si>
    <t>Its is harder that it seems</t>
  </si>
  <si>
    <t>Its very wooblly</t>
  </si>
  <si>
    <t>Haha</t>
  </si>
  <si>
    <t>Its harder to draw in 3D than it appears</t>
  </si>
  <si>
    <t>&lt;hard to think of what to draw&gt;</t>
  </si>
  <si>
    <t>Fills up the shape</t>
  </si>
  <si>
    <t>This is definitely a lot harder. I have to look away from the box to see how its going to be represented</t>
  </si>
  <si>
    <t>Mmm</t>
  </si>
  <si>
    <t>Yeah</t>
  </si>
  <si>
    <t>I don’t know</t>
  </si>
  <si>
    <t>I was trying to draw an arrow thing but yikes</t>
  </si>
  <si>
    <t>Hard to fill things in as well</t>
  </si>
  <si>
    <t>Single outline does not seem to work quite as well</t>
  </si>
  <si>
    <t>Its kind of fun doing this</t>
  </si>
  <si>
    <t>But when you look at the result of this is not what you would expect</t>
  </si>
  <si>
    <t>“im really just experimenting ”</t>
  </si>
  <si>
    <t>“yikes” laugh</t>
  </si>
  <si>
    <t>Good for people that want to fill like they are 3 year old again. Like a giant paint brush or crayon again.</t>
  </si>
  <si>
    <t>Not good for people that are perfectionist. I try not to be. I probably was.</t>
  </si>
  <si>
    <t>Hmmm – looks more like a tree now.</t>
  </si>
  <si>
    <t>I don’t have a brown color</t>
  </si>
  <si>
    <t>Yeah I don’t what would be the oppositive.  I don’t know something flat on the ground maybe.</t>
  </si>
  <si>
    <t>Pile of dirt, or lump of poo, coal.  Literally crap that goes with the negative scheme</t>
  </si>
  <si>
    <t>Reflects my lack of creativity</t>
  </si>
  <si>
    <t>Maybe informed by my experience with what I tried to draw</t>
  </si>
  <si>
    <t>Coming up with what is a coherent shape in black.</t>
  </si>
  <si>
    <t>It kinds of works. Tree growing. Pile of dirt with nothing growing on it.</t>
  </si>
  <si>
    <t>Thinking of what could be neutral. There is good and bad, and nothing in between.</t>
  </si>
  <si>
    <t>Using blue to draw a flat shape on the floor.</t>
  </si>
  <si>
    <t>Filling up the shape in color</t>
  </si>
  <si>
    <t>I just thought a pond of water or something.</t>
  </si>
  <si>
    <t>Make it less 1D</t>
  </si>
  <si>
    <t>Its kind of funny that everything shakes. Mildy discouncerting. One adjusts for it I think</t>
  </si>
  <si>
    <t>Now there is very little between the negative and neutral</t>
  </si>
  <si>
    <t>Laugh “I don’t know what that is”</t>
  </si>
  <si>
    <t>The whole thing put together. I don’t know</t>
  </si>
  <si>
    <t>Im struggling to come up with anything better I guess. Just hard for finding iconographs.</t>
  </si>
  <si>
    <t>Not too bad I guess. Less like piles of dirt than the trees and ponds. “sighing”  it was much easier with the circles</t>
  </si>
  <si>
    <t>Maybe because these trees have rough height to them.</t>
  </si>
  <si>
    <t>Counting – something like 200</t>
  </si>
  <si>
    <t>350 on neutral</t>
  </si>
  <si>
    <t>A little pile of hundred</t>
  </si>
  <si>
    <t>Guess around 45% positive, 30% neutral, 25%negative</t>
  </si>
  <si>
    <t>Rough count – 100 negative – 150 neutral – 200 positive</t>
  </si>
  <si>
    <t>Interesting continuous ones, but the counting will be hard.</t>
  </si>
  <si>
    <t>Continuous one, I just don’t think its going to wrork very well</t>
  </si>
  <si>
    <t>Square spiral is hard to count</t>
  </si>
  <si>
    <t>Self-contained shapes, knowing what the task is.</t>
  </si>
  <si>
    <t>Star for positive</t>
  </si>
  <si>
    <t>Empty circle for neutral and cloud-one for negative</t>
  </si>
  <si>
    <t>Sun – cloud and purple is like neutral</t>
  </si>
  <si>
    <t>Maybe 10%more positive than negative</t>
  </si>
  <si>
    <t>50% neutral – 35% positive – 15% negative</t>
  </si>
  <si>
    <t>200 – 120/130 – 70ish</t>
  </si>
  <si>
    <t>One dimension be the same it would be much easier, which I know we are bad at. Better than if we had x that was locked. But that would be boring obvisouly</t>
  </si>
  <si>
    <t>I like independent moment – with independent shape</t>
  </si>
  <si>
    <t>More like a texture – takes spiral square shape - but looking at the volume of it. But only would do this if we have a standard x or y</t>
  </si>
  <si>
    <t>Take quote from end of recording P4-7-quote</t>
  </si>
  <si>
    <t>I like my sun so I will do this again. Translate well with the emotion. Keep it in the theme.</t>
  </si>
  <si>
    <t>Help my memory work, stay with turquoise</t>
  </si>
  <si>
    <t>Im not that artistic, I don’t have any unique ideas really</t>
  </si>
  <si>
    <t>Fills the shape – blue cloud - &lt;lag&gt; but is persisting</t>
  </si>
  <si>
    <t>Does not really look at the populating shapes</t>
  </si>
  <si>
    <t>Did not try much</t>
  </si>
  <si>
    <t>50 neutral 30 neg 20</t>
  </si>
  <si>
    <t>Rough count: &lt;counting&gt; 200 neutrals, 40 positive</t>
  </si>
  <si>
    <t>Does not sound right, it’s more than 40</t>
  </si>
  <si>
    <t>260 150 80</t>
  </si>
  <si>
    <t>Make a count then use the proportion - I can’t do math in mornings</t>
  </si>
  <si>
    <t>More negative thoughts than positive – maybe like 60 percent negative – 40 neutral/positive  - 25% positive 15% neutral.</t>
  </si>
  <si>
    <t xml:space="preserve">150 negative ones – positive 100 – 50 neutral </t>
  </si>
  <si>
    <t>&lt;Flipping through shapes really quickly&gt;</t>
  </si>
  <si>
    <t>I like the double mapping – color and shape</t>
  </si>
  <si>
    <t>Somebody would walk into then they would understanding it &lt;plus sign&gt;</t>
  </si>
  <si>
    <t>Just for me – Ill make a little more interesting to look at if it is just for me.</t>
  </si>
  <si>
    <t>I like the tear drop and the star</t>
  </si>
  <si>
    <t>For me the problem it’s the bias of the volume of star vs teardrop.</t>
  </si>
  <si>
    <t>It would bias me towards the counting, or just the quick glance</t>
  </si>
  <si>
    <t>Positive – half sphere, donut, little storm</t>
  </si>
  <si>
    <t>Volumetrically a bit more</t>
  </si>
  <si>
    <t>Feel good about these positive moments, having them a bit larger is great</t>
  </si>
  <si>
    <t>To better understand my feelings, but also to feel good, I want to bias</t>
  </si>
  <si>
    <t>Negative week it looks like, like the first dataset, 60%negative, 35%</t>
  </si>
  <si>
    <t>Not true actually - 40% negative, 35% neutral, 30% positive</t>
  </si>
  <si>
    <t>I want to count – I would lay it out in the distance.</t>
  </si>
  <si>
    <t>I almost want it to go vertical. The positive are not close to me. I want to be centered.</t>
  </si>
  <si>
    <t>Positive 100, negative 200-250, 160 or so of neutral.</t>
  </si>
  <si>
    <t>I feel 3D is more fun –</t>
  </si>
  <si>
    <t>Positive - I will use yellow – bright like the sun. along these lines I will draw that.</t>
  </si>
  <si>
    <t>Making a ball and then drawing rays</t>
  </si>
  <si>
    <t>Lets do negative – blue – a sphere but more like a dark cloud.</t>
  </si>
  <si>
    <t>Moving to draw in different plan</t>
  </si>
  <si>
    <t>Moving to drawn in many different plans</t>
  </si>
  <si>
    <t>Does not really look at the result</t>
  </si>
  <si>
    <t>Does not look as nice – does not really look professionnal</t>
  </si>
  <si>
    <t>Hard to draw with these controllers</t>
  </si>
  <si>
    <t>Easier to draw in 2d than perspective in 3D</t>
  </si>
  <si>
    <t>This makes it even worse</t>
  </si>
  <si>
    <t>Grab a shape and add.</t>
  </si>
  <si>
    <t>Sun – cloud – almost like weather-like so Im trying to think, what other shapes</t>
  </si>
  <si>
    <t>Does not try things. Since im not so sure what to do im going to make a cube.</t>
  </si>
  <si>
    <t>Not a fan. Don’t like that</t>
  </si>
  <si>
    <t>Makes a diamond</t>
  </si>
  <si>
    <t>Its better – cube a little boring. It feels more on par shape-wise. Cube looks a bit more empty.</t>
  </si>
  <si>
    <t>Different dataset, it was still kind of sad</t>
  </si>
  <si>
    <t>Some moments that were positive and neutral moments</t>
  </si>
  <si>
    <t>Pos:&lt;counting&gt; 100  N:&lt;counting&gt;130  Neg: 160</t>
  </si>
  <si>
    <t>Quantities – not comfortable without counting</t>
  </si>
  <si>
    <t>at least a 300 for negative, 100 positive – netrual in the middle</t>
  </si>
  <si>
    <t>hard time with quantities -</t>
  </si>
  <si>
    <t xml:space="preserve">Proportions – neutral is about double positive – negative quite overwhelming.  </t>
  </si>
  <si>
    <t>Would like align at the bottom to better gage proportion.</t>
  </si>
  <si>
    <t>Weird because growing into two dimensions- hard to estimate how bigger that is.</t>
  </si>
  <si>
    <t>I just have to see what it would look like. Im gravitating towards multi arms ones. The spiral one will have similar issues where it if very hard to see each icon on its one. Similar concernt with spiral. Star makes of successes rather than emotion. The cloud one seems too circle so ill use flower.  It’s a bit bulky</t>
  </si>
  <si>
    <t>Easy was to see how big it got. These icons will take up the same amount. I don’t like rain so that is not really a thing for me.</t>
  </si>
  <si>
    <t>Square – naaah. I like the soft one.</t>
  </si>
  <si>
    <t xml:space="preserve">Its hard to not gravitate back towards what you showed me. Nothing I see is an improvement. Everything else is too busy. All feels very full and busy or too simple.  Concentric circles are pretty but not really conveying things. Curious now. Hard to see between them. Start seeing edges between things because of contrast.  </t>
  </si>
  <si>
    <t>Back to baseline. But I don’t like it so much. I don’t like the layout.</t>
  </si>
  <si>
    <t>I would not choose a shape. Drop is as good to me as the circle. Its more being able to discrimate.</t>
  </si>
  <si>
    <t>To not feel its about a giant block or its got a weird contrasty thing making it look fuzzy.</t>
  </si>
  <si>
    <t>Im curious about the line.</t>
  </si>
  <si>
    <t>“oh my goodness” X3 - bad?</t>
  </si>
  <si>
    <t>Hard to gage</t>
  </si>
  <si>
    <t>Since you need to judge growth its really hard.</t>
  </si>
  <si>
    <t>Circle.</t>
  </si>
  <si>
    <t>Proportions: looks like my good to bad ratio got better. My neutral is smaller. I cannot tell if it was smaller than the last one. Confused about the neutrals anyways. Why they are meaning full. Negative does not look any smaller. Positive was larger. Hard to judge the two way growth. It is at least 50% bigger.</t>
  </si>
  <si>
    <t>I would still think I would have a bad week. But I still have plenty of downs this week. My ups got better, but maybe I could re-interpreting my neutral thoughts.</t>
  </si>
  <si>
    <t>&lt;hard to do&gt;</t>
  </si>
  <si>
    <t>Neg:300-400  N:100  P:150/200</t>
  </si>
  <si>
    <t>Trying out the cross – I figured I would try out. But the thin line was not great. Suffering same than swirl. Thick lines seems to be better to see with many repletion</t>
  </si>
  <si>
    <t>I could draw fun things but then with that much repetition but then they blend in together. Things I can remember. I want to balance these two things.  It is fun to draw on it. laugh</t>
  </si>
  <si>
    <t>Tried the smiley</t>
  </si>
  <si>
    <t>Connected seems better than disconnected</t>
  </si>
  <si>
    <t>Kind of cute – laugh</t>
  </si>
  <si>
    <t>Radial feel but then not overwhelming like field shapes</t>
  </si>
  <si>
    <t>I like purple, one of my favorite color – so that is my happy color</t>
  </si>
  <si>
    <t>Neutral – turquoise.</t>
  </si>
  <si>
    <t>But for personal and fun – better to have different icons and ties them</t>
  </si>
  <si>
    <t>No idea if I can pull it off without making it look aweful</t>
  </si>
  <si>
    <t>Close approximation</t>
  </si>
  <si>
    <t>Fun and cute</t>
  </si>
  <si>
    <t>Negative – orange. I would consider red but too saturated</t>
  </si>
  <si>
    <t>Negative going down – over representing would be a problem. So would like to make it feel a bit smaller. Sure. More not a happy place thought. I want flowers and birds in my life</t>
  </si>
  <si>
    <t>Starfish rather than flowers</t>
  </si>
  <si>
    <t>Proportion – positive ¾ times as big as and then middle 1/2 bigger</t>
  </si>
  <si>
    <t>Neg 100 – 150/200 – 300 to 400 hundred.</t>
  </si>
  <si>
    <t>Laugh 4 times</t>
  </si>
  <si>
    <t>Walks funny - like a robot</t>
  </si>
  <si>
    <t>Bad – proportions 3 times as bad as good, neutral was somewhere in the middle</t>
  </si>
  <si>
    <t>Counting function on the other ones 100 positive, 200 puprple, 300-400 blue.</t>
  </si>
  <si>
    <t>Flipping through</t>
  </si>
  <si>
    <t>like a forest</t>
  </si>
  <si>
    <t>Star terrible</t>
  </si>
  <si>
    <t>Flower cute</t>
  </si>
  <si>
    <t>Wooow squiglly</t>
  </si>
  <si>
    <t>Most of these are feeling like – any of the cuby ones have gradient</t>
  </si>
  <si>
    <t>Did not like the flat circles, hard to get a sense</t>
  </si>
  <si>
    <t>All bunching up in the back. Don’t like circles</t>
  </si>
  <si>
    <t>Jesus – turns it into the square and it was intense.</t>
  </si>
  <si>
    <t>Stars are kind of nice.</t>
  </si>
  <si>
    <t>Balls no, not really feeling it</t>
  </si>
  <si>
    <t>They have gradient, I wonder if that would help.</t>
  </si>
  <si>
    <t>Really hard that I cannot see them all at once</t>
  </si>
  <si>
    <t>Seemingly away from me than the rest.</t>
  </si>
  <si>
    <t>Little drops are kind of cute, easy to distinguish</t>
  </si>
  <si>
    <t>Sigh</t>
  </si>
  <si>
    <t>Thinking of emotion, you know, none of them resonate.</t>
  </si>
  <si>
    <t>Rain drop are like emotion.</t>
  </si>
  <si>
    <t>Lotus one but hard to gage as an icon</t>
  </si>
  <si>
    <t>Square with gradient and drops. Will do drops for all of them. See how that pans out.</t>
  </si>
  <si>
    <t>Because it is so hard. Im tempted to use different icons for each. Cause I cannot get the info I want anyways.</t>
  </si>
  <si>
    <t>Drops are uplifting</t>
  </si>
  <si>
    <t>Flat semi-circle for neutral cause its flat</t>
  </si>
  <si>
    <t>Rectangles for negative</t>
  </si>
  <si>
    <t>Flat to slightly lifted to lifeted</t>
  </si>
  <si>
    <t>happy is at least 3 times as big as sad, maybe 4</t>
  </si>
  <si>
    <t>neutral is at least double than sad</t>
  </si>
  <si>
    <t>blue 100, purple 200, 400 orange</t>
  </si>
  <si>
    <t>I find it really hard.</t>
  </si>
  <si>
    <t>Makes sounds as she drwas and fun</t>
  </si>
  <si>
    <t>Makes squiggly thing</t>
  </si>
  <si>
    <t>Disorienting – hard to get a feel.</t>
  </si>
  <si>
    <t>Weird to work in a sace like this with no physical resistance</t>
  </si>
  <si>
    <t>Going for a sun, I kind of like the sketch-feel to it</t>
  </si>
  <si>
    <t>Reminds me of decorating a cake</t>
  </si>
  <si>
    <t>Positive experience. It is generally depending on the cake.</t>
  </si>
  <si>
    <t>Squishing out ink vs squishing out icing</t>
  </si>
  <si>
    <t>Kind of cute but hard to see</t>
  </si>
  <si>
    <t>Thinking – I want to capture something that takes up the whole space, for some reason, but then I want to be so laggy that we cannot see anything, I want to draw something and have it filled in, like a 3D form. I really lie the lotuses so im thinking. Flowering thing, what I had in 2d</t>
  </si>
  <si>
    <t>Singing,</t>
  </si>
  <si>
    <t>Way too much fun</t>
  </si>
  <si>
    <t>Id ont have a lot of fun in my day, this is nice</t>
  </si>
  <si>
    <t>Pretty accurate with erasing</t>
  </si>
  <si>
    <t>Im thinking of doing something different. I want to use a black but this is too dark. Id go with grey. But id go with pastels so green</t>
  </si>
  <si>
    <t>Flat to growth</t>
  </si>
  <si>
    <t>Since im going to flower theme apparently</t>
  </si>
  <si>
    <t>Pfiou so hard</t>
  </si>
  <si>
    <t>Too low – start higher</t>
  </si>
  <si>
    <t>Master piece</t>
  </si>
  <si>
    <t>It is really fun btw</t>
  </si>
  <si>
    <t>Is it just a default thing.</t>
  </si>
  <si>
    <t>Takes time drawing</t>
  </si>
  <si>
    <t>Green flower.</t>
  </si>
  <si>
    <t>Feels weird that im stepping on these</t>
  </si>
  <si>
    <t>Im going with the growth thing.</t>
  </si>
  <si>
    <t>Laughing So sad,</t>
  </si>
  <si>
    <t>It’s a pile of sadness – orange</t>
  </si>
  <si>
    <t>Back on positive “what if I destroy it, I like it too much”</t>
  </si>
  <si>
    <t>Singing</t>
  </si>
  <si>
    <t>OK – I thought a lot, I dit not think much of it. Some positive, lot more negative. But general neutral.</t>
  </si>
  <si>
    <t>Smallest positive – 100 or less neutral 400 hard to gage – 300-200 negative</t>
  </si>
  <si>
    <t>Positive – neg 3 to 1. Pos neg 3 to 2. Neu neg 3 to 2</t>
  </si>
  <si>
    <t>Pos 250 neutral 200 neg 100</t>
  </si>
  <si>
    <t>Orange is positive</t>
  </si>
  <si>
    <t>It just feels simple, the natural metaphor works (+ sign)</t>
  </si>
  <si>
    <t>Approximate sign</t>
  </si>
  <si>
    <t>Negative sign</t>
  </si>
  <si>
    <t>Natural metaphors all around</t>
  </si>
  <si>
    <t>&lt;Did not try different shapes&gt;</t>
  </si>
  <si>
    <t>3 to 2 neut to pos. 3 to 2 neg to netrual. 3 to 1 pos neg</t>
  </si>
  <si>
    <t>Pos 85, neutral 120, neg 160</t>
  </si>
  <si>
    <t>2d feels a lot easier to be able to seem them side by side</t>
  </si>
  <si>
    <t>Would be interesting to see if actual estimate would be better because of that.</t>
  </si>
  <si>
    <t>Thinking 3d to do a perspective thing. Only because of what we had done previously</t>
  </si>
  <si>
    <t>Thinking</t>
  </si>
  <si>
    <t>Keep it super simple, because I don’t like to do a much of work. That last one of simple metaphor was simple</t>
  </si>
  <si>
    <t>Positive to neutral – 3 to 2. Pos to neg 3 to 1. Neutral to neg (harder) 2 to 1 but not quite</t>
  </si>
  <si>
    <t>Pos 160, neutral 110, neg 80</t>
  </si>
  <si>
    <t>More neutral than both pos and neg</t>
  </si>
  <si>
    <t>Neg to pos: 3 to 2. Neutral 2 to 1 to positive. 3/2 netruao to neg</t>
  </si>
  <si>
    <t>Neg 80, 100/120 neutral, 50ish positive.</t>
  </si>
  <si>
    <t>Uncomfortable – flicker of screen is uncomfortable for me</t>
  </si>
  <si>
    <t>Looking at the positive shapes, a lot of these would be times that I am in the mountain. - cone</t>
  </si>
  <si>
    <t>Starting choosing plus sign, obvious but not impactful. Choosing a mountain</t>
  </si>
  <si>
    <t>Stick with the donuts, probably because they were the first thing I saw and fit with neutral</t>
  </si>
  <si>
    <t>Little spikes seems negative</t>
  </si>
  <si>
    <t>2 to 1 pos to neg. 3 to 2 neutral to pos. 4 to 2 neutral to neg</t>
  </si>
  <si>
    <t>Oh maybe 50ish neg, 150 in neutral, 100 on positive side</t>
  </si>
  <si>
    <t>Lets stick with the theme</t>
  </si>
  <si>
    <t>Stick with the background- fill it</t>
  </si>
  <si>
    <t>Doing the sky? Trying to yeah</t>
  </si>
  <si>
    <t>Not an artist</t>
  </si>
  <si>
    <t>Green stuff somewhere</t>
  </si>
  <si>
    <t>No white. I love snow but there is none</t>
  </si>
  <si>
    <t>No brown.</t>
  </si>
  <si>
    <t>Tedious to fill 3D shapes</t>
  </si>
  <si>
    <t>Horribly misshaping them</t>
  </si>
  <si>
    <t>A little too steep, would not be able to ski it</t>
  </si>
  <si>
    <t>It s weird having the 2D / 3D metaphor with the background.</t>
  </si>
  <si>
    <t>Make it facing you</t>
  </si>
  <si>
    <t>Im going to stay simple with this one</t>
  </si>
  <si>
    <t>Wavy representation a bit</t>
  </si>
  <si>
    <t>Approximate notion in there</t>
  </si>
  <si>
    <t>Negative draws a cross</t>
  </si>
  <si>
    <t>Drew in wrong shape</t>
  </si>
  <si>
    <t>Wow it actually made it the two sections intersect</t>
  </si>
  <si>
    <t>Seems pretty clear to me</t>
  </si>
  <si>
    <t>I did not quite rotate it &lt;drawn shape&gt; enough</t>
  </si>
  <si>
    <t>Bipolar: looks like more neg than pos, notably more than neutral, intense week I guess</t>
  </si>
  <si>
    <t>Maybe 4 to 3 neg to pos. 4 to 1 neg to neutral. 3 to 1 pos to neutral</t>
  </si>
  <si>
    <t>Neg 120, pos 100 neutral 50 range.</t>
  </si>
  <si>
    <t>I have no idea</t>
  </si>
  <si>
    <t>&lt;Has to count&gt;</t>
  </si>
  <si>
    <t>100 negative, 400 positive, 200 neutral</t>
  </si>
  <si>
    <t>Im trying to look at a happy shape but not nothing sparks happy</t>
  </si>
  <si>
    <t>Looks like first aid</t>
  </si>
  <si>
    <t>what else looks cool</t>
  </si>
  <si>
    <t>does not really look like happy</t>
  </si>
  <si>
    <t>hmmm</t>
  </si>
  <si>
    <t>kind of happy</t>
  </si>
  <si>
    <t>like the more solid shape</t>
  </si>
  <si>
    <t>don’t like details when all duplicated like this</t>
  </si>
  <si>
    <t>don’t like any of the shapes of happiness</t>
  </si>
  <si>
    <t>minus looks like negative</t>
  </si>
  <si>
    <t>wave looks like blah, does not really mean anything.</t>
  </si>
  <si>
    <t>Blue, looks like a crash to me, but I don’t like blue.</t>
  </si>
  <si>
    <t>Tear drops because then it’s the crying.</t>
  </si>
  <si>
    <t>Lets try the negative</t>
  </si>
  <si>
    <t>Going to go with the blue tears of sadness</t>
  </si>
  <si>
    <t>Because overall the negative balances out the happiness, and then bunch of neutral so neutral overall.</t>
  </si>
  <si>
    <t>These shapes are a lot harder</t>
  </si>
  <si>
    <t>1d-100 2d 4d</t>
  </si>
  <si>
    <t>This is hard to separate them, it creates a unique picture</t>
  </si>
  <si>
    <t>It does not help that they are not aligned</t>
  </si>
  <si>
    <t>Also the colors are not symbolizing these emotions.</t>
  </si>
  <si>
    <t>Laugh. I was going to do smiley but don’t like it</t>
  </si>
  <si>
    <t>I like purple, I like hearts and filled it up to make it more discenarnable</t>
  </si>
  <si>
    <t>Yellow for neutral, waves</t>
  </si>
  <si>
    <t>Look at the vis and then. Does the overall symbol works with me</t>
  </si>
  <si>
    <t>I don’t think sad faces will work. Oh well yes.</t>
  </si>
  <si>
    <t>Sad faces. larger eyes are better, I just like bigger shapes. I would have drawn an X but I think I like the wider variety between what im using.</t>
  </si>
  <si>
    <t>Got a lot of neutral and sad faces. Sigh</t>
  </si>
  <si>
    <t>100 happy. 400 neutral. 200 sad</t>
  </si>
  <si>
    <t>My week was terrible. I think there are more or less the same than what they were on computer</t>
  </si>
  <si>
    <t>4d of bad. 2d on neutral looks a bit bigger. 1d of good  ¼ of negative</t>
  </si>
  <si>
    <t>100 postive 200-250  400-500</t>
  </si>
  <si>
    <t>Looks slightly bigger</t>
  </si>
  <si>
    <t>Oh gosh &lt;trying to figure out&gt; there are a lot of shapes</t>
  </si>
  <si>
    <t>Too many shapes to choose them, want to filter them by categories</t>
  </si>
  <si>
    <t>I like all the round ones</t>
  </si>
  <si>
    <t>Terrible for counting</t>
  </si>
  <si>
    <t>Pumpkins for positive</t>
  </si>
  <si>
    <t>Squigglish pumpkins for neutral (hard to count)</t>
  </si>
  <si>
    <t>Do I like this, do I not like this. I don’t know</t>
  </si>
  <si>
    <t>I like the swirl but hard to count – too much going on</t>
  </si>
  <si>
    <t>Look for reference and change when I did not want to</t>
  </si>
  <si>
    <t>Finding a neutral shape. Hard time.</t>
  </si>
  <si>
    <t>I want to like exit the one I don’t like: star double everything plus bad. rectangle</t>
  </si>
  <si>
    <t>Balls gets hard as it goes away for me. Cube a bit big</t>
  </si>
  <si>
    <t>I don’t like how drops condense at the end</t>
  </si>
  <si>
    <t>Too happy of a color, ball something to play with</t>
  </si>
  <si>
    <t>Pyramid and cone too hard to coung</t>
  </si>
  <si>
    <t>Spiral and star and other flowery too much going on</t>
  </si>
  <si>
    <t>None of these are negative to me. I don’t like the spikes. If you step on a spike that sucks</t>
  </si>
  <si>
    <t>Ball, rectangle, star spiky</t>
  </si>
  <si>
    <t>Painful to step or touch</t>
  </si>
  <si>
    <t>About the same – purely using the overall size of the shapes, using the area not counting the shapes.</t>
  </si>
  <si>
    <t>Stars looks like more because of how many spikes</t>
  </si>
  <si>
    <t>“Lawn size of the shapes”</t>
  </si>
  <si>
    <t>¼ good to bad days, 2 times neutral to positive, half neutral as bad</t>
  </si>
  <si>
    <t>Sticking 100 positive, 200 neutral, 400 negative</t>
  </si>
  <si>
    <t>&lt;actually counting&gt; 18X18</t>
  </si>
  <si>
    <t>Something flat and boring</t>
  </si>
  <si>
    <t>These days are crap and don’t really count for anything</t>
  </si>
  <si>
    <t>Feel up the shape</t>
  </si>
  <si>
    <t>Red square</t>
  </si>
  <si>
    <t>Yellow and thinking of a shape</t>
  </si>
  <si>
    <t>A little more height</t>
  </si>
  <si>
    <t>Don’t need it filled in</t>
  </si>
  <si>
    <t>Purple is happy color. Not the same shape</t>
  </si>
  <si>
    <t>I picked green because it goes with the theme.</t>
  </si>
  <si>
    <t>Green is more memorable for happy</t>
  </si>
  <si>
    <t>Filled colors</t>
  </si>
  <si>
    <t>I was going to do exclamation point but now it looks like a cactus</t>
  </si>
  <si>
    <t>Struggling to find a positive 3d shape</t>
  </si>
  <si>
    <t>I don’t know how to draw this in 3D</t>
  </si>
  <si>
    <t>Big star, happy day</t>
  </si>
  <si>
    <t>Filling the shape</t>
  </si>
  <si>
    <t>How to make it look like a star</t>
  </si>
  <si>
    <t>Looks like a blob but im trying here.</t>
  </si>
  <si>
    <t>Flat because looking down</t>
  </si>
  <si>
    <t>Star so flat vertically and square horizontaly hard to count</t>
  </si>
  <si>
    <t>¼ bad day, 4 good days, 2ish medium days</t>
  </si>
  <si>
    <t>Positive, but a lot more neutrl and less negative. I had more positive than negative</t>
  </si>
  <si>
    <t>Neutral 1000, 700 positive, 450 negative</t>
  </si>
  <si>
    <t>&lt;feel like counting&gt; around 500, 300-350, 200</t>
  </si>
  <si>
    <t>Positive definitely flowers – I feel they represent beauty and positive feeling.</t>
  </si>
  <si>
    <t>For neutral I like circle with the dash represent the emoji with the flat face.</t>
  </si>
  <si>
    <t>For the negative it is going to be the spiral. Going down the spiral, the bad road. I did not want to choose the spikey one because it was more of a star spaklying star to me.</t>
  </si>
  <si>
    <t>Final shapes: flower, minus, spiral</t>
  </si>
  <si>
    <t>I would have like to have to like to have one empty one that I can draw and fill in.</t>
  </si>
  <si>
    <t>I would make it more personal to draw on top</t>
  </si>
  <si>
    <t>Decorate it more. No shape working but then draw on top.</t>
  </si>
  <si>
    <t>Twinkling star, I would make it look more like thorns.</t>
  </si>
  <si>
    <t>I was very happy, and very little sad. Neutral, is more than sad and less than happiness so overall happy.</t>
  </si>
  <si>
    <t>Proportions: 500 positive, 300, around 150 for negative.</t>
  </si>
  <si>
    <t>When im happy, go out for shopping, go outside. Mount Rainier, I see the weather and then Im happy.  Bunch of people</t>
  </si>
  <si>
    <t>Sad: red color, in my room somewhere, one corner of the room.</t>
  </si>
  <si>
    <t>Neutral: to make myself happy I cook. Ill be looking at receipe. Try to talk reach out to my mom.</t>
  </si>
  <si>
    <t>“I can make it a bit more professional looking”  basically laptop, looking at startup. Me on youtube.</t>
  </si>
  <si>
    <t>I had very very sad moments. But then I went for hiking and hanging around. Not much cooking cause no food to it. More sad moments.  My happiness is more than neutral so good</t>
  </si>
  <si>
    <t>500 red – count and then square. 300 positive and 150 each.</t>
  </si>
  <si>
    <t>I see the area covering the canvas to compare to the other one.</t>
  </si>
  <si>
    <t>&lt;drew actual scenes-complex&gt;</t>
  </si>
  <si>
    <t>{VR limited area and then I use the neck and figure out the proportion using the physical motion. How much I have to turn.}</t>
  </si>
  <si>
    <t>I am a painter, I watercolor painting. I find it difficult to make the strokes. I feel I could do better. Better on this with more practice on studio.</t>
  </si>
  <si>
    <t>Very few happy moments, quite a bit of neutral moments, a lot of unhappy moments. It looks like much more than the happy ones. Sigh. Positive is half of the blue. ¾ purple of the blue.</t>
  </si>
  <si>
    <t>Blue – 1000 blue, 700 purple, 300-400 orange.</t>
  </si>
  <si>
    <t>This is very nice.</t>
  </si>
  <si>
    <t>I like one that has the flower blooming for positive.</t>
  </si>
  <si>
    <t>For neutral, I don’t want to select something that is very pointed.</t>
  </si>
  <si>
    <t>I would to go with the rectangle. It goes with very plain and neutral</t>
  </si>
  <si>
    <t>More spiky or turbulence in my life. The star spikes makes me represent these thorns</t>
  </si>
  <si>
    <t>Proportions: neutral 500, 400, happiness 250</t>
  </si>
  <si>
    <t>Quantity same.</t>
  </si>
  <si>
    <t>&lt;has depth perception issues. Struggles with drawing training&gt;</t>
  </si>
  <si>
    <t>Trees are green, diamond shape. Like a real diamond, like a real diamond. Im like biased like a real diamond (touch her ring)</t>
  </si>
  <si>
    <t>This looks like ice cream</t>
  </si>
  <si>
    <t>When im going to 3d, imm loosing the perspective of diamons and depth represent the sparkles. Makes lines more soft.</t>
  </si>
  <si>
    <t>When I think about sad. Going back to my experience. Sad patch in my line. Tough road, or rose of thorn.</t>
  </si>
  <si>
    <t>Neutral. I personally like blue or yellow. So yellow. When im thinking of neutral, im thinking of . just a shape or a square.  Emoji sign sign up for positive. Thumbs down for negative. Neutral make a hand. But I don’t really know how to draw. Ill go with emojis</t>
  </si>
  <si>
    <t>How can it be so bad. I usually draw, this is much better. Keep the little things from the diamond</t>
  </si>
  <si>
    <t>Oh wow I like it</t>
  </si>
  <si>
    <t>I think I had a week that had so many moments. Followed some neutral, less sad moments. To have so many happy moments.</t>
  </si>
  <si>
    <t>If happy is 1000 neutral 700, sad 300</t>
  </si>
  <si>
    <t>I can see that mostly good or neutral, with some unpleasant moments</t>
  </si>
  <si>
    <t>I cannot tell the flow of the week, I would have take context of what happened to happen</t>
  </si>
  <si>
    <t>I assume its to learn something about myself</t>
  </si>
  <si>
    <t>Looks like its about 50% reduction each time. Negative is half positive, neutral is 75% of positive</t>
  </si>
  <si>
    <t>Positive = 200+, neutral= 150, neg=100</t>
  </si>
  <si>
    <t>Get a feel for what my options are.</t>
  </si>
  <si>
    <t>Might be rather boring. I like the plus for the positive.</t>
  </si>
  <si>
    <t>Let see how this line looks. Looked ok as individual image, but when tessalated it s kind of too hard to see</t>
  </si>
  <si>
    <t>Wavy lines in a circle. Visually distinct but similar enough that I can compare, then minus for blue one.</t>
  </si>
  <si>
    <t>They look similar enough that I can see the distribution. I can see the symbols and don’t have to think to what they are, in contrast to just having the colors. The colors don’t mean anything to me. Perhaps different if I had chosen them. I don’t yet associate the color with the emotion.</t>
  </si>
  <si>
    <t>Seems like that this was much worse. Looks like it’s exactly the inverse of the last one. Twice as many neg as positive, 75% of the negative.</t>
  </si>
  <si>
    <t>Rough= same 200, 150 neutral, 100 for positive.</t>
  </si>
  <si>
    <t>For whatever reason associating happy with yellow</t>
  </si>
  <si>
    <t>I want to do a star like in Mario (game)  - close enough – laugh</t>
  </si>
  <si>
    <t>Funny – it looks ok in the big picture but it looks weird in the large picture</t>
  </si>
  <si>
    <t>It makes me laugh which is supposed to be positive so it s goo</t>
  </si>
  <si>
    <t>&lt;happy smiling star&gt;</t>
  </si>
  <si>
    <t>Lets do sad, lets go with blue. Make a rain cloud</t>
  </si>
  <si>
    <t>There we go, I like that looks like rain cloud</t>
  </si>
  <si>
    <t>For neutral, what color should I use. Lets use. That one is harder. Lets use black</t>
  </si>
  <si>
    <t>Im actually going to basically using the previous choice “like a mental template”</t>
  </si>
  <si>
    <t>Wavy lines without circle.</t>
  </si>
  <si>
    <t>Really good week, about the same as the first week.</t>
  </si>
  <si>
    <t>Proportions: twice as amny good as bad, neutral right in the middle</t>
  </si>
  <si>
    <t>Count 200 pos, 100 neg, 150 for neutral.</t>
  </si>
  <si>
    <t>Proportion it’s a little harder because I cannot see all three at the same time. Seems like neutral is the largest group, happy is about half of that, I can tell that the negative group is somewhere in between but less sure where. Closer to size of neutral than positive.</t>
  </si>
  <si>
    <t>Laugh – pretty hard – im going to guess 250 neutral, 200 of neg, 100 positive.</t>
  </si>
  <si>
    <t>Im sort of looking through get a feel for different shapes. Again really boring. I do feel that I am boring myself a little bit. But a lot of these things I don’t really associate with positive and negative. Some of these shapes are different volumes, so I want to make sure they are the same volumes so I can more easily compare the groups.</t>
  </si>
  <si>
    <t>Not going to the aesthetics but look at comparable shapes, half spheres.</t>
  </si>
  <si>
    <t>Proportions -  positive little less than neutral 90% of neutral area, neg is about half the neutral area.</t>
  </si>
  <si>
    <t>Counts: pos- 250 neutral, pos 200-200, neg 100.</t>
  </si>
  <si>
    <t>Its like putting frosting on a cake</t>
  </si>
  <si>
    <t>I have never done it but it looks like what it would be. I have seen the food network</t>
  </si>
  <si>
    <t>Really angry serve of ice cream</t>
  </si>
  <si>
    <t>Im going to go with green. For some reason im feeling like nature. I don’t know why. Im going to do ome happy explosive shape that looks good to me</t>
  </si>
  <si>
    <t>Looks at the shape and say it feels good</t>
  </si>
  <si>
    <t>Im making red, I was tempting to go to blue like last time. Again I feel like nature again. I don’t know what s up with that. I m going to go with mountain.</t>
  </si>
  <si>
    <t>Im doing the circle so I can better compare the two shapes</t>
  </si>
  <si>
    <t>I like the shapes way more in the box than they appear in the field. Just because it feels like when they are close to me they feel big and vibrant. It is challenge to make something look good in 3D when I don’t have practice with the pen. Especially compre with the shape I was looking before they all look for skeleton. Was going for mountain but look like jello to me.</t>
  </si>
  <si>
    <t>Neutral is the hardest cause you don’t feel anything, it s neutral. How do I represent that?</t>
  </si>
  <si>
    <t>Im going to go with black cylinder. Not feeling quite as natury for this one. Again looks good in the cube, but in the field because its like skeleton they blend each other in the back. I don’t think I can do much better</t>
  </si>
  <si>
    <t>Mostly neutral week: mostly netrual, little less than half neutral and positive, and negative is half neutral.</t>
  </si>
  <si>
    <t>Count: I feel like for positive – 200, neutral – 250, neg-100.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</si>
</sst>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8"/>
      <name val="Calibri"/>
      <family val="2"/>
      <scheme val="minor"/>
    </font>
    <font>
      <sz val="11"/>
      <color rgb="FF000000"/>
      <name val="Calibri"/>
      <family val="2"/>
      <scheme val="minor"/>
    </font>
    <font>
      <sz val="11"/>
      <color theme="1"/>
      <name val="Calibri"/>
      <family val="2"/>
      <charset val="1"/>
    </font>
    <font>
      <sz val="11"/>
      <color rgb="FF444444"/>
      <name val="Calibri"/>
      <family val="2"/>
      <charset val="1"/>
    </font>
    <font>
      <sz val="11"/>
      <color rgb="FF000000"/>
      <name val="Calibri"/>
      <charset val="1"/>
    </font>
  </fonts>
  <fills count="4">
    <fill>
      <patternFill patternType="none"/>
    </fill>
    <fill>
      <patternFill patternType="gray125"/>
    </fill>
    <fill>
      <patternFill patternType="solid">
        <fgColor theme="9" tint="0.79998168889431442"/>
        <bgColor indexed="64"/>
      </patternFill>
    </fill>
    <fill>
      <patternFill patternType="solid">
        <fgColor theme="5" tint="0.79998168889431442"/>
        <bgColor indexed="64"/>
      </patternFill>
    </fill>
  </fills>
  <borders count="1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ck">
        <color indexed="64"/>
      </bottom>
      <diagonal/>
    </border>
  </borders>
  <cellStyleXfs count="1">
    <xf numFmtId="0" fontId="0" fillId="0" borderId="0"/>
  </cellStyleXfs>
  <cellXfs count="24">
    <xf numFmtId="0" fontId="0" fillId="0" borderId="0" xfId="0"/>
    <xf numFmtId="0" fontId="1" fillId="0" borderId="0" xfId="0" applyFont="1"/>
    <xf numFmtId="1" fontId="0" fillId="0" borderId="0" xfId="0" applyNumberFormat="1"/>
    <xf numFmtId="0" fontId="0" fillId="0" borderId="0" xfId="0" applyFill="1"/>
    <xf numFmtId="0" fontId="0" fillId="0" borderId="0" xfId="0" applyFont="1" applyFill="1"/>
    <xf numFmtId="0" fontId="3" fillId="0" borderId="0" xfId="0" applyFont="1"/>
    <xf numFmtId="1" fontId="0" fillId="0" borderId="1" xfId="0" applyNumberFormat="1" applyBorder="1"/>
    <xf numFmtId="0" fontId="0" fillId="0" borderId="2" xfId="0" applyBorder="1"/>
    <xf numFmtId="0" fontId="0" fillId="0" borderId="3" xfId="0" applyBorder="1"/>
    <xf numFmtId="1" fontId="0" fillId="0" borderId="4" xfId="0" applyNumberFormat="1" applyBorder="1"/>
    <xf numFmtId="0" fontId="0" fillId="0" borderId="5" xfId="0" applyBorder="1"/>
    <xf numFmtId="1" fontId="0" fillId="0" borderId="6" xfId="0" applyNumberFormat="1" applyBorder="1"/>
    <xf numFmtId="0" fontId="0" fillId="0" borderId="7" xfId="0" applyBorder="1"/>
    <xf numFmtId="0" fontId="0" fillId="0" borderId="8" xfId="0" applyBorder="1"/>
    <xf numFmtId="0" fontId="0" fillId="0" borderId="0" xfId="0" applyAlignment="1">
      <alignment wrapText="1"/>
    </xf>
    <xf numFmtId="0" fontId="0" fillId="0" borderId="0" xfId="0" applyAlignment="1">
      <alignment vertical="center"/>
    </xf>
    <xf numFmtId="0" fontId="0" fillId="0" borderId="9" xfId="0" applyBorder="1" applyAlignment="1">
      <alignment vertical="center"/>
    </xf>
    <xf numFmtId="0" fontId="4" fillId="0" borderId="0" xfId="0" applyFont="1" applyAlignment="1">
      <alignment wrapText="1"/>
    </xf>
    <xf numFmtId="0" fontId="5" fillId="0" borderId="0" xfId="0" applyFont="1" applyAlignment="1">
      <alignment wrapText="1"/>
    </xf>
    <xf numFmtId="0" fontId="0" fillId="2" borderId="0" xfId="0" applyFill="1"/>
    <xf numFmtId="0" fontId="6" fillId="0" borderId="0" xfId="0" applyFont="1" applyAlignment="1">
      <alignment wrapText="1"/>
    </xf>
    <xf numFmtId="0" fontId="0" fillId="3" borderId="0" xfId="0" applyFill="1" applyAlignment="1">
      <alignment vertical="center"/>
    </xf>
    <xf numFmtId="0" fontId="0" fillId="2" borderId="0" xfId="0" applyFill="1" applyAlignment="1">
      <alignment vertical="center"/>
    </xf>
    <xf numFmtId="0" fontId="0" fillId="0" borderId="0" xfId="0" applyAlignment="1">
      <alignment horizontal="left" vertical="center" indent="4"/>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B4E01-72C5-4F98-84D0-33CFF858021E}">
  <dimension ref="A1:S14"/>
  <sheetViews>
    <sheetView workbookViewId="0">
      <selection activeCell="A5" sqref="A5:XFD5"/>
    </sheetView>
  </sheetViews>
  <sheetFormatPr defaultRowHeight="14.25" x14ac:dyDescent="0.45"/>
  <cols>
    <col min="1" max="1" width="13" customWidth="1"/>
    <col min="5" max="5" width="11.59765625" bestFit="1" customWidth="1"/>
    <col min="6" max="6" width="11.59765625" customWidth="1"/>
    <col min="7" max="7" width="10.86328125" bestFit="1" customWidth="1"/>
    <col min="8" max="8" width="10.86328125" customWidth="1"/>
    <col min="9" max="9" width="12.59765625" bestFit="1" customWidth="1"/>
    <col min="10" max="10" width="9.3984375" bestFit="1" customWidth="1"/>
    <col min="11" max="11" width="10" bestFit="1" customWidth="1"/>
    <col min="12" max="12" width="10" customWidth="1"/>
    <col min="13" max="13" width="10.265625" bestFit="1" customWidth="1"/>
    <col min="14" max="14" width="12.265625" bestFit="1" customWidth="1"/>
    <col min="15" max="15" width="15.3984375" bestFit="1" customWidth="1"/>
  </cols>
  <sheetData>
    <row r="1" spans="1:19" x14ac:dyDescent="0.45">
      <c r="A1" t="s">
        <v>0</v>
      </c>
      <c r="B1" t="s">
        <v>1</v>
      </c>
      <c r="C1" t="s">
        <v>2</v>
      </c>
      <c r="D1" t="s">
        <v>3</v>
      </c>
      <c r="E1" t="s">
        <v>4</v>
      </c>
      <c r="F1" t="s">
        <v>5</v>
      </c>
      <c r="G1" t="s">
        <v>6</v>
      </c>
      <c r="H1" t="s">
        <v>7</v>
      </c>
      <c r="I1" t="s">
        <v>8</v>
      </c>
      <c r="J1" t="s">
        <v>9</v>
      </c>
      <c r="K1" t="s">
        <v>10</v>
      </c>
      <c r="L1" t="s">
        <v>11</v>
      </c>
      <c r="M1" t="s">
        <v>12</v>
      </c>
      <c r="N1" t="s">
        <v>13</v>
      </c>
      <c r="O1" t="s">
        <v>14</v>
      </c>
      <c r="R1" s="1" t="s">
        <v>15</v>
      </c>
    </row>
    <row r="2" spans="1:19" x14ac:dyDescent="0.45">
      <c r="A2" t="s">
        <v>16</v>
      </c>
      <c r="B2" t="s">
        <v>17</v>
      </c>
      <c r="C2">
        <v>44</v>
      </c>
      <c r="D2" t="s">
        <v>18</v>
      </c>
      <c r="E2" t="s">
        <v>19</v>
      </c>
      <c r="F2" t="s">
        <v>20</v>
      </c>
      <c r="G2" t="s">
        <v>21</v>
      </c>
      <c r="H2" t="s">
        <v>19</v>
      </c>
      <c r="I2" t="s">
        <v>21</v>
      </c>
      <c r="J2" t="s">
        <v>22</v>
      </c>
      <c r="K2" t="s">
        <v>23</v>
      </c>
      <c r="M2" t="s">
        <v>24</v>
      </c>
      <c r="N2" t="s">
        <v>22</v>
      </c>
      <c r="O2" t="s">
        <v>25</v>
      </c>
      <c r="R2" t="s">
        <v>21</v>
      </c>
      <c r="S2" t="s">
        <v>22</v>
      </c>
    </row>
    <row r="3" spans="1:19" x14ac:dyDescent="0.45">
      <c r="A3" t="s">
        <v>26</v>
      </c>
      <c r="B3" t="s">
        <v>17</v>
      </c>
      <c r="C3">
        <v>37</v>
      </c>
      <c r="D3" t="s">
        <v>27</v>
      </c>
      <c r="E3" t="s">
        <v>20</v>
      </c>
      <c r="F3" t="s">
        <v>28</v>
      </c>
      <c r="G3" t="s">
        <v>21</v>
      </c>
      <c r="H3" t="s">
        <v>21</v>
      </c>
      <c r="I3" t="s">
        <v>25</v>
      </c>
      <c r="J3" t="s">
        <v>29</v>
      </c>
      <c r="N3" t="s">
        <v>22</v>
      </c>
      <c r="O3" t="s">
        <v>25</v>
      </c>
      <c r="R3" t="s">
        <v>19</v>
      </c>
      <c r="S3" t="s">
        <v>29</v>
      </c>
    </row>
    <row r="4" spans="1:19" x14ac:dyDescent="0.45">
      <c r="A4" t="s">
        <v>30</v>
      </c>
      <c r="B4" t="s">
        <v>17</v>
      </c>
      <c r="C4">
        <v>49</v>
      </c>
      <c r="D4" t="s">
        <v>31</v>
      </c>
      <c r="E4" t="s">
        <v>20</v>
      </c>
      <c r="F4" t="s">
        <v>20</v>
      </c>
      <c r="G4" t="s">
        <v>25</v>
      </c>
      <c r="H4" t="s">
        <v>20</v>
      </c>
      <c r="I4" t="s">
        <v>25</v>
      </c>
      <c r="J4" t="s">
        <v>22</v>
      </c>
      <c r="K4" t="s">
        <v>32</v>
      </c>
      <c r="L4" t="s">
        <v>33</v>
      </c>
      <c r="M4" t="s">
        <v>34</v>
      </c>
      <c r="N4" t="s">
        <v>29</v>
      </c>
      <c r="O4" t="s">
        <v>20</v>
      </c>
      <c r="R4" t="s">
        <v>25</v>
      </c>
    </row>
    <row r="5" spans="1:19" x14ac:dyDescent="0.45">
      <c r="A5" t="s">
        <v>35</v>
      </c>
      <c r="B5" t="s">
        <v>17</v>
      </c>
      <c r="C5">
        <v>29</v>
      </c>
      <c r="D5" t="s">
        <v>36</v>
      </c>
      <c r="E5" t="s">
        <v>20</v>
      </c>
      <c r="F5" t="s">
        <v>19</v>
      </c>
      <c r="G5" t="s">
        <v>19</v>
      </c>
      <c r="H5" t="s">
        <v>19</v>
      </c>
      <c r="I5" t="s">
        <v>19</v>
      </c>
      <c r="J5" t="s">
        <v>22</v>
      </c>
      <c r="K5" t="s">
        <v>37</v>
      </c>
      <c r="L5" t="s">
        <v>38</v>
      </c>
      <c r="M5" t="s">
        <v>39</v>
      </c>
      <c r="N5" t="s">
        <v>29</v>
      </c>
      <c r="O5" t="s">
        <v>20</v>
      </c>
      <c r="R5" t="s">
        <v>20</v>
      </c>
    </row>
    <row r="6" spans="1:19" x14ac:dyDescent="0.45">
      <c r="A6" t="s">
        <v>40</v>
      </c>
      <c r="B6" t="s">
        <v>41</v>
      </c>
      <c r="C6">
        <v>38</v>
      </c>
      <c r="D6" t="s">
        <v>42</v>
      </c>
      <c r="E6" t="s">
        <v>20</v>
      </c>
      <c r="F6" t="s">
        <v>20</v>
      </c>
      <c r="G6" t="s">
        <v>19</v>
      </c>
      <c r="H6" t="s">
        <v>19</v>
      </c>
      <c r="I6" t="s">
        <v>25</v>
      </c>
      <c r="J6" t="s">
        <v>22</v>
      </c>
      <c r="K6" t="s">
        <v>43</v>
      </c>
      <c r="L6" t="s">
        <v>44</v>
      </c>
      <c r="M6" t="s">
        <v>45</v>
      </c>
      <c r="N6" t="s">
        <v>22</v>
      </c>
      <c r="O6" t="s">
        <v>19</v>
      </c>
      <c r="R6" t="s">
        <v>28</v>
      </c>
    </row>
    <row r="7" spans="1:19" x14ac:dyDescent="0.45">
      <c r="A7" t="s">
        <v>46</v>
      </c>
      <c r="B7" t="s">
        <v>17</v>
      </c>
      <c r="C7">
        <v>38</v>
      </c>
      <c r="D7" t="s">
        <v>47</v>
      </c>
      <c r="E7" t="s">
        <v>20</v>
      </c>
      <c r="F7" t="s">
        <v>25</v>
      </c>
      <c r="G7" t="s">
        <v>21</v>
      </c>
      <c r="H7" t="s">
        <v>25</v>
      </c>
      <c r="I7" t="s">
        <v>21</v>
      </c>
      <c r="J7" t="s">
        <v>22</v>
      </c>
      <c r="K7" t="s">
        <v>48</v>
      </c>
      <c r="M7" t="s">
        <v>49</v>
      </c>
      <c r="N7" t="s">
        <v>29</v>
      </c>
      <c r="O7" t="s">
        <v>25</v>
      </c>
    </row>
    <row r="8" spans="1:19" x14ac:dyDescent="0.45">
      <c r="A8" t="s">
        <v>50</v>
      </c>
      <c r="B8" t="s">
        <v>41</v>
      </c>
      <c r="C8">
        <v>31</v>
      </c>
      <c r="D8" t="s">
        <v>51</v>
      </c>
      <c r="E8" t="s">
        <v>20</v>
      </c>
      <c r="F8" t="s">
        <v>20</v>
      </c>
      <c r="G8" t="s">
        <v>25</v>
      </c>
      <c r="H8" t="s">
        <v>25</v>
      </c>
      <c r="I8" t="s">
        <v>19</v>
      </c>
      <c r="J8" t="s">
        <v>22</v>
      </c>
      <c r="K8" t="s">
        <v>52</v>
      </c>
      <c r="M8" t="s">
        <v>53</v>
      </c>
      <c r="N8" t="s">
        <v>29</v>
      </c>
      <c r="O8" t="s">
        <v>20</v>
      </c>
    </row>
    <row r="9" spans="1:19" x14ac:dyDescent="0.45">
      <c r="A9" t="s">
        <v>54</v>
      </c>
      <c r="B9" t="s">
        <v>41</v>
      </c>
      <c r="C9">
        <v>26</v>
      </c>
      <c r="D9" t="s">
        <v>55</v>
      </c>
      <c r="E9" t="s">
        <v>25</v>
      </c>
      <c r="F9" t="s">
        <v>25</v>
      </c>
      <c r="G9" t="s">
        <v>21</v>
      </c>
      <c r="H9" t="s">
        <v>21</v>
      </c>
      <c r="I9" t="s">
        <v>21</v>
      </c>
      <c r="J9" t="s">
        <v>22</v>
      </c>
      <c r="K9" t="s">
        <v>56</v>
      </c>
      <c r="M9" t="s">
        <v>57</v>
      </c>
      <c r="N9" t="s">
        <v>22</v>
      </c>
      <c r="O9" t="s">
        <v>21</v>
      </c>
    </row>
    <row r="10" spans="1:19" x14ac:dyDescent="0.45">
      <c r="A10" t="s">
        <v>58</v>
      </c>
      <c r="B10" t="s">
        <v>17</v>
      </c>
      <c r="C10">
        <v>34</v>
      </c>
      <c r="D10" t="s">
        <v>27</v>
      </c>
      <c r="E10" t="s">
        <v>20</v>
      </c>
      <c r="F10" t="s">
        <v>28</v>
      </c>
      <c r="G10" t="s">
        <v>21</v>
      </c>
      <c r="H10" t="s">
        <v>19</v>
      </c>
      <c r="I10" t="s">
        <v>19</v>
      </c>
      <c r="J10" t="s">
        <v>22</v>
      </c>
      <c r="K10" t="s">
        <v>59</v>
      </c>
      <c r="L10" t="s">
        <v>60</v>
      </c>
      <c r="M10" t="s">
        <v>61</v>
      </c>
      <c r="N10" t="s">
        <v>22</v>
      </c>
      <c r="O10" t="s">
        <v>20</v>
      </c>
    </row>
    <row r="11" spans="1:19" x14ac:dyDescent="0.45">
      <c r="A11" t="s">
        <v>62</v>
      </c>
      <c r="B11" t="s">
        <v>41</v>
      </c>
      <c r="C11">
        <v>26</v>
      </c>
      <c r="D11" t="s">
        <v>27</v>
      </c>
      <c r="E11" t="s">
        <v>20</v>
      </c>
      <c r="F11" t="s">
        <v>20</v>
      </c>
      <c r="G11" t="s">
        <v>19</v>
      </c>
      <c r="H11" t="s">
        <v>25</v>
      </c>
      <c r="I11" t="s">
        <v>20</v>
      </c>
      <c r="J11" t="s">
        <v>29</v>
      </c>
      <c r="N11" t="s">
        <v>22</v>
      </c>
      <c r="O11" t="s">
        <v>20</v>
      </c>
    </row>
    <row r="12" spans="1:19" x14ac:dyDescent="0.45">
      <c r="A12" t="s">
        <v>63</v>
      </c>
      <c r="B12" t="s">
        <v>17</v>
      </c>
      <c r="C12">
        <v>40</v>
      </c>
      <c r="D12" t="s">
        <v>42</v>
      </c>
      <c r="E12" t="s">
        <v>28</v>
      </c>
      <c r="F12" t="s">
        <v>28</v>
      </c>
      <c r="G12" t="s">
        <v>21</v>
      </c>
      <c r="H12" t="s">
        <v>19</v>
      </c>
      <c r="I12" t="s">
        <v>21</v>
      </c>
      <c r="J12" t="s">
        <v>29</v>
      </c>
      <c r="N12" t="s">
        <v>22</v>
      </c>
      <c r="O12" t="s">
        <v>28</v>
      </c>
    </row>
    <row r="13" spans="1:19" x14ac:dyDescent="0.45">
      <c r="A13" t="s">
        <v>64</v>
      </c>
      <c r="B13" t="s">
        <v>17</v>
      </c>
      <c r="C13">
        <v>42</v>
      </c>
      <c r="D13" t="s">
        <v>65</v>
      </c>
      <c r="E13" t="s">
        <v>28</v>
      </c>
      <c r="F13" t="s">
        <v>28</v>
      </c>
      <c r="G13" t="s">
        <v>19</v>
      </c>
      <c r="H13" t="s">
        <v>19</v>
      </c>
      <c r="I13" t="s">
        <v>25</v>
      </c>
      <c r="J13" t="s">
        <v>22</v>
      </c>
      <c r="K13" t="s">
        <v>66</v>
      </c>
      <c r="M13" t="s">
        <v>67</v>
      </c>
      <c r="N13" t="s">
        <v>29</v>
      </c>
      <c r="O13" t="s">
        <v>20</v>
      </c>
    </row>
    <row r="14" spans="1:19" x14ac:dyDescent="0.45">
      <c r="A14" t="s">
        <v>68</v>
      </c>
      <c r="B14" t="s">
        <v>41</v>
      </c>
      <c r="C14">
        <v>22</v>
      </c>
      <c r="D14" t="s">
        <v>69</v>
      </c>
      <c r="E14" t="s">
        <v>19</v>
      </c>
      <c r="F14" t="s">
        <v>20</v>
      </c>
      <c r="G14" t="s">
        <v>21</v>
      </c>
      <c r="H14" t="s">
        <v>19</v>
      </c>
      <c r="I14" t="s">
        <v>21</v>
      </c>
      <c r="J14" t="s">
        <v>22</v>
      </c>
      <c r="K14" t="s">
        <v>70</v>
      </c>
      <c r="N14" t="s">
        <v>22</v>
      </c>
      <c r="O14" t="s">
        <v>19</v>
      </c>
    </row>
  </sheetData>
  <phoneticPr fontId="2" type="noConversion"/>
  <dataValidations count="2">
    <dataValidation type="list" allowBlank="1" showInputMessage="1" showErrorMessage="1" sqref="O2:O14 E2:I14" xr:uid="{EFDB40B5-A801-4CB9-B565-1B069D167177}">
      <formula1>$R$2:$R$6</formula1>
    </dataValidation>
    <dataValidation type="list" allowBlank="1" showInputMessage="1" showErrorMessage="1" sqref="J2:J13 N2:N13" xr:uid="{3B566D20-6E6F-4CB5-AEF4-A3A12EE553A6}">
      <formula1>$S$2:$S$3</formula1>
    </dataValidation>
  </dataValidation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5A5F9-A06C-4A5B-9DA9-E3A14C2EA7CB}">
  <dimension ref="A1:U73"/>
  <sheetViews>
    <sheetView tabSelected="1" zoomScaleNormal="100" workbookViewId="0">
      <selection activeCell="C9" sqref="C9"/>
    </sheetView>
  </sheetViews>
  <sheetFormatPr defaultRowHeight="14.25" x14ac:dyDescent="0.45"/>
  <sheetData>
    <row r="1" spans="1:21" x14ac:dyDescent="0.45">
      <c r="A1" t="s">
        <v>71</v>
      </c>
      <c r="B1" t="s">
        <v>72</v>
      </c>
      <c r="C1" t="s">
        <v>73</v>
      </c>
      <c r="D1" t="s">
        <v>74</v>
      </c>
      <c r="E1" t="s">
        <v>75</v>
      </c>
      <c r="F1" t="s">
        <v>76</v>
      </c>
      <c r="G1" t="s">
        <v>77</v>
      </c>
      <c r="H1" t="s">
        <v>78</v>
      </c>
      <c r="I1" t="s">
        <v>79</v>
      </c>
      <c r="J1" t="s">
        <v>80</v>
      </c>
      <c r="K1" t="s">
        <v>81</v>
      </c>
      <c r="L1" t="s">
        <v>82</v>
      </c>
      <c r="M1" t="s">
        <v>83</v>
      </c>
      <c r="N1" t="s">
        <v>84</v>
      </c>
      <c r="O1" t="s">
        <v>85</v>
      </c>
      <c r="P1" t="s">
        <v>86</v>
      </c>
      <c r="Q1" t="s">
        <v>87</v>
      </c>
      <c r="R1" t="s">
        <v>88</v>
      </c>
      <c r="S1" t="s">
        <v>89</v>
      </c>
      <c r="T1" t="s">
        <v>90</v>
      </c>
      <c r="U1" t="s">
        <v>91</v>
      </c>
    </row>
    <row r="2" spans="1:21" x14ac:dyDescent="0.45">
      <c r="A2" s="2">
        <v>2</v>
      </c>
      <c r="B2" t="s">
        <v>96</v>
      </c>
      <c r="C2" t="s">
        <v>93</v>
      </c>
      <c r="D2">
        <v>5</v>
      </c>
      <c r="E2">
        <v>6</v>
      </c>
      <c r="F2">
        <v>6</v>
      </c>
      <c r="J2">
        <v>6</v>
      </c>
      <c r="K2">
        <v>6</v>
      </c>
      <c r="L2">
        <v>2</v>
      </c>
      <c r="M2">
        <v>2</v>
      </c>
      <c r="N2">
        <v>3</v>
      </c>
      <c r="O2">
        <v>3</v>
      </c>
      <c r="P2">
        <v>5</v>
      </c>
      <c r="Q2">
        <v>3</v>
      </c>
      <c r="R2">
        <v>3</v>
      </c>
      <c r="S2">
        <v>6</v>
      </c>
      <c r="T2">
        <v>1</v>
      </c>
      <c r="U2">
        <v>1</v>
      </c>
    </row>
    <row r="3" spans="1:21" x14ac:dyDescent="0.45">
      <c r="A3" s="2">
        <v>2</v>
      </c>
      <c r="B3" t="s">
        <v>96</v>
      </c>
      <c r="C3" t="s">
        <v>94</v>
      </c>
      <c r="D3">
        <v>6</v>
      </c>
      <c r="E3">
        <v>5</v>
      </c>
      <c r="F3">
        <v>6</v>
      </c>
      <c r="G3">
        <v>7</v>
      </c>
      <c r="H3">
        <v>7</v>
      </c>
      <c r="I3">
        <v>7</v>
      </c>
      <c r="J3">
        <v>6</v>
      </c>
      <c r="K3">
        <v>6</v>
      </c>
      <c r="L3">
        <v>5</v>
      </c>
      <c r="M3">
        <v>4</v>
      </c>
      <c r="N3">
        <v>5</v>
      </c>
      <c r="O3">
        <v>5</v>
      </c>
      <c r="P3">
        <v>6</v>
      </c>
      <c r="Q3">
        <v>3</v>
      </c>
      <c r="R3">
        <v>2</v>
      </c>
      <c r="S3">
        <v>5</v>
      </c>
      <c r="T3">
        <v>1</v>
      </c>
      <c r="U3">
        <v>1</v>
      </c>
    </row>
    <row r="4" spans="1:21" x14ac:dyDescent="0.45">
      <c r="A4" s="2">
        <v>2</v>
      </c>
      <c r="B4" t="s">
        <v>96</v>
      </c>
      <c r="C4" t="s">
        <v>95</v>
      </c>
      <c r="D4">
        <v>7</v>
      </c>
      <c r="E4">
        <v>5</v>
      </c>
      <c r="F4">
        <v>5</v>
      </c>
      <c r="G4">
        <v>5</v>
      </c>
      <c r="H4">
        <v>5</v>
      </c>
      <c r="I4">
        <v>6</v>
      </c>
      <c r="J4">
        <v>6</v>
      </c>
      <c r="K4">
        <v>6</v>
      </c>
      <c r="L4">
        <v>6</v>
      </c>
      <c r="M4">
        <v>5</v>
      </c>
      <c r="N4">
        <v>3</v>
      </c>
      <c r="O4">
        <v>3</v>
      </c>
      <c r="P4">
        <v>7</v>
      </c>
      <c r="Q4">
        <v>3</v>
      </c>
      <c r="R4">
        <v>5</v>
      </c>
      <c r="S4">
        <v>7</v>
      </c>
      <c r="T4">
        <v>1</v>
      </c>
      <c r="U4">
        <v>1</v>
      </c>
    </row>
    <row r="5" spans="1:21" x14ac:dyDescent="0.45">
      <c r="A5" s="2">
        <v>2</v>
      </c>
      <c r="B5" t="s">
        <v>92</v>
      </c>
      <c r="C5" t="s">
        <v>93</v>
      </c>
      <c r="D5">
        <v>4</v>
      </c>
      <c r="E5">
        <v>4</v>
      </c>
      <c r="F5">
        <v>4</v>
      </c>
      <c r="J5">
        <v>6</v>
      </c>
      <c r="K5">
        <v>7</v>
      </c>
      <c r="L5">
        <v>2</v>
      </c>
      <c r="M5">
        <v>2</v>
      </c>
      <c r="N5">
        <v>5</v>
      </c>
      <c r="O5">
        <v>2</v>
      </c>
      <c r="P5">
        <v>5</v>
      </c>
      <c r="Q5">
        <v>1</v>
      </c>
      <c r="R5">
        <v>1</v>
      </c>
      <c r="S5">
        <v>3</v>
      </c>
      <c r="T5">
        <v>1</v>
      </c>
      <c r="U5">
        <v>1</v>
      </c>
    </row>
    <row r="6" spans="1:21" x14ac:dyDescent="0.45">
      <c r="A6" s="2">
        <v>2</v>
      </c>
      <c r="B6" t="s">
        <v>92</v>
      </c>
      <c r="C6" t="s">
        <v>94</v>
      </c>
      <c r="D6">
        <v>6</v>
      </c>
      <c r="E6">
        <v>3</v>
      </c>
      <c r="F6">
        <v>6</v>
      </c>
      <c r="G6">
        <v>7</v>
      </c>
      <c r="H6">
        <v>7</v>
      </c>
      <c r="I6">
        <v>5</v>
      </c>
      <c r="J6">
        <v>6</v>
      </c>
      <c r="K6">
        <v>6</v>
      </c>
      <c r="L6">
        <v>3</v>
      </c>
      <c r="M6">
        <v>3</v>
      </c>
      <c r="N6">
        <v>5</v>
      </c>
      <c r="O6">
        <v>5</v>
      </c>
      <c r="P6">
        <v>3</v>
      </c>
      <c r="Q6">
        <v>1</v>
      </c>
      <c r="R6">
        <v>1</v>
      </c>
      <c r="S6">
        <v>3</v>
      </c>
      <c r="T6">
        <v>1</v>
      </c>
      <c r="U6">
        <v>1</v>
      </c>
    </row>
    <row r="7" spans="1:21" x14ac:dyDescent="0.45">
      <c r="A7" s="2">
        <v>2</v>
      </c>
      <c r="B7" t="s">
        <v>92</v>
      </c>
      <c r="C7" t="s">
        <v>95</v>
      </c>
      <c r="D7">
        <v>6</v>
      </c>
      <c r="E7">
        <v>6</v>
      </c>
      <c r="F7">
        <v>6</v>
      </c>
      <c r="G7">
        <v>5</v>
      </c>
      <c r="H7">
        <v>6</v>
      </c>
      <c r="I7">
        <v>7</v>
      </c>
      <c r="J7">
        <v>6</v>
      </c>
      <c r="K7">
        <v>6</v>
      </c>
      <c r="L7">
        <v>6</v>
      </c>
      <c r="M7">
        <v>5</v>
      </c>
      <c r="N7">
        <v>2</v>
      </c>
      <c r="O7">
        <v>5</v>
      </c>
      <c r="P7">
        <v>5</v>
      </c>
      <c r="Q7">
        <v>2</v>
      </c>
      <c r="R7">
        <v>1</v>
      </c>
      <c r="S7">
        <v>3</v>
      </c>
      <c r="T7">
        <v>1</v>
      </c>
      <c r="U7">
        <v>1</v>
      </c>
    </row>
    <row r="8" spans="1:21" x14ac:dyDescent="0.45">
      <c r="A8" s="2">
        <v>3</v>
      </c>
      <c r="B8" t="s">
        <v>92</v>
      </c>
      <c r="C8" t="s">
        <v>93</v>
      </c>
      <c r="D8">
        <v>5</v>
      </c>
      <c r="E8">
        <v>5</v>
      </c>
      <c r="F8">
        <v>5</v>
      </c>
      <c r="J8">
        <v>3</v>
      </c>
      <c r="K8">
        <v>4</v>
      </c>
      <c r="L8">
        <v>1</v>
      </c>
      <c r="M8">
        <v>5</v>
      </c>
      <c r="N8">
        <v>4</v>
      </c>
      <c r="O8">
        <v>3</v>
      </c>
      <c r="P8">
        <v>4</v>
      </c>
      <c r="Q8">
        <v>5</v>
      </c>
      <c r="R8">
        <v>5</v>
      </c>
      <c r="S8">
        <v>3</v>
      </c>
      <c r="T8">
        <v>1</v>
      </c>
      <c r="U8">
        <v>1</v>
      </c>
    </row>
    <row r="9" spans="1:21" x14ac:dyDescent="0.45">
      <c r="A9" s="2">
        <v>3</v>
      </c>
      <c r="B9" t="s">
        <v>92</v>
      </c>
      <c r="C9" t="s">
        <v>95</v>
      </c>
      <c r="D9">
        <v>6</v>
      </c>
      <c r="E9">
        <v>4</v>
      </c>
      <c r="F9">
        <v>3</v>
      </c>
      <c r="G9">
        <v>3</v>
      </c>
      <c r="H9">
        <v>4</v>
      </c>
      <c r="I9">
        <v>5</v>
      </c>
      <c r="J9">
        <v>3</v>
      </c>
      <c r="K9">
        <v>4</v>
      </c>
      <c r="L9">
        <v>5</v>
      </c>
      <c r="M9">
        <v>6</v>
      </c>
      <c r="N9">
        <v>5</v>
      </c>
      <c r="O9">
        <v>5</v>
      </c>
      <c r="P9">
        <v>5</v>
      </c>
      <c r="Q9">
        <v>5</v>
      </c>
      <c r="R9">
        <v>3</v>
      </c>
      <c r="S9">
        <v>3</v>
      </c>
      <c r="T9">
        <v>1</v>
      </c>
      <c r="U9">
        <v>1</v>
      </c>
    </row>
    <row r="10" spans="1:21" x14ac:dyDescent="0.45">
      <c r="A10" s="2">
        <v>3</v>
      </c>
      <c r="B10" t="s">
        <v>92</v>
      </c>
      <c r="C10" t="s">
        <v>94</v>
      </c>
      <c r="D10">
        <v>5</v>
      </c>
      <c r="E10">
        <v>5</v>
      </c>
      <c r="F10">
        <v>5</v>
      </c>
      <c r="G10">
        <v>7</v>
      </c>
      <c r="H10">
        <v>7</v>
      </c>
      <c r="I10">
        <v>5</v>
      </c>
      <c r="J10">
        <v>4</v>
      </c>
      <c r="K10">
        <v>4</v>
      </c>
      <c r="L10">
        <v>5</v>
      </c>
      <c r="M10">
        <v>5</v>
      </c>
      <c r="N10">
        <v>6</v>
      </c>
      <c r="O10">
        <v>5</v>
      </c>
      <c r="P10">
        <v>6</v>
      </c>
      <c r="Q10">
        <v>2</v>
      </c>
      <c r="R10">
        <v>1</v>
      </c>
      <c r="S10">
        <v>3</v>
      </c>
      <c r="T10">
        <v>1</v>
      </c>
      <c r="U10">
        <v>1</v>
      </c>
    </row>
    <row r="11" spans="1:21" x14ac:dyDescent="0.45">
      <c r="A11" s="2">
        <v>3</v>
      </c>
      <c r="B11" t="s">
        <v>96</v>
      </c>
      <c r="C11" t="s">
        <v>93</v>
      </c>
      <c r="D11">
        <v>4</v>
      </c>
      <c r="E11">
        <v>4</v>
      </c>
      <c r="F11">
        <v>4</v>
      </c>
      <c r="J11">
        <v>2</v>
      </c>
      <c r="K11">
        <v>3</v>
      </c>
      <c r="L11">
        <v>2</v>
      </c>
      <c r="M11">
        <v>5</v>
      </c>
      <c r="N11">
        <v>5</v>
      </c>
      <c r="O11">
        <v>2</v>
      </c>
      <c r="P11">
        <v>6</v>
      </c>
      <c r="Q11">
        <v>5</v>
      </c>
      <c r="R11">
        <v>4</v>
      </c>
      <c r="S11">
        <v>4</v>
      </c>
      <c r="T11">
        <v>1</v>
      </c>
      <c r="U11">
        <v>2</v>
      </c>
    </row>
    <row r="12" spans="1:21" x14ac:dyDescent="0.45">
      <c r="A12" s="2">
        <v>3</v>
      </c>
      <c r="B12" t="s">
        <v>96</v>
      </c>
      <c r="C12" t="s">
        <v>95</v>
      </c>
      <c r="D12">
        <v>3</v>
      </c>
      <c r="E12">
        <v>3</v>
      </c>
      <c r="F12">
        <v>3</v>
      </c>
      <c r="G12">
        <v>2</v>
      </c>
      <c r="H12">
        <v>1</v>
      </c>
      <c r="I12">
        <v>4</v>
      </c>
      <c r="J12">
        <v>2</v>
      </c>
      <c r="K12">
        <v>2</v>
      </c>
      <c r="L12">
        <v>4</v>
      </c>
      <c r="M12">
        <v>3</v>
      </c>
      <c r="N12">
        <v>2</v>
      </c>
      <c r="O12">
        <v>2</v>
      </c>
      <c r="P12">
        <v>5</v>
      </c>
      <c r="Q12">
        <v>6</v>
      </c>
      <c r="R12">
        <v>4</v>
      </c>
      <c r="S12">
        <v>6</v>
      </c>
      <c r="T12">
        <v>1</v>
      </c>
      <c r="U12">
        <v>2</v>
      </c>
    </row>
    <row r="13" spans="1:21" x14ac:dyDescent="0.45">
      <c r="A13" s="2">
        <v>3</v>
      </c>
      <c r="B13" t="s">
        <v>96</v>
      </c>
      <c r="C13" t="s">
        <v>94</v>
      </c>
      <c r="D13">
        <v>6</v>
      </c>
      <c r="E13">
        <v>6</v>
      </c>
      <c r="F13">
        <v>6</v>
      </c>
      <c r="G13">
        <v>5</v>
      </c>
      <c r="H13">
        <v>7</v>
      </c>
      <c r="I13">
        <v>6</v>
      </c>
      <c r="J13">
        <v>1</v>
      </c>
      <c r="K13">
        <v>1</v>
      </c>
      <c r="L13">
        <v>3</v>
      </c>
      <c r="M13">
        <v>2</v>
      </c>
      <c r="N13">
        <v>5</v>
      </c>
      <c r="O13">
        <v>4</v>
      </c>
      <c r="P13">
        <v>6</v>
      </c>
      <c r="Q13">
        <v>2</v>
      </c>
      <c r="R13">
        <v>2</v>
      </c>
      <c r="S13">
        <v>6</v>
      </c>
      <c r="T13">
        <v>1</v>
      </c>
      <c r="U13">
        <v>2</v>
      </c>
    </row>
    <row r="14" spans="1:21" x14ac:dyDescent="0.45">
      <c r="A14" s="2">
        <v>4</v>
      </c>
      <c r="B14" t="s">
        <v>96</v>
      </c>
      <c r="C14" t="s">
        <v>93</v>
      </c>
      <c r="D14">
        <v>3</v>
      </c>
      <c r="E14">
        <v>3</v>
      </c>
      <c r="F14">
        <v>3</v>
      </c>
      <c r="J14">
        <v>2</v>
      </c>
      <c r="K14">
        <v>2</v>
      </c>
      <c r="L14">
        <v>1</v>
      </c>
      <c r="M14">
        <v>1</v>
      </c>
      <c r="N14">
        <v>3</v>
      </c>
      <c r="O14">
        <v>2</v>
      </c>
      <c r="P14">
        <v>4</v>
      </c>
      <c r="Q14">
        <v>3</v>
      </c>
      <c r="R14">
        <v>2</v>
      </c>
      <c r="S14">
        <v>5</v>
      </c>
      <c r="T14">
        <v>1</v>
      </c>
      <c r="U14">
        <v>1</v>
      </c>
    </row>
    <row r="15" spans="1:21" x14ac:dyDescent="0.45">
      <c r="A15" s="2">
        <v>4</v>
      </c>
      <c r="B15" t="s">
        <v>96</v>
      </c>
      <c r="C15" t="s">
        <v>95</v>
      </c>
      <c r="D15">
        <v>6</v>
      </c>
      <c r="E15">
        <v>5</v>
      </c>
      <c r="F15">
        <v>6</v>
      </c>
      <c r="G15">
        <v>6</v>
      </c>
      <c r="H15">
        <v>6</v>
      </c>
      <c r="I15">
        <v>5</v>
      </c>
      <c r="J15">
        <v>2</v>
      </c>
      <c r="K15">
        <v>2</v>
      </c>
      <c r="L15">
        <v>6</v>
      </c>
      <c r="M15">
        <v>6</v>
      </c>
      <c r="N15">
        <v>5</v>
      </c>
      <c r="O15">
        <v>5</v>
      </c>
      <c r="P15">
        <v>6</v>
      </c>
      <c r="Q15">
        <v>2</v>
      </c>
      <c r="R15">
        <v>1</v>
      </c>
      <c r="S15">
        <v>5</v>
      </c>
      <c r="T15">
        <v>1</v>
      </c>
      <c r="U15">
        <v>1</v>
      </c>
    </row>
    <row r="16" spans="1:21" x14ac:dyDescent="0.45">
      <c r="A16" s="2">
        <v>4</v>
      </c>
      <c r="B16" t="s">
        <v>96</v>
      </c>
      <c r="C16" t="s">
        <v>94</v>
      </c>
      <c r="D16">
        <v>4</v>
      </c>
      <c r="E16">
        <v>4</v>
      </c>
      <c r="F16">
        <v>4</v>
      </c>
      <c r="G16">
        <v>6</v>
      </c>
      <c r="H16">
        <v>6</v>
      </c>
      <c r="I16">
        <v>4</v>
      </c>
      <c r="J16">
        <v>3</v>
      </c>
      <c r="K16">
        <v>3</v>
      </c>
      <c r="L16">
        <v>4</v>
      </c>
      <c r="M16">
        <v>3</v>
      </c>
      <c r="N16">
        <v>4</v>
      </c>
      <c r="O16">
        <v>4</v>
      </c>
      <c r="P16">
        <v>5</v>
      </c>
      <c r="Q16">
        <v>2</v>
      </c>
      <c r="R16">
        <v>1</v>
      </c>
      <c r="S16">
        <v>4</v>
      </c>
      <c r="T16">
        <v>1</v>
      </c>
      <c r="U16">
        <v>1</v>
      </c>
    </row>
    <row r="17" spans="1:21" x14ac:dyDescent="0.45">
      <c r="A17" s="2">
        <v>4</v>
      </c>
      <c r="B17" t="s">
        <v>92</v>
      </c>
      <c r="C17" t="s">
        <v>93</v>
      </c>
      <c r="D17">
        <v>4</v>
      </c>
      <c r="E17">
        <v>4</v>
      </c>
      <c r="F17">
        <v>4</v>
      </c>
      <c r="J17">
        <v>4</v>
      </c>
      <c r="K17">
        <v>6</v>
      </c>
      <c r="L17">
        <v>2</v>
      </c>
      <c r="M17">
        <v>2</v>
      </c>
      <c r="N17">
        <v>2</v>
      </c>
      <c r="O17">
        <v>2</v>
      </c>
      <c r="P17">
        <v>4</v>
      </c>
      <c r="Q17">
        <v>4</v>
      </c>
      <c r="R17">
        <v>1</v>
      </c>
      <c r="S17">
        <v>2</v>
      </c>
      <c r="T17">
        <v>1</v>
      </c>
      <c r="U17">
        <v>1</v>
      </c>
    </row>
    <row r="18" spans="1:21" x14ac:dyDescent="0.45">
      <c r="A18" s="2">
        <v>4</v>
      </c>
      <c r="B18" t="s">
        <v>92</v>
      </c>
      <c r="C18" t="s">
        <v>95</v>
      </c>
      <c r="D18">
        <v>5</v>
      </c>
      <c r="E18">
        <v>5</v>
      </c>
      <c r="F18">
        <v>5</v>
      </c>
      <c r="G18">
        <v>6</v>
      </c>
      <c r="H18">
        <v>6</v>
      </c>
      <c r="I18">
        <v>5</v>
      </c>
      <c r="J18">
        <v>3</v>
      </c>
      <c r="K18">
        <v>5</v>
      </c>
      <c r="L18">
        <v>5</v>
      </c>
      <c r="M18">
        <v>5</v>
      </c>
      <c r="N18">
        <v>6</v>
      </c>
      <c r="O18">
        <v>6</v>
      </c>
      <c r="P18">
        <v>5</v>
      </c>
      <c r="Q18">
        <v>2</v>
      </c>
      <c r="R18">
        <v>1</v>
      </c>
      <c r="S18">
        <v>3</v>
      </c>
      <c r="T18">
        <v>1</v>
      </c>
      <c r="U18">
        <v>1</v>
      </c>
    </row>
    <row r="19" spans="1:21" x14ac:dyDescent="0.45">
      <c r="A19" s="2">
        <v>4</v>
      </c>
      <c r="B19" t="s">
        <v>92</v>
      </c>
      <c r="C19" t="s">
        <v>94</v>
      </c>
      <c r="D19">
        <v>4</v>
      </c>
      <c r="E19">
        <v>4</v>
      </c>
      <c r="F19">
        <v>4</v>
      </c>
      <c r="G19">
        <v>6</v>
      </c>
      <c r="H19">
        <v>6</v>
      </c>
      <c r="I19">
        <v>5</v>
      </c>
      <c r="J19">
        <v>4</v>
      </c>
      <c r="K19">
        <v>6</v>
      </c>
      <c r="L19">
        <v>5</v>
      </c>
      <c r="M19">
        <v>4</v>
      </c>
      <c r="N19">
        <v>5</v>
      </c>
      <c r="O19">
        <v>3</v>
      </c>
      <c r="P19">
        <v>4</v>
      </c>
      <c r="Q19">
        <v>2</v>
      </c>
      <c r="R19">
        <v>1</v>
      </c>
      <c r="S19">
        <v>3</v>
      </c>
      <c r="T19">
        <v>1</v>
      </c>
      <c r="U19">
        <v>1</v>
      </c>
    </row>
    <row r="20" spans="1:21" x14ac:dyDescent="0.45">
      <c r="A20" s="2">
        <v>5</v>
      </c>
      <c r="B20" t="s">
        <v>96</v>
      </c>
      <c r="C20" t="s">
        <v>95</v>
      </c>
      <c r="D20">
        <v>7</v>
      </c>
      <c r="E20">
        <v>5</v>
      </c>
      <c r="F20">
        <v>6</v>
      </c>
      <c r="G20">
        <v>5</v>
      </c>
      <c r="H20">
        <v>7</v>
      </c>
      <c r="I20">
        <v>7</v>
      </c>
      <c r="J20">
        <v>1</v>
      </c>
      <c r="K20">
        <v>3</v>
      </c>
      <c r="L20">
        <v>7</v>
      </c>
      <c r="M20">
        <v>7</v>
      </c>
      <c r="N20">
        <v>7</v>
      </c>
      <c r="O20">
        <v>7</v>
      </c>
      <c r="P20">
        <v>7</v>
      </c>
      <c r="Q20">
        <v>1</v>
      </c>
      <c r="R20">
        <v>5</v>
      </c>
      <c r="S20">
        <v>7</v>
      </c>
      <c r="T20">
        <v>2</v>
      </c>
      <c r="U20">
        <v>4</v>
      </c>
    </row>
    <row r="21" spans="1:21" x14ac:dyDescent="0.45">
      <c r="A21" s="2">
        <v>5</v>
      </c>
      <c r="B21" t="s">
        <v>96</v>
      </c>
      <c r="C21" t="s">
        <v>94</v>
      </c>
      <c r="D21">
        <v>5</v>
      </c>
      <c r="E21">
        <v>5</v>
      </c>
      <c r="F21">
        <v>5</v>
      </c>
      <c r="G21">
        <v>3</v>
      </c>
      <c r="H21">
        <v>6</v>
      </c>
      <c r="I21">
        <v>5</v>
      </c>
      <c r="J21">
        <v>1</v>
      </c>
      <c r="K21">
        <v>1</v>
      </c>
      <c r="L21">
        <v>4</v>
      </c>
      <c r="M21">
        <v>3</v>
      </c>
      <c r="N21">
        <v>5</v>
      </c>
      <c r="O21">
        <v>2</v>
      </c>
      <c r="P21">
        <v>7</v>
      </c>
      <c r="Q21">
        <v>2</v>
      </c>
      <c r="R21">
        <v>4</v>
      </c>
      <c r="S21">
        <v>6</v>
      </c>
      <c r="T21">
        <v>1</v>
      </c>
      <c r="U21">
        <v>4</v>
      </c>
    </row>
    <row r="22" spans="1:21" x14ac:dyDescent="0.45">
      <c r="A22" s="2">
        <v>5</v>
      </c>
      <c r="B22" t="s">
        <v>96</v>
      </c>
      <c r="C22" t="s">
        <v>93</v>
      </c>
      <c r="D22">
        <v>3</v>
      </c>
      <c r="E22">
        <v>3</v>
      </c>
      <c r="F22">
        <v>3</v>
      </c>
      <c r="J22">
        <v>1</v>
      </c>
      <c r="K22">
        <v>2</v>
      </c>
      <c r="L22">
        <v>1</v>
      </c>
      <c r="M22">
        <v>2</v>
      </c>
      <c r="N22">
        <v>2</v>
      </c>
      <c r="O22">
        <v>2</v>
      </c>
      <c r="P22">
        <v>7</v>
      </c>
      <c r="Q22">
        <v>2</v>
      </c>
      <c r="R22">
        <v>4</v>
      </c>
      <c r="S22">
        <v>6</v>
      </c>
      <c r="T22">
        <v>1</v>
      </c>
      <c r="U22">
        <v>2</v>
      </c>
    </row>
    <row r="23" spans="1:21" x14ac:dyDescent="0.45">
      <c r="A23" s="2">
        <v>5</v>
      </c>
      <c r="B23" t="s">
        <v>92</v>
      </c>
      <c r="C23" t="s">
        <v>95</v>
      </c>
      <c r="D23">
        <v>6</v>
      </c>
      <c r="E23">
        <v>6</v>
      </c>
      <c r="F23">
        <v>5</v>
      </c>
      <c r="G23">
        <v>7</v>
      </c>
      <c r="H23">
        <v>7</v>
      </c>
      <c r="I23">
        <v>7</v>
      </c>
      <c r="J23">
        <v>3</v>
      </c>
      <c r="K23">
        <v>3</v>
      </c>
      <c r="L23">
        <v>7</v>
      </c>
      <c r="M23">
        <v>6</v>
      </c>
      <c r="N23">
        <v>7</v>
      </c>
      <c r="O23">
        <v>7</v>
      </c>
      <c r="P23">
        <v>7</v>
      </c>
      <c r="Q23">
        <v>1</v>
      </c>
      <c r="R23">
        <v>3</v>
      </c>
      <c r="S23">
        <v>6</v>
      </c>
      <c r="T23">
        <v>1</v>
      </c>
      <c r="U23">
        <v>1</v>
      </c>
    </row>
    <row r="24" spans="1:21" x14ac:dyDescent="0.45">
      <c r="A24" s="2">
        <v>5</v>
      </c>
      <c r="B24" t="s">
        <v>92</v>
      </c>
      <c r="C24" t="s">
        <v>94</v>
      </c>
      <c r="D24">
        <v>4</v>
      </c>
      <c r="E24">
        <v>4</v>
      </c>
      <c r="F24">
        <v>4</v>
      </c>
      <c r="G24">
        <v>2</v>
      </c>
      <c r="H24">
        <v>6</v>
      </c>
      <c r="I24">
        <v>3</v>
      </c>
      <c r="J24">
        <v>3</v>
      </c>
      <c r="K24">
        <v>3</v>
      </c>
      <c r="L24">
        <v>2</v>
      </c>
      <c r="M24">
        <v>5</v>
      </c>
      <c r="N24">
        <v>5</v>
      </c>
      <c r="O24">
        <v>2</v>
      </c>
      <c r="P24">
        <v>7</v>
      </c>
      <c r="Q24">
        <v>3</v>
      </c>
      <c r="R24">
        <v>3</v>
      </c>
      <c r="S24">
        <v>6</v>
      </c>
      <c r="T24">
        <v>1</v>
      </c>
      <c r="U24">
        <v>1</v>
      </c>
    </row>
    <row r="25" spans="1:21" x14ac:dyDescent="0.45">
      <c r="A25" s="2">
        <v>5</v>
      </c>
      <c r="B25" t="s">
        <v>92</v>
      </c>
      <c r="C25" t="s">
        <v>93</v>
      </c>
      <c r="D25">
        <v>4</v>
      </c>
      <c r="E25">
        <v>4</v>
      </c>
      <c r="F25">
        <v>4</v>
      </c>
      <c r="J25">
        <v>1</v>
      </c>
      <c r="K25">
        <v>3</v>
      </c>
      <c r="L25">
        <v>3</v>
      </c>
      <c r="M25">
        <v>5</v>
      </c>
      <c r="N25">
        <v>5</v>
      </c>
      <c r="O25">
        <v>2</v>
      </c>
      <c r="P25">
        <v>7</v>
      </c>
      <c r="Q25">
        <v>1</v>
      </c>
      <c r="R25">
        <v>2</v>
      </c>
      <c r="S25">
        <v>5</v>
      </c>
      <c r="T25">
        <v>1</v>
      </c>
      <c r="U25">
        <v>1</v>
      </c>
    </row>
    <row r="26" spans="1:21" x14ac:dyDescent="0.45">
      <c r="A26" s="2">
        <v>6</v>
      </c>
      <c r="B26" t="s">
        <v>96</v>
      </c>
      <c r="C26" t="s">
        <v>93</v>
      </c>
      <c r="D26">
        <v>4</v>
      </c>
      <c r="E26">
        <v>4</v>
      </c>
      <c r="F26">
        <v>4</v>
      </c>
      <c r="J26">
        <v>6</v>
      </c>
      <c r="K26">
        <v>5</v>
      </c>
      <c r="L26">
        <v>2</v>
      </c>
      <c r="M26">
        <v>5</v>
      </c>
      <c r="N26">
        <v>2</v>
      </c>
      <c r="O26">
        <v>2</v>
      </c>
      <c r="P26">
        <v>2</v>
      </c>
      <c r="Q26">
        <v>2</v>
      </c>
      <c r="R26">
        <v>1</v>
      </c>
      <c r="S26">
        <v>4</v>
      </c>
      <c r="T26">
        <v>1</v>
      </c>
      <c r="U26">
        <v>2</v>
      </c>
    </row>
    <row r="27" spans="1:21" x14ac:dyDescent="0.45">
      <c r="A27" s="2">
        <v>6</v>
      </c>
      <c r="B27" t="s">
        <v>96</v>
      </c>
      <c r="C27" t="s">
        <v>94</v>
      </c>
      <c r="D27">
        <v>5</v>
      </c>
      <c r="E27">
        <v>4</v>
      </c>
      <c r="F27">
        <v>4</v>
      </c>
      <c r="G27">
        <v>5</v>
      </c>
      <c r="H27">
        <v>5</v>
      </c>
      <c r="I27">
        <v>3</v>
      </c>
      <c r="J27">
        <v>6</v>
      </c>
      <c r="K27">
        <v>6</v>
      </c>
      <c r="L27">
        <v>3</v>
      </c>
      <c r="M27">
        <v>3</v>
      </c>
      <c r="N27">
        <v>3</v>
      </c>
      <c r="O27">
        <v>3</v>
      </c>
      <c r="P27">
        <v>4</v>
      </c>
      <c r="Q27">
        <v>4</v>
      </c>
      <c r="R27">
        <v>2</v>
      </c>
      <c r="S27">
        <v>6</v>
      </c>
      <c r="T27">
        <v>1</v>
      </c>
      <c r="U27">
        <v>2</v>
      </c>
    </row>
    <row r="28" spans="1:21" x14ac:dyDescent="0.45">
      <c r="A28" s="2">
        <v>6</v>
      </c>
      <c r="B28" t="s">
        <v>96</v>
      </c>
      <c r="C28" t="s">
        <v>95</v>
      </c>
      <c r="D28">
        <v>5</v>
      </c>
      <c r="E28">
        <v>5</v>
      </c>
      <c r="F28">
        <v>5</v>
      </c>
      <c r="G28">
        <v>2</v>
      </c>
      <c r="H28">
        <v>3</v>
      </c>
      <c r="I28">
        <v>3</v>
      </c>
      <c r="J28">
        <v>6</v>
      </c>
      <c r="K28">
        <v>6</v>
      </c>
      <c r="L28">
        <v>4</v>
      </c>
      <c r="M28">
        <v>4</v>
      </c>
      <c r="N28">
        <v>2</v>
      </c>
      <c r="O28">
        <v>3</v>
      </c>
      <c r="P28">
        <v>5</v>
      </c>
      <c r="Q28">
        <v>5</v>
      </c>
      <c r="R28">
        <v>2</v>
      </c>
      <c r="S28">
        <v>6</v>
      </c>
      <c r="T28">
        <v>1</v>
      </c>
      <c r="U28">
        <v>2</v>
      </c>
    </row>
    <row r="29" spans="1:21" x14ac:dyDescent="0.45">
      <c r="A29" s="2">
        <v>6</v>
      </c>
      <c r="B29" t="s">
        <v>92</v>
      </c>
      <c r="C29" t="s">
        <v>93</v>
      </c>
      <c r="D29">
        <v>4</v>
      </c>
      <c r="E29">
        <v>4</v>
      </c>
      <c r="F29">
        <v>4</v>
      </c>
      <c r="J29">
        <v>6</v>
      </c>
      <c r="K29">
        <v>7</v>
      </c>
      <c r="L29">
        <v>2</v>
      </c>
      <c r="M29">
        <v>3</v>
      </c>
      <c r="N29">
        <v>2</v>
      </c>
      <c r="O29">
        <v>2</v>
      </c>
      <c r="P29">
        <v>2</v>
      </c>
      <c r="Q29">
        <v>2</v>
      </c>
      <c r="R29">
        <v>2</v>
      </c>
      <c r="S29">
        <v>2</v>
      </c>
      <c r="T29">
        <v>1</v>
      </c>
      <c r="U29">
        <v>1</v>
      </c>
    </row>
    <row r="30" spans="1:21" x14ac:dyDescent="0.45">
      <c r="A30" s="2">
        <v>6</v>
      </c>
      <c r="B30" t="s">
        <v>92</v>
      </c>
      <c r="C30" t="s">
        <v>94</v>
      </c>
      <c r="D30">
        <v>5</v>
      </c>
      <c r="E30">
        <v>5</v>
      </c>
      <c r="F30">
        <v>5</v>
      </c>
      <c r="G30">
        <v>5</v>
      </c>
      <c r="H30">
        <v>5</v>
      </c>
      <c r="I30">
        <v>2</v>
      </c>
      <c r="J30">
        <v>6</v>
      </c>
      <c r="K30">
        <v>7</v>
      </c>
      <c r="L30">
        <v>4</v>
      </c>
      <c r="M30">
        <v>4</v>
      </c>
      <c r="N30">
        <v>3</v>
      </c>
      <c r="O30">
        <v>3</v>
      </c>
      <c r="P30">
        <v>2</v>
      </c>
      <c r="Q30">
        <v>3</v>
      </c>
      <c r="R30">
        <v>1</v>
      </c>
      <c r="S30">
        <v>3</v>
      </c>
      <c r="T30">
        <v>1</v>
      </c>
      <c r="U30">
        <v>1</v>
      </c>
    </row>
    <row r="31" spans="1:21" x14ac:dyDescent="0.45">
      <c r="A31" s="2">
        <v>6</v>
      </c>
      <c r="B31" t="s">
        <v>92</v>
      </c>
      <c r="C31" t="s">
        <v>95</v>
      </c>
      <c r="D31">
        <v>5</v>
      </c>
      <c r="E31">
        <v>5</v>
      </c>
      <c r="F31">
        <v>5</v>
      </c>
      <c r="G31">
        <v>6</v>
      </c>
      <c r="H31">
        <v>6</v>
      </c>
      <c r="I31">
        <v>2</v>
      </c>
      <c r="J31">
        <v>6</v>
      </c>
      <c r="K31">
        <v>6</v>
      </c>
      <c r="L31">
        <v>4</v>
      </c>
      <c r="M31">
        <v>4</v>
      </c>
      <c r="N31">
        <v>2</v>
      </c>
      <c r="O31">
        <v>4</v>
      </c>
      <c r="P31">
        <v>3</v>
      </c>
      <c r="Q31">
        <v>2</v>
      </c>
      <c r="R31">
        <v>1</v>
      </c>
      <c r="S31">
        <v>3</v>
      </c>
      <c r="T31">
        <v>1</v>
      </c>
      <c r="U31">
        <v>1</v>
      </c>
    </row>
    <row r="32" spans="1:21" x14ac:dyDescent="0.45">
      <c r="A32" s="2">
        <v>7</v>
      </c>
      <c r="B32" t="s">
        <v>92</v>
      </c>
      <c r="C32" t="s">
        <v>93</v>
      </c>
      <c r="D32">
        <v>5</v>
      </c>
      <c r="E32">
        <v>5</v>
      </c>
      <c r="F32">
        <v>5</v>
      </c>
      <c r="J32">
        <v>1</v>
      </c>
      <c r="K32">
        <v>3</v>
      </c>
      <c r="L32">
        <v>1</v>
      </c>
      <c r="M32">
        <v>3</v>
      </c>
      <c r="N32">
        <v>2</v>
      </c>
      <c r="O32">
        <v>1</v>
      </c>
      <c r="P32">
        <v>4</v>
      </c>
      <c r="Q32">
        <v>3</v>
      </c>
      <c r="R32">
        <v>2</v>
      </c>
      <c r="S32">
        <v>1</v>
      </c>
      <c r="T32">
        <v>1</v>
      </c>
      <c r="U32">
        <v>1</v>
      </c>
    </row>
    <row r="33" spans="1:21" x14ac:dyDescent="0.45">
      <c r="A33" s="2">
        <v>7</v>
      </c>
      <c r="B33" t="s">
        <v>92</v>
      </c>
      <c r="C33" t="s">
        <v>95</v>
      </c>
      <c r="D33">
        <v>6</v>
      </c>
      <c r="E33">
        <v>6</v>
      </c>
      <c r="F33">
        <v>7</v>
      </c>
      <c r="G33">
        <v>7</v>
      </c>
      <c r="H33">
        <v>6</v>
      </c>
      <c r="I33">
        <v>7</v>
      </c>
      <c r="J33">
        <v>3</v>
      </c>
      <c r="K33">
        <v>3</v>
      </c>
      <c r="L33">
        <v>5</v>
      </c>
      <c r="M33">
        <v>6</v>
      </c>
      <c r="N33">
        <v>6</v>
      </c>
      <c r="O33">
        <v>3</v>
      </c>
      <c r="P33">
        <v>6</v>
      </c>
      <c r="Q33">
        <v>2</v>
      </c>
      <c r="R33">
        <v>1</v>
      </c>
      <c r="S33">
        <v>6</v>
      </c>
      <c r="T33">
        <v>1</v>
      </c>
      <c r="U33">
        <v>1</v>
      </c>
    </row>
    <row r="34" spans="1:21" x14ac:dyDescent="0.45">
      <c r="A34" s="2">
        <v>7</v>
      </c>
      <c r="B34" t="s">
        <v>92</v>
      </c>
      <c r="C34" t="s">
        <v>94</v>
      </c>
      <c r="D34">
        <v>1</v>
      </c>
      <c r="E34">
        <v>6</v>
      </c>
      <c r="F34">
        <v>5</v>
      </c>
      <c r="G34">
        <v>2</v>
      </c>
      <c r="H34">
        <v>6</v>
      </c>
      <c r="I34">
        <v>2</v>
      </c>
      <c r="J34">
        <v>1</v>
      </c>
      <c r="K34">
        <v>2</v>
      </c>
      <c r="L34">
        <v>1</v>
      </c>
      <c r="M34">
        <v>1</v>
      </c>
      <c r="N34">
        <v>2</v>
      </c>
      <c r="O34">
        <v>1</v>
      </c>
      <c r="P34">
        <v>3</v>
      </c>
      <c r="Q34">
        <v>5</v>
      </c>
      <c r="R34">
        <v>5</v>
      </c>
      <c r="S34">
        <v>6</v>
      </c>
      <c r="T34">
        <v>1</v>
      </c>
      <c r="U34">
        <v>1</v>
      </c>
    </row>
    <row r="35" spans="1:21" x14ac:dyDescent="0.45">
      <c r="A35" s="2">
        <v>7</v>
      </c>
      <c r="B35" t="s">
        <v>96</v>
      </c>
      <c r="C35" t="s">
        <v>93</v>
      </c>
      <c r="D35">
        <v>1</v>
      </c>
      <c r="E35">
        <v>1</v>
      </c>
      <c r="F35">
        <v>1</v>
      </c>
      <c r="J35">
        <v>4</v>
      </c>
      <c r="K35">
        <v>4</v>
      </c>
      <c r="L35">
        <v>1</v>
      </c>
      <c r="M35">
        <v>1</v>
      </c>
      <c r="N35">
        <v>2</v>
      </c>
      <c r="O35">
        <v>1</v>
      </c>
      <c r="P35">
        <v>2</v>
      </c>
      <c r="Q35">
        <v>4</v>
      </c>
      <c r="R35">
        <v>4</v>
      </c>
      <c r="S35">
        <v>7</v>
      </c>
      <c r="T35">
        <v>4</v>
      </c>
      <c r="U35">
        <v>4</v>
      </c>
    </row>
    <row r="36" spans="1:21" x14ac:dyDescent="0.45">
      <c r="A36" s="2">
        <v>7</v>
      </c>
      <c r="B36" t="s">
        <v>96</v>
      </c>
      <c r="C36" t="s">
        <v>95</v>
      </c>
      <c r="D36">
        <v>1</v>
      </c>
      <c r="E36">
        <v>3</v>
      </c>
      <c r="F36">
        <v>6</v>
      </c>
      <c r="G36">
        <v>2</v>
      </c>
      <c r="H36">
        <v>1</v>
      </c>
      <c r="I36">
        <v>1</v>
      </c>
      <c r="J36">
        <v>2</v>
      </c>
      <c r="K36">
        <v>3</v>
      </c>
      <c r="L36">
        <v>1</v>
      </c>
      <c r="M36">
        <v>4</v>
      </c>
      <c r="N36">
        <v>1</v>
      </c>
      <c r="O36">
        <v>1</v>
      </c>
      <c r="P36">
        <v>4</v>
      </c>
      <c r="Q36">
        <v>6</v>
      </c>
      <c r="R36">
        <v>6</v>
      </c>
      <c r="S36">
        <v>7</v>
      </c>
      <c r="T36">
        <v>5</v>
      </c>
      <c r="U36">
        <v>6</v>
      </c>
    </row>
    <row r="37" spans="1:21" x14ac:dyDescent="0.45">
      <c r="A37" s="2">
        <v>7</v>
      </c>
      <c r="B37" t="s">
        <v>96</v>
      </c>
      <c r="C37" t="s">
        <v>94</v>
      </c>
      <c r="D37">
        <v>2</v>
      </c>
      <c r="E37">
        <v>5</v>
      </c>
      <c r="F37">
        <v>5</v>
      </c>
      <c r="G37">
        <v>1</v>
      </c>
      <c r="H37">
        <v>5</v>
      </c>
      <c r="I37">
        <v>1</v>
      </c>
      <c r="J37">
        <v>3</v>
      </c>
      <c r="K37">
        <v>4</v>
      </c>
      <c r="L37">
        <v>4</v>
      </c>
      <c r="M37">
        <v>4</v>
      </c>
      <c r="N37">
        <v>4</v>
      </c>
      <c r="O37">
        <v>4</v>
      </c>
      <c r="P37">
        <v>5</v>
      </c>
      <c r="Q37">
        <v>4</v>
      </c>
      <c r="R37">
        <v>4</v>
      </c>
      <c r="S37">
        <v>7</v>
      </c>
      <c r="T37">
        <v>4</v>
      </c>
      <c r="U37">
        <v>4</v>
      </c>
    </row>
    <row r="38" spans="1:21" x14ac:dyDescent="0.45">
      <c r="A38" s="2">
        <v>8</v>
      </c>
      <c r="B38" t="s">
        <v>96</v>
      </c>
      <c r="C38" t="s">
        <v>93</v>
      </c>
      <c r="D38">
        <v>3</v>
      </c>
      <c r="E38">
        <v>3</v>
      </c>
      <c r="F38">
        <v>3</v>
      </c>
      <c r="J38">
        <v>4</v>
      </c>
      <c r="K38">
        <v>4</v>
      </c>
      <c r="L38">
        <v>6</v>
      </c>
      <c r="M38">
        <v>4</v>
      </c>
      <c r="N38">
        <v>5</v>
      </c>
      <c r="O38">
        <v>5</v>
      </c>
      <c r="P38">
        <v>6</v>
      </c>
      <c r="Q38">
        <v>5</v>
      </c>
      <c r="R38">
        <v>1</v>
      </c>
      <c r="S38">
        <v>7</v>
      </c>
      <c r="T38">
        <v>1</v>
      </c>
      <c r="U38">
        <v>1</v>
      </c>
    </row>
    <row r="39" spans="1:21" x14ac:dyDescent="0.45">
      <c r="A39" s="2">
        <v>8</v>
      </c>
      <c r="B39" t="s">
        <v>96</v>
      </c>
      <c r="C39" t="s">
        <v>95</v>
      </c>
      <c r="D39">
        <v>6</v>
      </c>
      <c r="E39">
        <v>6</v>
      </c>
      <c r="F39">
        <v>6</v>
      </c>
      <c r="G39">
        <v>5</v>
      </c>
      <c r="H39">
        <v>5</v>
      </c>
      <c r="I39">
        <v>6</v>
      </c>
      <c r="J39">
        <v>6</v>
      </c>
      <c r="K39">
        <v>6</v>
      </c>
      <c r="L39">
        <v>7</v>
      </c>
      <c r="M39">
        <v>7</v>
      </c>
      <c r="N39">
        <v>7</v>
      </c>
      <c r="O39">
        <v>7</v>
      </c>
      <c r="P39">
        <v>6</v>
      </c>
      <c r="Q39">
        <v>2</v>
      </c>
      <c r="R39">
        <v>1</v>
      </c>
      <c r="S39">
        <v>6</v>
      </c>
      <c r="T39">
        <v>1</v>
      </c>
      <c r="U39">
        <v>1</v>
      </c>
    </row>
    <row r="40" spans="1:21" x14ac:dyDescent="0.45">
      <c r="A40" s="2">
        <v>8</v>
      </c>
      <c r="B40" t="s">
        <v>96</v>
      </c>
      <c r="C40" t="s">
        <v>94</v>
      </c>
      <c r="D40">
        <v>6</v>
      </c>
      <c r="E40">
        <v>6</v>
      </c>
      <c r="F40">
        <v>5</v>
      </c>
      <c r="G40">
        <v>7</v>
      </c>
      <c r="H40">
        <v>7</v>
      </c>
      <c r="I40">
        <v>7</v>
      </c>
      <c r="J40">
        <v>4</v>
      </c>
      <c r="K40">
        <v>5</v>
      </c>
      <c r="L40">
        <v>5</v>
      </c>
      <c r="M40">
        <v>5</v>
      </c>
      <c r="N40">
        <v>5</v>
      </c>
      <c r="O40">
        <v>5</v>
      </c>
      <c r="P40">
        <v>7</v>
      </c>
      <c r="Q40">
        <v>1</v>
      </c>
      <c r="R40">
        <v>1</v>
      </c>
      <c r="S40">
        <v>1</v>
      </c>
      <c r="T40">
        <v>1</v>
      </c>
      <c r="U40">
        <v>1</v>
      </c>
    </row>
    <row r="41" spans="1:21" x14ac:dyDescent="0.45">
      <c r="A41" s="2">
        <v>8</v>
      </c>
      <c r="B41" t="s">
        <v>92</v>
      </c>
      <c r="C41" t="s">
        <v>93</v>
      </c>
      <c r="D41">
        <v>2</v>
      </c>
      <c r="E41">
        <v>2</v>
      </c>
      <c r="F41">
        <v>2</v>
      </c>
      <c r="J41">
        <v>4</v>
      </c>
      <c r="K41">
        <v>5</v>
      </c>
      <c r="L41">
        <v>1</v>
      </c>
      <c r="M41">
        <v>2</v>
      </c>
      <c r="N41">
        <v>2</v>
      </c>
      <c r="O41">
        <v>2</v>
      </c>
      <c r="P41">
        <v>3</v>
      </c>
      <c r="Q41">
        <v>1</v>
      </c>
      <c r="R41">
        <v>1</v>
      </c>
      <c r="S41">
        <v>3</v>
      </c>
      <c r="T41">
        <v>1</v>
      </c>
      <c r="U41">
        <v>1</v>
      </c>
    </row>
    <row r="42" spans="1:21" x14ac:dyDescent="0.45">
      <c r="A42" s="2">
        <v>8</v>
      </c>
      <c r="B42" t="s">
        <v>92</v>
      </c>
      <c r="C42" t="s">
        <v>95</v>
      </c>
      <c r="D42">
        <v>6</v>
      </c>
      <c r="E42">
        <v>6</v>
      </c>
      <c r="F42">
        <v>6</v>
      </c>
      <c r="G42">
        <v>6</v>
      </c>
      <c r="H42">
        <v>6</v>
      </c>
      <c r="I42">
        <v>6</v>
      </c>
      <c r="J42">
        <v>5</v>
      </c>
      <c r="K42">
        <v>5</v>
      </c>
      <c r="L42">
        <v>7</v>
      </c>
      <c r="M42">
        <v>7</v>
      </c>
      <c r="N42">
        <v>7</v>
      </c>
      <c r="O42">
        <v>7</v>
      </c>
      <c r="P42">
        <v>7</v>
      </c>
      <c r="Q42">
        <v>1</v>
      </c>
      <c r="R42">
        <v>1</v>
      </c>
      <c r="S42">
        <v>7</v>
      </c>
      <c r="T42">
        <v>1</v>
      </c>
      <c r="U42">
        <v>1</v>
      </c>
    </row>
    <row r="43" spans="1:21" x14ac:dyDescent="0.45">
      <c r="A43" s="2">
        <v>8</v>
      </c>
      <c r="B43" t="s">
        <v>92</v>
      </c>
      <c r="C43" t="s">
        <v>94</v>
      </c>
      <c r="D43">
        <v>6</v>
      </c>
      <c r="E43">
        <v>6</v>
      </c>
      <c r="F43">
        <v>6</v>
      </c>
      <c r="G43">
        <v>6</v>
      </c>
      <c r="H43">
        <v>7</v>
      </c>
      <c r="I43">
        <v>7</v>
      </c>
      <c r="J43">
        <v>5</v>
      </c>
      <c r="K43">
        <v>5</v>
      </c>
      <c r="L43">
        <v>6</v>
      </c>
      <c r="M43">
        <v>6</v>
      </c>
      <c r="N43">
        <v>6</v>
      </c>
      <c r="O43">
        <v>6</v>
      </c>
      <c r="P43">
        <v>7</v>
      </c>
      <c r="Q43">
        <v>1</v>
      </c>
      <c r="R43">
        <v>1</v>
      </c>
      <c r="S43">
        <v>5</v>
      </c>
      <c r="T43">
        <v>1</v>
      </c>
      <c r="U43">
        <v>1</v>
      </c>
    </row>
    <row r="44" spans="1:21" x14ac:dyDescent="0.45">
      <c r="A44" s="2">
        <v>9</v>
      </c>
      <c r="B44" t="s">
        <v>92</v>
      </c>
      <c r="C44" t="s">
        <v>93</v>
      </c>
      <c r="D44">
        <v>4</v>
      </c>
      <c r="E44">
        <v>4</v>
      </c>
      <c r="F44">
        <v>4</v>
      </c>
      <c r="J44">
        <v>6</v>
      </c>
      <c r="K44">
        <v>7</v>
      </c>
      <c r="L44">
        <v>2</v>
      </c>
      <c r="M44">
        <v>4</v>
      </c>
      <c r="N44">
        <v>2</v>
      </c>
      <c r="O44">
        <v>2</v>
      </c>
      <c r="P44">
        <v>2</v>
      </c>
      <c r="Q44">
        <v>3</v>
      </c>
      <c r="R44">
        <v>1</v>
      </c>
      <c r="S44">
        <v>3</v>
      </c>
      <c r="T44">
        <v>1</v>
      </c>
      <c r="U44">
        <v>1</v>
      </c>
    </row>
    <row r="45" spans="1:21" x14ac:dyDescent="0.45">
      <c r="A45" s="2">
        <v>9</v>
      </c>
      <c r="B45" t="s">
        <v>92</v>
      </c>
      <c r="C45" t="s">
        <v>94</v>
      </c>
      <c r="D45">
        <v>6</v>
      </c>
      <c r="E45">
        <v>6</v>
      </c>
      <c r="F45">
        <v>6</v>
      </c>
      <c r="G45">
        <v>5</v>
      </c>
      <c r="H45">
        <v>7</v>
      </c>
      <c r="I45">
        <v>7</v>
      </c>
      <c r="J45">
        <v>7</v>
      </c>
      <c r="K45">
        <v>7</v>
      </c>
      <c r="L45">
        <v>4</v>
      </c>
      <c r="M45">
        <v>5</v>
      </c>
      <c r="N45">
        <v>3</v>
      </c>
      <c r="O45">
        <v>4</v>
      </c>
      <c r="P45">
        <v>4</v>
      </c>
      <c r="Q45">
        <v>2</v>
      </c>
      <c r="R45">
        <v>1</v>
      </c>
      <c r="S45">
        <v>4</v>
      </c>
      <c r="T45">
        <v>1</v>
      </c>
      <c r="U45">
        <v>1</v>
      </c>
    </row>
    <row r="46" spans="1:21" x14ac:dyDescent="0.45">
      <c r="A46" s="2">
        <v>9</v>
      </c>
      <c r="B46" t="s">
        <v>92</v>
      </c>
      <c r="C46" t="s">
        <v>95</v>
      </c>
      <c r="D46">
        <v>7</v>
      </c>
      <c r="E46">
        <v>5</v>
      </c>
      <c r="F46">
        <v>7</v>
      </c>
      <c r="G46">
        <v>7</v>
      </c>
      <c r="H46">
        <v>6</v>
      </c>
      <c r="I46">
        <v>7</v>
      </c>
      <c r="J46">
        <v>7</v>
      </c>
      <c r="K46">
        <v>7</v>
      </c>
      <c r="L46">
        <v>6</v>
      </c>
      <c r="M46">
        <v>6</v>
      </c>
      <c r="N46">
        <v>4</v>
      </c>
      <c r="O46">
        <v>5</v>
      </c>
      <c r="P46">
        <v>6</v>
      </c>
      <c r="Q46">
        <v>1</v>
      </c>
      <c r="R46">
        <v>1</v>
      </c>
      <c r="S46">
        <v>5</v>
      </c>
      <c r="T46">
        <v>1</v>
      </c>
      <c r="U46">
        <v>1</v>
      </c>
    </row>
    <row r="47" spans="1:21" x14ac:dyDescent="0.45">
      <c r="A47" s="2">
        <v>9</v>
      </c>
      <c r="B47" t="s">
        <v>96</v>
      </c>
      <c r="C47" t="s">
        <v>93</v>
      </c>
      <c r="D47">
        <v>2</v>
      </c>
      <c r="E47">
        <v>2</v>
      </c>
      <c r="F47">
        <v>2</v>
      </c>
      <c r="J47">
        <v>3</v>
      </c>
      <c r="K47">
        <v>2</v>
      </c>
      <c r="L47">
        <v>1</v>
      </c>
      <c r="M47">
        <v>1</v>
      </c>
      <c r="N47">
        <v>1</v>
      </c>
      <c r="O47">
        <v>1</v>
      </c>
      <c r="P47">
        <v>6</v>
      </c>
      <c r="Q47">
        <v>5</v>
      </c>
      <c r="R47">
        <v>1</v>
      </c>
      <c r="S47">
        <v>5</v>
      </c>
      <c r="T47">
        <v>1</v>
      </c>
      <c r="U47">
        <v>2</v>
      </c>
    </row>
    <row r="48" spans="1:21" x14ac:dyDescent="0.45">
      <c r="A48" s="2">
        <v>9</v>
      </c>
      <c r="B48" t="s">
        <v>96</v>
      </c>
      <c r="C48" t="s">
        <v>94</v>
      </c>
      <c r="D48">
        <v>4</v>
      </c>
      <c r="E48">
        <v>4</v>
      </c>
      <c r="F48">
        <v>4</v>
      </c>
      <c r="G48">
        <v>4</v>
      </c>
      <c r="H48">
        <v>4</v>
      </c>
      <c r="I48">
        <v>3</v>
      </c>
      <c r="J48">
        <v>5</v>
      </c>
      <c r="K48">
        <v>5</v>
      </c>
      <c r="L48">
        <v>1</v>
      </c>
      <c r="M48">
        <v>1</v>
      </c>
      <c r="N48">
        <v>1</v>
      </c>
      <c r="O48">
        <v>1</v>
      </c>
      <c r="P48">
        <v>5</v>
      </c>
      <c r="Q48">
        <v>5</v>
      </c>
      <c r="R48">
        <v>1</v>
      </c>
      <c r="S48">
        <v>4</v>
      </c>
      <c r="T48">
        <v>1</v>
      </c>
      <c r="U48">
        <v>2</v>
      </c>
    </row>
    <row r="49" spans="1:21" x14ac:dyDescent="0.45">
      <c r="A49" s="2">
        <v>9</v>
      </c>
      <c r="B49" t="s">
        <v>96</v>
      </c>
      <c r="C49" t="s">
        <v>95</v>
      </c>
      <c r="D49">
        <v>3</v>
      </c>
      <c r="E49">
        <v>3</v>
      </c>
      <c r="F49">
        <v>3</v>
      </c>
      <c r="G49">
        <v>2</v>
      </c>
      <c r="H49">
        <v>1</v>
      </c>
      <c r="I49">
        <v>5</v>
      </c>
      <c r="J49">
        <v>5</v>
      </c>
      <c r="K49">
        <v>6</v>
      </c>
      <c r="L49">
        <v>5</v>
      </c>
      <c r="M49">
        <v>3</v>
      </c>
      <c r="N49">
        <v>2</v>
      </c>
      <c r="O49">
        <v>1</v>
      </c>
      <c r="P49">
        <v>6</v>
      </c>
      <c r="Q49">
        <v>6</v>
      </c>
      <c r="R49">
        <v>5</v>
      </c>
      <c r="S49">
        <v>4</v>
      </c>
      <c r="T49">
        <v>1</v>
      </c>
      <c r="U49">
        <v>2</v>
      </c>
    </row>
    <row r="50" spans="1:21" x14ac:dyDescent="0.45">
      <c r="A50" s="2">
        <v>10</v>
      </c>
      <c r="B50" t="s">
        <v>96</v>
      </c>
      <c r="C50" t="s">
        <v>93</v>
      </c>
      <c r="D50">
        <v>5</v>
      </c>
      <c r="E50">
        <v>5</v>
      </c>
      <c r="F50">
        <v>5</v>
      </c>
      <c r="J50">
        <v>2</v>
      </c>
      <c r="K50">
        <v>5</v>
      </c>
      <c r="L50">
        <v>1</v>
      </c>
      <c r="M50">
        <v>5</v>
      </c>
      <c r="N50">
        <v>5</v>
      </c>
      <c r="O50">
        <v>4</v>
      </c>
      <c r="P50">
        <v>3</v>
      </c>
      <c r="Q50">
        <v>2</v>
      </c>
      <c r="R50">
        <v>2</v>
      </c>
      <c r="S50">
        <v>4</v>
      </c>
      <c r="T50">
        <v>1</v>
      </c>
      <c r="U50">
        <v>5</v>
      </c>
    </row>
    <row r="51" spans="1:21" x14ac:dyDescent="0.45">
      <c r="A51" s="2">
        <v>10</v>
      </c>
      <c r="B51" t="s">
        <v>96</v>
      </c>
      <c r="C51" t="s">
        <v>94</v>
      </c>
      <c r="D51">
        <v>5</v>
      </c>
      <c r="E51">
        <v>4</v>
      </c>
      <c r="F51">
        <v>3</v>
      </c>
      <c r="G51">
        <v>6</v>
      </c>
      <c r="H51">
        <v>7</v>
      </c>
      <c r="I51">
        <v>6</v>
      </c>
      <c r="J51">
        <v>2</v>
      </c>
      <c r="K51">
        <v>4</v>
      </c>
      <c r="L51">
        <v>2</v>
      </c>
      <c r="M51">
        <v>4</v>
      </c>
      <c r="N51">
        <v>5</v>
      </c>
      <c r="O51">
        <v>4</v>
      </c>
      <c r="P51">
        <v>5</v>
      </c>
      <c r="Q51">
        <v>1</v>
      </c>
      <c r="R51">
        <v>1</v>
      </c>
      <c r="S51">
        <v>4</v>
      </c>
      <c r="T51">
        <v>1</v>
      </c>
      <c r="U51">
        <v>5</v>
      </c>
    </row>
    <row r="52" spans="1:21" x14ac:dyDescent="0.45">
      <c r="A52" s="2">
        <v>10</v>
      </c>
      <c r="B52" t="s">
        <v>96</v>
      </c>
      <c r="C52" t="s">
        <v>95</v>
      </c>
      <c r="D52">
        <v>5</v>
      </c>
      <c r="E52">
        <v>4</v>
      </c>
      <c r="F52">
        <v>5</v>
      </c>
      <c r="G52">
        <v>3</v>
      </c>
      <c r="H52">
        <v>3</v>
      </c>
      <c r="I52">
        <v>6</v>
      </c>
      <c r="J52">
        <v>3</v>
      </c>
      <c r="K52">
        <v>4</v>
      </c>
      <c r="L52">
        <v>6</v>
      </c>
      <c r="M52">
        <v>6</v>
      </c>
      <c r="N52">
        <v>5</v>
      </c>
      <c r="O52">
        <v>5</v>
      </c>
      <c r="P52">
        <v>6</v>
      </c>
      <c r="Q52">
        <v>5</v>
      </c>
      <c r="R52">
        <v>2</v>
      </c>
      <c r="S52">
        <v>5</v>
      </c>
      <c r="T52">
        <v>1</v>
      </c>
      <c r="U52">
        <v>6</v>
      </c>
    </row>
    <row r="53" spans="1:21" x14ac:dyDescent="0.45">
      <c r="A53" s="2">
        <v>10</v>
      </c>
      <c r="B53" t="s">
        <v>92</v>
      </c>
      <c r="C53" t="s">
        <v>93</v>
      </c>
      <c r="D53">
        <v>3</v>
      </c>
      <c r="E53">
        <v>3</v>
      </c>
      <c r="F53">
        <v>3</v>
      </c>
      <c r="J53">
        <v>2</v>
      </c>
      <c r="K53">
        <v>3</v>
      </c>
      <c r="L53">
        <v>1</v>
      </c>
      <c r="M53">
        <v>1</v>
      </c>
      <c r="N53">
        <v>2</v>
      </c>
      <c r="O53">
        <v>1</v>
      </c>
      <c r="P53">
        <v>1</v>
      </c>
      <c r="Q53">
        <v>1</v>
      </c>
      <c r="R53">
        <v>1</v>
      </c>
      <c r="S53">
        <v>1</v>
      </c>
      <c r="T53">
        <v>1</v>
      </c>
      <c r="U53">
        <v>1</v>
      </c>
    </row>
    <row r="54" spans="1:21" x14ac:dyDescent="0.45">
      <c r="A54" s="2">
        <v>10</v>
      </c>
      <c r="B54" t="s">
        <v>92</v>
      </c>
      <c r="C54" t="s">
        <v>94</v>
      </c>
      <c r="D54">
        <v>3</v>
      </c>
      <c r="E54">
        <v>5</v>
      </c>
      <c r="F54">
        <v>4</v>
      </c>
      <c r="G54">
        <v>7</v>
      </c>
      <c r="H54">
        <v>7</v>
      </c>
      <c r="I54">
        <v>3</v>
      </c>
      <c r="J54">
        <v>1</v>
      </c>
      <c r="K54">
        <v>3</v>
      </c>
      <c r="L54">
        <v>3</v>
      </c>
      <c r="M54">
        <v>3</v>
      </c>
      <c r="N54">
        <v>5</v>
      </c>
      <c r="O54">
        <v>4</v>
      </c>
      <c r="P54">
        <v>3</v>
      </c>
      <c r="Q54">
        <v>4</v>
      </c>
      <c r="R54">
        <v>2</v>
      </c>
      <c r="S54">
        <v>1</v>
      </c>
      <c r="T54">
        <v>1</v>
      </c>
      <c r="U54">
        <v>1</v>
      </c>
    </row>
    <row r="55" spans="1:21" x14ac:dyDescent="0.45">
      <c r="A55" s="2">
        <v>10</v>
      </c>
      <c r="B55" t="s">
        <v>92</v>
      </c>
      <c r="C55" t="s">
        <v>95</v>
      </c>
      <c r="D55">
        <v>5</v>
      </c>
      <c r="E55">
        <v>3</v>
      </c>
      <c r="F55">
        <v>4</v>
      </c>
      <c r="G55">
        <v>3</v>
      </c>
      <c r="H55">
        <v>3</v>
      </c>
      <c r="I55">
        <v>4</v>
      </c>
      <c r="J55">
        <v>2</v>
      </c>
      <c r="K55">
        <v>2</v>
      </c>
      <c r="L55">
        <v>4</v>
      </c>
      <c r="M55">
        <v>4</v>
      </c>
      <c r="N55">
        <v>5</v>
      </c>
      <c r="O55">
        <v>4</v>
      </c>
      <c r="P55">
        <v>5</v>
      </c>
      <c r="Q55">
        <v>5</v>
      </c>
      <c r="R55">
        <v>4</v>
      </c>
      <c r="S55">
        <v>3</v>
      </c>
      <c r="T55">
        <v>1</v>
      </c>
      <c r="U55">
        <v>1</v>
      </c>
    </row>
    <row r="56" spans="1:21" x14ac:dyDescent="0.45">
      <c r="A56" s="2">
        <v>11</v>
      </c>
      <c r="B56" t="s">
        <v>92</v>
      </c>
      <c r="C56" t="s">
        <v>93</v>
      </c>
      <c r="D56">
        <v>4</v>
      </c>
      <c r="E56">
        <v>5</v>
      </c>
      <c r="F56">
        <v>5</v>
      </c>
      <c r="J56">
        <v>2</v>
      </c>
      <c r="K56">
        <v>3</v>
      </c>
      <c r="L56">
        <v>4</v>
      </c>
      <c r="M56">
        <v>4</v>
      </c>
      <c r="N56">
        <v>4</v>
      </c>
      <c r="O56">
        <v>5</v>
      </c>
      <c r="P56">
        <v>3</v>
      </c>
      <c r="Q56">
        <v>3</v>
      </c>
      <c r="R56">
        <v>3</v>
      </c>
      <c r="S56">
        <v>3</v>
      </c>
      <c r="T56">
        <v>1</v>
      </c>
      <c r="U56">
        <v>3</v>
      </c>
    </row>
    <row r="57" spans="1:21" x14ac:dyDescent="0.45">
      <c r="A57" s="2">
        <v>11</v>
      </c>
      <c r="B57" t="s">
        <v>92</v>
      </c>
      <c r="C57" t="s">
        <v>95</v>
      </c>
      <c r="D57">
        <v>5</v>
      </c>
      <c r="E57">
        <v>6</v>
      </c>
      <c r="F57">
        <v>7</v>
      </c>
      <c r="G57">
        <v>7</v>
      </c>
      <c r="H57">
        <v>7</v>
      </c>
      <c r="I57">
        <v>5</v>
      </c>
      <c r="J57">
        <v>3</v>
      </c>
      <c r="K57">
        <v>4</v>
      </c>
      <c r="L57">
        <v>6</v>
      </c>
      <c r="M57">
        <v>6</v>
      </c>
      <c r="N57">
        <v>5</v>
      </c>
      <c r="O57">
        <v>5</v>
      </c>
      <c r="P57">
        <v>7</v>
      </c>
      <c r="Q57">
        <v>4</v>
      </c>
      <c r="R57">
        <v>2</v>
      </c>
      <c r="S57">
        <v>4</v>
      </c>
      <c r="T57">
        <v>1</v>
      </c>
      <c r="U57">
        <v>1</v>
      </c>
    </row>
    <row r="58" spans="1:21" x14ac:dyDescent="0.45">
      <c r="A58" s="2">
        <v>11</v>
      </c>
      <c r="B58" t="s">
        <v>92</v>
      </c>
      <c r="C58" t="s">
        <v>94</v>
      </c>
      <c r="D58">
        <v>3</v>
      </c>
      <c r="E58">
        <v>6</v>
      </c>
      <c r="F58">
        <v>4</v>
      </c>
      <c r="G58">
        <v>5</v>
      </c>
      <c r="H58">
        <v>5</v>
      </c>
      <c r="I58">
        <v>4</v>
      </c>
      <c r="J58">
        <v>2</v>
      </c>
      <c r="K58">
        <v>4</v>
      </c>
      <c r="L58">
        <v>3</v>
      </c>
      <c r="M58">
        <v>3</v>
      </c>
      <c r="N58">
        <v>3</v>
      </c>
      <c r="O58">
        <v>3</v>
      </c>
      <c r="P58">
        <v>5</v>
      </c>
      <c r="Q58">
        <v>4</v>
      </c>
      <c r="R58">
        <v>4</v>
      </c>
      <c r="S58">
        <v>3</v>
      </c>
      <c r="T58">
        <v>1</v>
      </c>
      <c r="U58">
        <v>2</v>
      </c>
    </row>
    <row r="59" spans="1:21" x14ac:dyDescent="0.45">
      <c r="A59" s="2">
        <v>11</v>
      </c>
      <c r="B59" t="s">
        <v>96</v>
      </c>
      <c r="C59" t="s">
        <v>93</v>
      </c>
      <c r="D59">
        <v>4</v>
      </c>
      <c r="E59">
        <v>2</v>
      </c>
      <c r="F59">
        <v>4</v>
      </c>
      <c r="J59">
        <v>4</v>
      </c>
      <c r="K59">
        <v>3</v>
      </c>
      <c r="L59">
        <v>3</v>
      </c>
      <c r="M59">
        <v>3</v>
      </c>
      <c r="N59">
        <v>3</v>
      </c>
      <c r="O59">
        <v>5</v>
      </c>
      <c r="P59">
        <v>5</v>
      </c>
      <c r="Q59">
        <v>3</v>
      </c>
      <c r="R59">
        <v>4</v>
      </c>
      <c r="S59">
        <v>5</v>
      </c>
      <c r="T59">
        <v>2</v>
      </c>
      <c r="U59">
        <v>2</v>
      </c>
    </row>
    <row r="60" spans="1:21" x14ac:dyDescent="0.45">
      <c r="A60" s="2">
        <v>11</v>
      </c>
      <c r="B60" t="s">
        <v>96</v>
      </c>
      <c r="C60" t="s">
        <v>95</v>
      </c>
      <c r="D60">
        <v>7</v>
      </c>
      <c r="E60">
        <v>6</v>
      </c>
      <c r="F60">
        <v>7</v>
      </c>
      <c r="G60">
        <v>3</v>
      </c>
      <c r="H60">
        <v>3</v>
      </c>
      <c r="I60">
        <v>5</v>
      </c>
      <c r="J60">
        <v>4</v>
      </c>
      <c r="K60">
        <v>3</v>
      </c>
      <c r="L60">
        <v>7</v>
      </c>
      <c r="M60">
        <v>6</v>
      </c>
      <c r="N60">
        <v>5</v>
      </c>
      <c r="O60">
        <v>7</v>
      </c>
      <c r="P60">
        <v>7</v>
      </c>
      <c r="Q60">
        <v>5</v>
      </c>
      <c r="R60">
        <v>3</v>
      </c>
      <c r="S60">
        <v>5</v>
      </c>
      <c r="T60">
        <v>2</v>
      </c>
      <c r="U60">
        <v>2</v>
      </c>
    </row>
    <row r="61" spans="1:21" x14ac:dyDescent="0.45">
      <c r="A61" s="2">
        <v>11</v>
      </c>
      <c r="B61" t="s">
        <v>96</v>
      </c>
      <c r="C61" t="s">
        <v>94</v>
      </c>
      <c r="D61">
        <v>5</v>
      </c>
      <c r="E61">
        <v>3</v>
      </c>
      <c r="F61">
        <v>6</v>
      </c>
      <c r="G61">
        <v>4</v>
      </c>
      <c r="H61">
        <v>7</v>
      </c>
      <c r="I61">
        <v>5</v>
      </c>
      <c r="J61">
        <v>4</v>
      </c>
      <c r="K61">
        <v>3</v>
      </c>
      <c r="L61">
        <v>4</v>
      </c>
      <c r="M61">
        <v>3</v>
      </c>
      <c r="N61">
        <v>4</v>
      </c>
      <c r="O61">
        <v>4</v>
      </c>
      <c r="P61">
        <v>5</v>
      </c>
      <c r="Q61">
        <v>5</v>
      </c>
      <c r="R61">
        <v>4</v>
      </c>
      <c r="S61">
        <v>5</v>
      </c>
      <c r="T61">
        <v>2</v>
      </c>
      <c r="U61">
        <v>2</v>
      </c>
    </row>
    <row r="62" spans="1:21" x14ac:dyDescent="0.45">
      <c r="A62" s="2">
        <v>12</v>
      </c>
      <c r="B62" t="s">
        <v>96</v>
      </c>
      <c r="C62" t="s">
        <v>93</v>
      </c>
      <c r="D62">
        <v>1</v>
      </c>
      <c r="E62">
        <v>1</v>
      </c>
      <c r="F62">
        <v>1</v>
      </c>
      <c r="J62">
        <v>3</v>
      </c>
      <c r="K62">
        <v>4</v>
      </c>
      <c r="L62">
        <v>1</v>
      </c>
      <c r="M62">
        <v>1</v>
      </c>
      <c r="N62">
        <v>1</v>
      </c>
      <c r="O62">
        <v>1</v>
      </c>
      <c r="P62">
        <v>1</v>
      </c>
      <c r="Q62">
        <v>3</v>
      </c>
      <c r="R62">
        <v>4</v>
      </c>
      <c r="S62">
        <v>1</v>
      </c>
      <c r="T62">
        <v>1</v>
      </c>
      <c r="U62">
        <v>3</v>
      </c>
    </row>
    <row r="63" spans="1:21" x14ac:dyDescent="0.45">
      <c r="A63" s="2">
        <v>12</v>
      </c>
      <c r="B63" t="s">
        <v>96</v>
      </c>
      <c r="C63" t="s">
        <v>95</v>
      </c>
      <c r="D63">
        <v>3</v>
      </c>
      <c r="E63">
        <v>3</v>
      </c>
      <c r="F63">
        <v>3</v>
      </c>
      <c r="G63">
        <v>3</v>
      </c>
      <c r="H63">
        <v>3</v>
      </c>
      <c r="I63">
        <v>1</v>
      </c>
      <c r="J63">
        <v>1</v>
      </c>
      <c r="K63">
        <v>2</v>
      </c>
      <c r="L63">
        <v>1</v>
      </c>
      <c r="M63">
        <v>5</v>
      </c>
      <c r="N63">
        <v>1</v>
      </c>
      <c r="O63">
        <v>1</v>
      </c>
      <c r="P63">
        <v>1</v>
      </c>
      <c r="Q63">
        <v>1</v>
      </c>
      <c r="R63">
        <v>3</v>
      </c>
      <c r="S63">
        <v>1</v>
      </c>
      <c r="T63">
        <v>2</v>
      </c>
      <c r="U63">
        <v>6</v>
      </c>
    </row>
    <row r="64" spans="1:21" x14ac:dyDescent="0.45">
      <c r="A64" s="2">
        <v>12</v>
      </c>
      <c r="B64" t="s">
        <v>96</v>
      </c>
      <c r="C64" t="s">
        <v>94</v>
      </c>
      <c r="D64">
        <v>4</v>
      </c>
      <c r="E64">
        <v>3</v>
      </c>
      <c r="F64">
        <v>4</v>
      </c>
      <c r="G64">
        <v>6</v>
      </c>
      <c r="H64">
        <v>6</v>
      </c>
      <c r="I64">
        <v>6</v>
      </c>
      <c r="J64">
        <v>4</v>
      </c>
      <c r="K64">
        <v>4</v>
      </c>
      <c r="L64">
        <v>1</v>
      </c>
      <c r="M64">
        <v>2</v>
      </c>
      <c r="N64">
        <v>1</v>
      </c>
      <c r="O64">
        <v>2</v>
      </c>
      <c r="P64">
        <v>3</v>
      </c>
      <c r="Q64">
        <v>1</v>
      </c>
      <c r="R64">
        <v>1</v>
      </c>
      <c r="S64">
        <v>1</v>
      </c>
      <c r="T64">
        <v>3</v>
      </c>
      <c r="U64">
        <v>6</v>
      </c>
    </row>
    <row r="65" spans="1:21" x14ac:dyDescent="0.45">
      <c r="A65" s="2">
        <v>12</v>
      </c>
      <c r="B65" t="s">
        <v>92</v>
      </c>
      <c r="C65" t="s">
        <v>93</v>
      </c>
      <c r="D65">
        <v>4</v>
      </c>
      <c r="E65">
        <v>4</v>
      </c>
      <c r="F65">
        <v>4</v>
      </c>
      <c r="J65">
        <v>1</v>
      </c>
      <c r="K65">
        <v>2</v>
      </c>
      <c r="L65">
        <v>1</v>
      </c>
      <c r="M65">
        <v>1</v>
      </c>
      <c r="N65">
        <v>1</v>
      </c>
      <c r="O65">
        <v>1</v>
      </c>
      <c r="P65">
        <v>1</v>
      </c>
      <c r="Q65">
        <v>1</v>
      </c>
      <c r="R65">
        <v>2</v>
      </c>
      <c r="S65">
        <v>1</v>
      </c>
      <c r="T65">
        <v>4</v>
      </c>
      <c r="U65">
        <v>6</v>
      </c>
    </row>
    <row r="66" spans="1:21" x14ac:dyDescent="0.45">
      <c r="A66" s="2">
        <v>12</v>
      </c>
      <c r="B66" t="s">
        <v>92</v>
      </c>
      <c r="C66" t="s">
        <v>95</v>
      </c>
      <c r="D66">
        <v>5</v>
      </c>
      <c r="E66">
        <v>5</v>
      </c>
      <c r="F66">
        <v>5</v>
      </c>
      <c r="G66">
        <v>6</v>
      </c>
      <c r="H66">
        <v>6</v>
      </c>
      <c r="I66">
        <v>5</v>
      </c>
      <c r="J66">
        <v>4</v>
      </c>
      <c r="K66">
        <v>4</v>
      </c>
      <c r="L66">
        <v>6</v>
      </c>
      <c r="M66">
        <v>6</v>
      </c>
      <c r="N66">
        <v>5</v>
      </c>
      <c r="O66">
        <v>6</v>
      </c>
      <c r="P66">
        <v>5</v>
      </c>
      <c r="Q66">
        <v>1</v>
      </c>
      <c r="R66">
        <v>1</v>
      </c>
      <c r="S66">
        <v>2</v>
      </c>
      <c r="T66">
        <v>1</v>
      </c>
      <c r="U66">
        <v>1</v>
      </c>
    </row>
    <row r="67" spans="1:21" x14ac:dyDescent="0.45">
      <c r="A67" s="2">
        <v>12</v>
      </c>
      <c r="B67" t="s">
        <v>92</v>
      </c>
      <c r="C67" t="s">
        <v>94</v>
      </c>
      <c r="D67">
        <v>5</v>
      </c>
      <c r="E67">
        <v>4</v>
      </c>
      <c r="F67">
        <v>2</v>
      </c>
      <c r="G67">
        <v>7</v>
      </c>
      <c r="H67">
        <v>7</v>
      </c>
      <c r="I67">
        <v>5</v>
      </c>
      <c r="J67">
        <v>4</v>
      </c>
      <c r="K67">
        <v>4</v>
      </c>
      <c r="L67">
        <v>3</v>
      </c>
      <c r="M67">
        <v>3</v>
      </c>
      <c r="N67">
        <v>1</v>
      </c>
      <c r="O67">
        <v>1</v>
      </c>
      <c r="P67">
        <v>5</v>
      </c>
      <c r="Q67">
        <v>1</v>
      </c>
      <c r="R67">
        <v>1</v>
      </c>
      <c r="S67">
        <v>1</v>
      </c>
      <c r="T67">
        <v>1</v>
      </c>
      <c r="U67">
        <v>1</v>
      </c>
    </row>
    <row r="68" spans="1:21" x14ac:dyDescent="0.45">
      <c r="A68" s="2">
        <v>13</v>
      </c>
      <c r="B68" t="s">
        <v>92</v>
      </c>
      <c r="C68" t="s">
        <v>93</v>
      </c>
      <c r="D68">
        <v>2</v>
      </c>
      <c r="E68">
        <v>5</v>
      </c>
      <c r="F68">
        <v>2</v>
      </c>
      <c r="J68">
        <v>4</v>
      </c>
      <c r="K68">
        <v>4</v>
      </c>
      <c r="L68">
        <v>5</v>
      </c>
      <c r="M68">
        <v>4</v>
      </c>
      <c r="N68">
        <v>3</v>
      </c>
      <c r="O68">
        <v>3</v>
      </c>
      <c r="P68">
        <v>4</v>
      </c>
      <c r="Q68">
        <v>3</v>
      </c>
      <c r="R68">
        <v>5</v>
      </c>
      <c r="S68">
        <v>5</v>
      </c>
      <c r="T68">
        <v>1</v>
      </c>
      <c r="U68">
        <v>1</v>
      </c>
    </row>
    <row r="69" spans="1:21" x14ac:dyDescent="0.45">
      <c r="A69" s="2">
        <v>13</v>
      </c>
      <c r="B69" t="s">
        <v>92</v>
      </c>
      <c r="C69" t="s">
        <v>94</v>
      </c>
      <c r="D69">
        <v>3</v>
      </c>
      <c r="E69">
        <v>5</v>
      </c>
      <c r="F69">
        <v>3</v>
      </c>
      <c r="G69">
        <v>5</v>
      </c>
      <c r="H69">
        <v>6</v>
      </c>
      <c r="I69">
        <v>6</v>
      </c>
      <c r="J69">
        <v>4</v>
      </c>
      <c r="K69">
        <v>4</v>
      </c>
      <c r="L69">
        <v>3</v>
      </c>
      <c r="M69">
        <v>2</v>
      </c>
      <c r="N69">
        <v>3</v>
      </c>
      <c r="O69">
        <v>3</v>
      </c>
      <c r="P69">
        <v>5</v>
      </c>
      <c r="Q69">
        <v>2</v>
      </c>
      <c r="R69">
        <v>2</v>
      </c>
      <c r="S69">
        <v>3</v>
      </c>
      <c r="T69">
        <v>1</v>
      </c>
      <c r="U69">
        <v>1</v>
      </c>
    </row>
    <row r="70" spans="1:21" x14ac:dyDescent="0.45">
      <c r="A70" s="2">
        <v>13</v>
      </c>
      <c r="B70" t="s">
        <v>92</v>
      </c>
      <c r="C70" t="s">
        <v>95</v>
      </c>
      <c r="D70">
        <v>5</v>
      </c>
      <c r="E70">
        <v>5</v>
      </c>
      <c r="F70">
        <v>3</v>
      </c>
      <c r="G70">
        <v>2</v>
      </c>
      <c r="H70">
        <v>4</v>
      </c>
      <c r="I70">
        <v>5</v>
      </c>
      <c r="J70">
        <v>3</v>
      </c>
      <c r="K70">
        <v>2</v>
      </c>
      <c r="L70">
        <v>5</v>
      </c>
      <c r="M70">
        <v>4</v>
      </c>
      <c r="N70">
        <v>2</v>
      </c>
      <c r="O70">
        <v>2</v>
      </c>
      <c r="P70">
        <v>5</v>
      </c>
      <c r="Q70">
        <v>2</v>
      </c>
      <c r="R70">
        <v>1</v>
      </c>
      <c r="S70">
        <v>2</v>
      </c>
      <c r="T70">
        <v>1</v>
      </c>
      <c r="U70">
        <v>1</v>
      </c>
    </row>
    <row r="71" spans="1:21" x14ac:dyDescent="0.45">
      <c r="A71" s="2">
        <v>13</v>
      </c>
      <c r="B71" t="s">
        <v>96</v>
      </c>
      <c r="C71" t="s">
        <v>93</v>
      </c>
      <c r="D71">
        <v>2</v>
      </c>
      <c r="E71">
        <v>2</v>
      </c>
      <c r="F71">
        <v>2</v>
      </c>
      <c r="J71">
        <v>1</v>
      </c>
      <c r="K71">
        <v>2</v>
      </c>
      <c r="L71">
        <v>1</v>
      </c>
      <c r="M71">
        <v>2</v>
      </c>
      <c r="N71">
        <v>1</v>
      </c>
      <c r="O71">
        <v>1</v>
      </c>
      <c r="P71">
        <v>3</v>
      </c>
      <c r="Q71">
        <v>5</v>
      </c>
      <c r="R71">
        <v>4</v>
      </c>
      <c r="S71">
        <v>6</v>
      </c>
      <c r="T71">
        <v>1</v>
      </c>
      <c r="U71">
        <v>1</v>
      </c>
    </row>
    <row r="72" spans="1:21" x14ac:dyDescent="0.45">
      <c r="A72" s="2">
        <v>13</v>
      </c>
      <c r="B72" t="s">
        <v>96</v>
      </c>
      <c r="C72" t="s">
        <v>94</v>
      </c>
      <c r="D72">
        <v>5</v>
      </c>
      <c r="E72">
        <v>6</v>
      </c>
      <c r="F72">
        <v>3</v>
      </c>
      <c r="G72">
        <v>5</v>
      </c>
      <c r="H72">
        <v>4</v>
      </c>
      <c r="I72">
        <v>6</v>
      </c>
      <c r="J72">
        <v>3</v>
      </c>
      <c r="K72">
        <v>2</v>
      </c>
      <c r="L72">
        <v>2</v>
      </c>
      <c r="M72">
        <v>3</v>
      </c>
      <c r="N72">
        <v>3</v>
      </c>
      <c r="O72">
        <v>3</v>
      </c>
      <c r="P72">
        <v>5</v>
      </c>
      <c r="Q72">
        <v>3</v>
      </c>
      <c r="R72">
        <v>2</v>
      </c>
      <c r="S72">
        <v>3</v>
      </c>
      <c r="T72">
        <v>1</v>
      </c>
      <c r="U72">
        <v>1</v>
      </c>
    </row>
    <row r="73" spans="1:21" x14ac:dyDescent="0.45">
      <c r="A73" s="2">
        <v>13</v>
      </c>
      <c r="B73" t="s">
        <v>96</v>
      </c>
      <c r="C73" t="s">
        <v>95</v>
      </c>
      <c r="D73">
        <v>6</v>
      </c>
      <c r="E73">
        <v>6</v>
      </c>
      <c r="F73">
        <v>5</v>
      </c>
      <c r="G73">
        <v>6</v>
      </c>
      <c r="H73">
        <v>6</v>
      </c>
      <c r="I73">
        <v>6</v>
      </c>
      <c r="J73">
        <v>4</v>
      </c>
      <c r="K73">
        <v>4</v>
      </c>
      <c r="L73">
        <v>6</v>
      </c>
      <c r="M73">
        <v>6</v>
      </c>
      <c r="N73">
        <v>5</v>
      </c>
      <c r="O73">
        <v>5</v>
      </c>
      <c r="P73">
        <v>6</v>
      </c>
      <c r="Q73">
        <v>2</v>
      </c>
      <c r="R73">
        <v>2</v>
      </c>
      <c r="S73">
        <v>2</v>
      </c>
      <c r="T73">
        <v>1</v>
      </c>
      <c r="U73">
        <v>1</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13A83-FA3A-457D-A53C-DC86DCAFC5A3}">
  <dimension ref="A1:AG76"/>
  <sheetViews>
    <sheetView workbookViewId="0">
      <selection activeCell="I7" sqref="I7"/>
    </sheetView>
  </sheetViews>
  <sheetFormatPr defaultRowHeight="14.25" x14ac:dyDescent="0.45"/>
  <cols>
    <col min="1" max="1" width="11.73046875" customWidth="1"/>
    <col min="3" max="3" width="14.53125" customWidth="1"/>
    <col min="4" max="4" width="13.19921875" customWidth="1"/>
    <col min="5" max="5" width="11" customWidth="1"/>
    <col min="20" max="20" width="19.19921875" customWidth="1"/>
    <col min="21" max="21" width="32.3984375" customWidth="1"/>
    <col min="22" max="22" width="10.73046875" customWidth="1"/>
    <col min="26" max="26" width="4.265625" customWidth="1"/>
    <col min="28" max="28" width="10.265625" customWidth="1"/>
  </cols>
  <sheetData>
    <row r="1" spans="1:32" x14ac:dyDescent="0.45">
      <c r="A1" t="s">
        <v>0</v>
      </c>
      <c r="B1" t="s">
        <v>97</v>
      </c>
      <c r="C1" t="s">
        <v>125</v>
      </c>
      <c r="D1" t="s">
        <v>126</v>
      </c>
      <c r="E1" t="s">
        <v>127</v>
      </c>
      <c r="F1" t="s">
        <v>128</v>
      </c>
      <c r="G1" t="s">
        <v>129</v>
      </c>
      <c r="Y1" t="s">
        <v>71</v>
      </c>
      <c r="Z1" t="s">
        <v>72</v>
      </c>
      <c r="AA1" t="s">
        <v>81</v>
      </c>
      <c r="AB1" t="s">
        <v>80</v>
      </c>
      <c r="AC1" t="s">
        <v>130</v>
      </c>
      <c r="AD1" t="s">
        <v>131</v>
      </c>
      <c r="AE1" t="s">
        <v>132</v>
      </c>
      <c r="AF1" t="s">
        <v>133</v>
      </c>
    </row>
    <row r="2" spans="1:32" x14ac:dyDescent="0.45">
      <c r="A2" t="s">
        <v>98</v>
      </c>
      <c r="B2" t="s">
        <v>102</v>
      </c>
      <c r="F2" t="s">
        <v>134</v>
      </c>
      <c r="G2" t="s">
        <v>134</v>
      </c>
      <c r="Y2" s="2">
        <v>2</v>
      </c>
      <c r="Z2" t="s">
        <v>96</v>
      </c>
      <c r="AA2">
        <v>6</v>
      </c>
      <c r="AB2">
        <v>6</v>
      </c>
    </row>
    <row r="3" spans="1:32" x14ac:dyDescent="0.45">
      <c r="A3" t="s">
        <v>98</v>
      </c>
      <c r="B3" t="s">
        <v>103</v>
      </c>
      <c r="C3" t="s">
        <v>135</v>
      </c>
      <c r="D3" t="s">
        <v>136</v>
      </c>
      <c r="E3" t="s">
        <v>137</v>
      </c>
      <c r="F3" t="s">
        <v>134</v>
      </c>
      <c r="G3" t="s">
        <v>134</v>
      </c>
      <c r="Y3" s="2">
        <v>2</v>
      </c>
      <c r="Z3" t="s">
        <v>96</v>
      </c>
      <c r="AA3">
        <v>6</v>
      </c>
      <c r="AB3">
        <v>6</v>
      </c>
    </row>
    <row r="4" spans="1:32" x14ac:dyDescent="0.45">
      <c r="A4" t="s">
        <v>98</v>
      </c>
      <c r="B4" t="s">
        <v>104</v>
      </c>
      <c r="C4" t="s">
        <v>139</v>
      </c>
      <c r="D4" t="s">
        <v>140</v>
      </c>
      <c r="E4" t="s">
        <v>141</v>
      </c>
      <c r="F4" t="s">
        <v>138</v>
      </c>
      <c r="G4" t="s">
        <v>134</v>
      </c>
      <c r="Y4" s="2">
        <v>2</v>
      </c>
      <c r="Z4" t="s">
        <v>96</v>
      </c>
      <c r="AA4">
        <v>6</v>
      </c>
      <c r="AB4">
        <v>6</v>
      </c>
      <c r="AC4">
        <f>AVERAGE(AA2:AA4)</f>
        <v>6</v>
      </c>
      <c r="AD4">
        <f>AVERAGE(AB2:AB4)</f>
        <v>6</v>
      </c>
    </row>
    <row r="5" spans="1:32" x14ac:dyDescent="0.45">
      <c r="A5" t="s">
        <v>98</v>
      </c>
      <c r="B5" t="s">
        <v>99</v>
      </c>
      <c r="F5" t="s">
        <v>134</v>
      </c>
      <c r="G5" t="s">
        <v>134</v>
      </c>
      <c r="Y5" s="2">
        <v>2</v>
      </c>
      <c r="Z5" t="s">
        <v>92</v>
      </c>
      <c r="AA5">
        <v>7</v>
      </c>
      <c r="AB5">
        <v>6</v>
      </c>
    </row>
    <row r="6" spans="1:32" x14ac:dyDescent="0.45">
      <c r="A6" t="s">
        <v>98</v>
      </c>
      <c r="B6" t="s">
        <v>100</v>
      </c>
      <c r="C6" t="s">
        <v>142</v>
      </c>
      <c r="D6" t="s">
        <v>111</v>
      </c>
      <c r="E6" t="s">
        <v>143</v>
      </c>
      <c r="F6" t="s">
        <v>134</v>
      </c>
      <c r="G6" t="s">
        <v>144</v>
      </c>
      <c r="Y6" s="2">
        <v>2</v>
      </c>
      <c r="Z6" t="s">
        <v>92</v>
      </c>
      <c r="AA6">
        <v>6</v>
      </c>
      <c r="AB6">
        <v>6</v>
      </c>
    </row>
    <row r="7" spans="1:32" ht="14.65" thickBot="1" x14ac:dyDescent="0.5">
      <c r="A7" t="s">
        <v>98</v>
      </c>
      <c r="B7" t="s">
        <v>101</v>
      </c>
      <c r="C7" t="s">
        <v>145</v>
      </c>
      <c r="D7" t="s">
        <v>146</v>
      </c>
      <c r="E7" t="s">
        <v>147</v>
      </c>
      <c r="F7" t="s">
        <v>134</v>
      </c>
      <c r="G7" t="s">
        <v>134</v>
      </c>
      <c r="Y7" s="2">
        <v>2</v>
      </c>
      <c r="Z7" t="s">
        <v>92</v>
      </c>
      <c r="AA7">
        <v>6</v>
      </c>
      <c r="AB7">
        <v>6</v>
      </c>
      <c r="AC7">
        <f>AVERAGE(AA5:AA7)</f>
        <v>6.333333333333333</v>
      </c>
      <c r="AD7">
        <f>AVERAGE(AB5:AB7)</f>
        <v>6</v>
      </c>
    </row>
    <row r="8" spans="1:32" x14ac:dyDescent="0.45">
      <c r="A8" t="s">
        <v>106</v>
      </c>
      <c r="B8" t="s">
        <v>102</v>
      </c>
      <c r="F8" t="s">
        <v>134</v>
      </c>
      <c r="G8" t="s">
        <v>138</v>
      </c>
      <c r="Y8" s="6">
        <v>3</v>
      </c>
      <c r="Z8" s="7" t="s">
        <v>92</v>
      </c>
      <c r="AA8" s="7">
        <v>4</v>
      </c>
      <c r="AB8" s="7">
        <v>3</v>
      </c>
      <c r="AC8" s="7"/>
      <c r="AD8" s="8"/>
    </row>
    <row r="9" spans="1:32" x14ac:dyDescent="0.45">
      <c r="A9" t="s">
        <v>106</v>
      </c>
      <c r="B9" t="s">
        <v>103</v>
      </c>
      <c r="C9" t="s">
        <v>135</v>
      </c>
      <c r="D9" t="s">
        <v>136</v>
      </c>
      <c r="E9" t="s">
        <v>137</v>
      </c>
      <c r="F9" t="s">
        <v>134</v>
      </c>
      <c r="G9" t="s">
        <v>138</v>
      </c>
      <c r="Y9" s="9">
        <v>3</v>
      </c>
      <c r="Z9" t="s">
        <v>92</v>
      </c>
      <c r="AA9">
        <v>4</v>
      </c>
      <c r="AB9">
        <v>3</v>
      </c>
      <c r="AD9" s="10"/>
    </row>
    <row r="10" spans="1:32" x14ac:dyDescent="0.45">
      <c r="A10" t="s">
        <v>106</v>
      </c>
      <c r="B10" t="s">
        <v>104</v>
      </c>
      <c r="C10" t="s">
        <v>148</v>
      </c>
      <c r="D10" t="s">
        <v>139</v>
      </c>
      <c r="E10" t="s">
        <v>141</v>
      </c>
      <c r="F10" t="s">
        <v>134</v>
      </c>
      <c r="G10" t="s">
        <v>138</v>
      </c>
      <c r="Y10" s="9">
        <v>3</v>
      </c>
      <c r="Z10" t="s">
        <v>92</v>
      </c>
      <c r="AA10">
        <v>4</v>
      </c>
      <c r="AB10">
        <v>4</v>
      </c>
      <c r="AC10">
        <f>AVERAGE(AA8:AA10)</f>
        <v>4</v>
      </c>
      <c r="AD10" s="10">
        <f>AVERAGE(AB8:AB10)</f>
        <v>3.3333333333333335</v>
      </c>
    </row>
    <row r="11" spans="1:32" x14ac:dyDescent="0.45">
      <c r="A11" t="s">
        <v>106</v>
      </c>
      <c r="B11" t="s">
        <v>99</v>
      </c>
      <c r="F11" t="s">
        <v>134</v>
      </c>
      <c r="G11" t="s">
        <v>138</v>
      </c>
      <c r="Y11" s="9">
        <v>3</v>
      </c>
      <c r="Z11" t="s">
        <v>96</v>
      </c>
      <c r="AA11">
        <v>3</v>
      </c>
      <c r="AB11">
        <v>2</v>
      </c>
      <c r="AD11" s="10"/>
    </row>
    <row r="12" spans="1:32" x14ac:dyDescent="0.45">
      <c r="A12" t="s">
        <v>106</v>
      </c>
      <c r="B12" t="s">
        <v>100</v>
      </c>
      <c r="C12" t="s">
        <v>149</v>
      </c>
      <c r="D12" t="s">
        <v>149</v>
      </c>
      <c r="E12" t="s">
        <v>149</v>
      </c>
      <c r="F12" t="s">
        <v>134</v>
      </c>
      <c r="G12" t="s">
        <v>134</v>
      </c>
      <c r="Y12" s="9">
        <v>3</v>
      </c>
      <c r="Z12" t="s">
        <v>96</v>
      </c>
      <c r="AA12">
        <v>2</v>
      </c>
      <c r="AB12">
        <v>2</v>
      </c>
      <c r="AD12" s="10"/>
    </row>
    <row r="13" spans="1:32" ht="14.65" thickBot="1" x14ac:dyDescent="0.5">
      <c r="A13" t="s">
        <v>106</v>
      </c>
      <c r="B13" t="s">
        <v>101</v>
      </c>
      <c r="C13" t="s">
        <v>150</v>
      </c>
      <c r="D13" t="s">
        <v>151</v>
      </c>
      <c r="E13" t="s">
        <v>152</v>
      </c>
      <c r="F13" t="s">
        <v>134</v>
      </c>
      <c r="G13" t="s">
        <v>134</v>
      </c>
      <c r="Y13" s="11">
        <v>3</v>
      </c>
      <c r="Z13" s="12" t="s">
        <v>96</v>
      </c>
      <c r="AA13" s="12">
        <v>1</v>
      </c>
      <c r="AB13" s="12">
        <v>1</v>
      </c>
      <c r="AC13" s="12">
        <f>AVERAGE(AA11:AA13)</f>
        <v>2</v>
      </c>
      <c r="AD13" s="13">
        <f>AVERAGE(AB11:AB13)</f>
        <v>1.6666666666666667</v>
      </c>
      <c r="AE13">
        <f>SUM(AC13-AC10)</f>
        <v>-2</v>
      </c>
      <c r="AF13">
        <f>SUM(AD13-AD10)</f>
        <v>-1.6666666666666667</v>
      </c>
    </row>
    <row r="14" spans="1:32" x14ac:dyDescent="0.45">
      <c r="A14" t="s">
        <v>107</v>
      </c>
      <c r="B14" t="s">
        <v>102</v>
      </c>
      <c r="F14" t="s">
        <v>144</v>
      </c>
      <c r="G14" t="s">
        <v>144</v>
      </c>
      <c r="Y14" s="6">
        <v>4</v>
      </c>
      <c r="Z14" s="7" t="s">
        <v>96</v>
      </c>
      <c r="AA14" s="7">
        <v>2</v>
      </c>
      <c r="AB14" s="7">
        <v>2</v>
      </c>
      <c r="AC14" s="7"/>
      <c r="AD14" s="8"/>
    </row>
    <row r="15" spans="1:32" x14ac:dyDescent="0.45">
      <c r="A15" t="s">
        <v>107</v>
      </c>
      <c r="B15" t="s">
        <v>103</v>
      </c>
      <c r="C15" t="s">
        <v>153</v>
      </c>
      <c r="D15" t="s">
        <v>136</v>
      </c>
      <c r="E15" t="s">
        <v>154</v>
      </c>
      <c r="F15" t="s">
        <v>134</v>
      </c>
      <c r="G15" t="s">
        <v>144</v>
      </c>
      <c r="Y15" s="9">
        <v>4</v>
      </c>
      <c r="Z15" t="s">
        <v>96</v>
      </c>
      <c r="AA15">
        <v>2</v>
      </c>
      <c r="AB15">
        <v>2</v>
      </c>
      <c r="AD15" s="10"/>
    </row>
    <row r="16" spans="1:32" x14ac:dyDescent="0.45">
      <c r="A16" t="s">
        <v>107</v>
      </c>
      <c r="B16" t="s">
        <v>104</v>
      </c>
      <c r="C16" t="s">
        <v>155</v>
      </c>
      <c r="D16" t="s">
        <v>156</v>
      </c>
      <c r="E16" t="s">
        <v>154</v>
      </c>
      <c r="F16" t="s">
        <v>138</v>
      </c>
      <c r="G16" t="s">
        <v>144</v>
      </c>
      <c r="Y16" s="9">
        <v>4</v>
      </c>
      <c r="Z16" t="s">
        <v>96</v>
      </c>
      <c r="AA16">
        <v>3</v>
      </c>
      <c r="AB16">
        <v>3</v>
      </c>
      <c r="AC16">
        <f>AVERAGE(AA14:AA16)</f>
        <v>2.3333333333333335</v>
      </c>
      <c r="AD16" s="10">
        <f>AVERAGE(AB14:AB16)</f>
        <v>2.3333333333333335</v>
      </c>
    </row>
    <row r="17" spans="1:32" x14ac:dyDescent="0.45">
      <c r="A17" t="s">
        <v>107</v>
      </c>
      <c r="B17" t="s">
        <v>99</v>
      </c>
      <c r="F17" t="s">
        <v>144</v>
      </c>
      <c r="G17" t="s">
        <v>144</v>
      </c>
      <c r="Y17" s="9">
        <v>4</v>
      </c>
      <c r="Z17" t="s">
        <v>92</v>
      </c>
      <c r="AA17">
        <v>6</v>
      </c>
      <c r="AB17">
        <v>4</v>
      </c>
      <c r="AD17" s="10"/>
    </row>
    <row r="18" spans="1:32" x14ac:dyDescent="0.45">
      <c r="A18" t="s">
        <v>107</v>
      </c>
      <c r="B18" t="s">
        <v>100</v>
      </c>
      <c r="C18" t="s">
        <v>149</v>
      </c>
      <c r="D18" t="s">
        <v>157</v>
      </c>
      <c r="E18" t="s">
        <v>158</v>
      </c>
      <c r="F18" t="s">
        <v>144</v>
      </c>
      <c r="G18" t="s">
        <v>144</v>
      </c>
      <c r="Y18" s="9">
        <v>4</v>
      </c>
      <c r="Z18" t="s">
        <v>92</v>
      </c>
      <c r="AA18">
        <v>5</v>
      </c>
      <c r="AB18">
        <v>3</v>
      </c>
      <c r="AD18" s="10"/>
    </row>
    <row r="19" spans="1:32" ht="14.65" thickBot="1" x14ac:dyDescent="0.5">
      <c r="A19" t="s">
        <v>107</v>
      </c>
      <c r="B19" t="s">
        <v>101</v>
      </c>
      <c r="C19" t="s">
        <v>155</v>
      </c>
      <c r="D19" t="s">
        <v>159</v>
      </c>
      <c r="E19" t="s">
        <v>154</v>
      </c>
      <c r="F19" t="s">
        <v>144</v>
      </c>
      <c r="G19" t="s">
        <v>144</v>
      </c>
      <c r="Y19" s="11">
        <v>4</v>
      </c>
      <c r="Z19" s="12" t="s">
        <v>92</v>
      </c>
      <c r="AA19" s="12">
        <v>6</v>
      </c>
      <c r="AB19" s="12">
        <v>4</v>
      </c>
      <c r="AC19" s="12">
        <f>AVERAGE(AA17:AA19)</f>
        <v>5.666666666666667</v>
      </c>
      <c r="AD19" s="13">
        <f>AVERAGE(AB17:AB19)</f>
        <v>3.6666666666666665</v>
      </c>
      <c r="AE19">
        <f>SUM(AC19-AC16)</f>
        <v>3.3333333333333335</v>
      </c>
      <c r="AF19">
        <f>SUM(AD19-AD16)</f>
        <v>1.333333333333333</v>
      </c>
    </row>
    <row r="20" spans="1:32" x14ac:dyDescent="0.45">
      <c r="A20" t="s">
        <v>108</v>
      </c>
      <c r="B20" t="s">
        <v>102</v>
      </c>
      <c r="F20" t="s">
        <v>134</v>
      </c>
      <c r="G20" t="s">
        <v>134</v>
      </c>
      <c r="Y20" s="6">
        <v>5</v>
      </c>
      <c r="Z20" s="7" t="s">
        <v>96</v>
      </c>
      <c r="AA20" s="7">
        <v>3</v>
      </c>
      <c r="AB20" s="7">
        <v>1</v>
      </c>
      <c r="AC20" s="7"/>
      <c r="AD20" s="8"/>
    </row>
    <row r="21" spans="1:32" x14ac:dyDescent="0.45">
      <c r="A21" t="s">
        <v>108</v>
      </c>
      <c r="B21" t="s">
        <v>103</v>
      </c>
      <c r="C21" t="s">
        <v>136</v>
      </c>
      <c r="D21" t="s">
        <v>136</v>
      </c>
      <c r="E21" t="s">
        <v>136</v>
      </c>
      <c r="F21" t="s">
        <v>134</v>
      </c>
      <c r="G21" t="s">
        <v>134</v>
      </c>
      <c r="Y21" s="9">
        <v>5</v>
      </c>
      <c r="Z21" t="s">
        <v>96</v>
      </c>
      <c r="AA21">
        <v>1</v>
      </c>
      <c r="AB21">
        <v>1</v>
      </c>
      <c r="AD21" s="10"/>
    </row>
    <row r="22" spans="1:32" x14ac:dyDescent="0.45">
      <c r="A22" t="s">
        <v>108</v>
      </c>
      <c r="B22" t="s">
        <v>104</v>
      </c>
      <c r="C22" t="s">
        <v>160</v>
      </c>
      <c r="D22" t="s">
        <v>161</v>
      </c>
      <c r="E22" t="s">
        <v>162</v>
      </c>
      <c r="F22" t="s">
        <v>134</v>
      </c>
      <c r="G22" t="s">
        <v>134</v>
      </c>
      <c r="Y22" s="9">
        <v>5</v>
      </c>
      <c r="Z22" t="s">
        <v>96</v>
      </c>
      <c r="AA22">
        <v>2</v>
      </c>
      <c r="AB22">
        <v>1</v>
      </c>
      <c r="AC22">
        <f>AVERAGE(AA20:AA22)</f>
        <v>2</v>
      </c>
      <c r="AD22" s="10">
        <f>AVERAGE(AB20:AB22)</f>
        <v>1</v>
      </c>
    </row>
    <row r="23" spans="1:32" x14ac:dyDescent="0.45">
      <c r="A23" t="s">
        <v>108</v>
      </c>
      <c r="B23" t="s">
        <v>99</v>
      </c>
      <c r="F23" t="s">
        <v>134</v>
      </c>
      <c r="G23" t="s">
        <v>134</v>
      </c>
      <c r="Y23" s="9">
        <v>5</v>
      </c>
      <c r="Z23" t="s">
        <v>92</v>
      </c>
      <c r="AA23">
        <v>3</v>
      </c>
      <c r="AB23">
        <v>3</v>
      </c>
      <c r="AD23" s="10"/>
    </row>
    <row r="24" spans="1:32" x14ac:dyDescent="0.45">
      <c r="A24" t="s">
        <v>108</v>
      </c>
      <c r="B24" t="s">
        <v>100</v>
      </c>
      <c r="C24" t="s">
        <v>163</v>
      </c>
      <c r="D24" t="s">
        <v>149</v>
      </c>
      <c r="E24" t="s">
        <v>137</v>
      </c>
      <c r="F24" t="s">
        <v>134</v>
      </c>
      <c r="G24" t="s">
        <v>138</v>
      </c>
      <c r="Y24" s="9">
        <v>5</v>
      </c>
      <c r="Z24" t="s">
        <v>92</v>
      </c>
      <c r="AA24">
        <v>3</v>
      </c>
      <c r="AB24">
        <v>3</v>
      </c>
      <c r="AD24" s="10"/>
    </row>
    <row r="25" spans="1:32" ht="14.65" thickBot="1" x14ac:dyDescent="0.5">
      <c r="A25" t="s">
        <v>108</v>
      </c>
      <c r="B25" t="s">
        <v>101</v>
      </c>
      <c r="C25" t="s">
        <v>164</v>
      </c>
      <c r="D25" t="s">
        <v>165</v>
      </c>
      <c r="E25" t="s">
        <v>166</v>
      </c>
      <c r="F25" t="s">
        <v>134</v>
      </c>
      <c r="G25" t="s">
        <v>167</v>
      </c>
      <c r="Y25" s="11">
        <v>5</v>
      </c>
      <c r="Z25" s="12" t="s">
        <v>92</v>
      </c>
      <c r="AA25" s="12">
        <v>3</v>
      </c>
      <c r="AB25" s="12">
        <v>1</v>
      </c>
      <c r="AC25" s="12">
        <f>AVERAGE(AA23:AA25)</f>
        <v>3</v>
      </c>
      <c r="AD25" s="13">
        <f>AVERAGE(AB23:AB25)</f>
        <v>2.3333333333333335</v>
      </c>
      <c r="AE25">
        <f>SUM(AC25-AC22)</f>
        <v>1</v>
      </c>
      <c r="AF25">
        <f>SUM(AD25-AD22)</f>
        <v>1.3333333333333335</v>
      </c>
    </row>
    <row r="26" spans="1:32" x14ac:dyDescent="0.45">
      <c r="A26" t="s">
        <v>109</v>
      </c>
      <c r="B26" t="s">
        <v>102</v>
      </c>
      <c r="F26" t="s">
        <v>134</v>
      </c>
      <c r="G26" t="s">
        <v>138</v>
      </c>
      <c r="Y26" s="6">
        <v>6</v>
      </c>
      <c r="Z26" s="7" t="s">
        <v>96</v>
      </c>
      <c r="AA26" s="7">
        <v>5</v>
      </c>
      <c r="AB26" s="7">
        <v>6</v>
      </c>
      <c r="AC26" s="7"/>
      <c r="AD26" s="8"/>
    </row>
    <row r="27" spans="1:32" x14ac:dyDescent="0.45">
      <c r="A27" t="s">
        <v>109</v>
      </c>
      <c r="B27" t="s">
        <v>103</v>
      </c>
      <c r="C27" t="s">
        <v>135</v>
      </c>
      <c r="D27" t="s">
        <v>168</v>
      </c>
      <c r="E27" t="s">
        <v>137</v>
      </c>
      <c r="F27" t="s">
        <v>134</v>
      </c>
      <c r="G27" t="s">
        <v>144</v>
      </c>
      <c r="Y27" s="9">
        <v>6</v>
      </c>
      <c r="Z27" t="s">
        <v>96</v>
      </c>
      <c r="AA27">
        <v>6</v>
      </c>
      <c r="AB27">
        <v>6</v>
      </c>
      <c r="AD27" s="10"/>
    </row>
    <row r="28" spans="1:32" x14ac:dyDescent="0.45">
      <c r="A28" t="s">
        <v>109</v>
      </c>
      <c r="B28" t="s">
        <v>104</v>
      </c>
      <c r="C28" t="s">
        <v>169</v>
      </c>
      <c r="D28" t="s">
        <v>170</v>
      </c>
      <c r="E28" t="s">
        <v>171</v>
      </c>
      <c r="F28" t="s">
        <v>167</v>
      </c>
      <c r="G28" t="s">
        <v>144</v>
      </c>
      <c r="Y28" s="9">
        <v>6</v>
      </c>
      <c r="Z28" t="s">
        <v>96</v>
      </c>
      <c r="AA28">
        <v>6</v>
      </c>
      <c r="AB28">
        <v>6</v>
      </c>
      <c r="AC28">
        <f>AVERAGE(AA26:AA28)</f>
        <v>5.666666666666667</v>
      </c>
      <c r="AD28" s="10">
        <f>AVERAGE(AB26:AB28)</f>
        <v>6</v>
      </c>
    </row>
    <row r="29" spans="1:32" x14ac:dyDescent="0.45">
      <c r="A29" t="s">
        <v>109</v>
      </c>
      <c r="B29" t="s">
        <v>99</v>
      </c>
      <c r="F29" t="s">
        <v>134</v>
      </c>
      <c r="G29" t="s">
        <v>144</v>
      </c>
      <c r="Y29" s="9">
        <v>6</v>
      </c>
      <c r="Z29" t="s">
        <v>92</v>
      </c>
      <c r="AA29">
        <v>7</v>
      </c>
      <c r="AB29">
        <v>6</v>
      </c>
      <c r="AD29" s="10"/>
    </row>
    <row r="30" spans="1:32" x14ac:dyDescent="0.45">
      <c r="A30" t="s">
        <v>109</v>
      </c>
      <c r="B30" t="s">
        <v>100</v>
      </c>
      <c r="C30" t="s">
        <v>172</v>
      </c>
      <c r="D30" t="s">
        <v>157</v>
      </c>
      <c r="E30" t="s">
        <v>173</v>
      </c>
      <c r="F30" t="s">
        <v>167</v>
      </c>
      <c r="G30" t="s">
        <v>144</v>
      </c>
      <c r="Y30" s="9">
        <v>6</v>
      </c>
      <c r="Z30" t="s">
        <v>92</v>
      </c>
      <c r="AA30">
        <v>7</v>
      </c>
      <c r="AB30">
        <v>6</v>
      </c>
      <c r="AD30" s="10"/>
    </row>
    <row r="31" spans="1:32" ht="14.65" thickBot="1" x14ac:dyDescent="0.5">
      <c r="A31" t="s">
        <v>109</v>
      </c>
      <c r="B31" t="s">
        <v>101</v>
      </c>
      <c r="C31" t="s">
        <v>174</v>
      </c>
      <c r="D31" t="s">
        <v>175</v>
      </c>
      <c r="E31" t="s">
        <v>176</v>
      </c>
      <c r="F31" t="s">
        <v>167</v>
      </c>
      <c r="G31" t="s">
        <v>144</v>
      </c>
      <c r="Y31" s="11">
        <v>6</v>
      </c>
      <c r="Z31" s="12" t="s">
        <v>92</v>
      </c>
      <c r="AA31" s="12">
        <v>6</v>
      </c>
      <c r="AB31" s="12">
        <v>6</v>
      </c>
      <c r="AC31" s="12">
        <f>AVERAGE(AA29:AA31)</f>
        <v>6.666666666666667</v>
      </c>
      <c r="AD31" s="13">
        <f>AVERAGE(AB29:AB31)</f>
        <v>6</v>
      </c>
      <c r="AE31">
        <f>SUM(AC31-AC28)</f>
        <v>1</v>
      </c>
      <c r="AF31">
        <f>SUM(AD31-AD28)</f>
        <v>0</v>
      </c>
    </row>
    <row r="32" spans="1:32" x14ac:dyDescent="0.45">
      <c r="A32" t="s">
        <v>110</v>
      </c>
      <c r="B32" t="s">
        <v>102</v>
      </c>
      <c r="F32" t="s">
        <v>134</v>
      </c>
      <c r="G32" t="s">
        <v>138</v>
      </c>
      <c r="Y32" s="6">
        <v>7</v>
      </c>
      <c r="Z32" s="7" t="s">
        <v>92</v>
      </c>
      <c r="AA32" s="7">
        <v>3</v>
      </c>
      <c r="AB32" s="7">
        <v>1</v>
      </c>
      <c r="AC32" s="7"/>
      <c r="AD32" s="8"/>
    </row>
    <row r="33" spans="1:33" x14ac:dyDescent="0.45">
      <c r="A33" t="s">
        <v>110</v>
      </c>
      <c r="B33" t="s">
        <v>103</v>
      </c>
      <c r="C33" t="s">
        <v>154</v>
      </c>
      <c r="D33" t="s">
        <v>177</v>
      </c>
      <c r="E33" t="s">
        <v>163</v>
      </c>
      <c r="F33" t="s">
        <v>134</v>
      </c>
      <c r="G33" t="s">
        <v>138</v>
      </c>
      <c r="Y33" s="9">
        <v>7</v>
      </c>
      <c r="Z33" t="s">
        <v>92</v>
      </c>
      <c r="AA33">
        <v>3</v>
      </c>
      <c r="AB33">
        <v>3</v>
      </c>
      <c r="AD33" s="10"/>
    </row>
    <row r="34" spans="1:33" x14ac:dyDescent="0.45">
      <c r="A34" t="s">
        <v>110</v>
      </c>
      <c r="B34" t="s">
        <v>104</v>
      </c>
      <c r="C34" t="s">
        <v>178</v>
      </c>
      <c r="D34" t="s">
        <v>179</v>
      </c>
      <c r="E34" t="s">
        <v>141</v>
      </c>
      <c r="F34" t="s">
        <v>134</v>
      </c>
      <c r="G34" t="s">
        <v>138</v>
      </c>
      <c r="Y34" s="9">
        <v>7</v>
      </c>
      <c r="Z34" t="s">
        <v>92</v>
      </c>
      <c r="AA34">
        <v>2</v>
      </c>
      <c r="AB34">
        <v>1</v>
      </c>
      <c r="AC34">
        <f>AVERAGE(AA32:AA34)</f>
        <v>2.6666666666666665</v>
      </c>
      <c r="AD34" s="10">
        <f>AVERAGE(AB32:AB34)</f>
        <v>1.6666666666666667</v>
      </c>
    </row>
    <row r="35" spans="1:33" x14ac:dyDescent="0.45">
      <c r="A35" t="s">
        <v>110</v>
      </c>
      <c r="B35" t="s">
        <v>99</v>
      </c>
      <c r="F35" t="s">
        <v>134</v>
      </c>
      <c r="G35" t="s">
        <v>138</v>
      </c>
      <c r="Y35" s="9">
        <v>7</v>
      </c>
      <c r="Z35" t="s">
        <v>96</v>
      </c>
      <c r="AA35">
        <v>4</v>
      </c>
      <c r="AB35">
        <v>4</v>
      </c>
      <c r="AD35" s="10"/>
    </row>
    <row r="36" spans="1:33" x14ac:dyDescent="0.45">
      <c r="A36" t="s">
        <v>110</v>
      </c>
      <c r="B36" t="s">
        <v>100</v>
      </c>
      <c r="C36" t="s">
        <v>180</v>
      </c>
      <c r="D36" t="s">
        <v>137</v>
      </c>
      <c r="E36" t="s">
        <v>173</v>
      </c>
      <c r="F36" t="s">
        <v>134</v>
      </c>
      <c r="G36" t="s">
        <v>138</v>
      </c>
      <c r="Y36" s="9">
        <v>7</v>
      </c>
      <c r="Z36" t="s">
        <v>96</v>
      </c>
      <c r="AA36">
        <v>3</v>
      </c>
      <c r="AB36">
        <v>2</v>
      </c>
      <c r="AD36" s="10"/>
    </row>
    <row r="37" spans="1:33" ht="14.65" thickBot="1" x14ac:dyDescent="0.5">
      <c r="A37" t="s">
        <v>110</v>
      </c>
      <c r="B37" t="s">
        <v>101</v>
      </c>
      <c r="C37" t="s">
        <v>181</v>
      </c>
      <c r="D37" t="s">
        <v>182</v>
      </c>
      <c r="E37" t="s">
        <v>183</v>
      </c>
      <c r="F37" t="s">
        <v>134</v>
      </c>
      <c r="G37" t="s">
        <v>138</v>
      </c>
      <c r="Y37" s="11">
        <v>7</v>
      </c>
      <c r="Z37" s="12" t="s">
        <v>96</v>
      </c>
      <c r="AA37" s="12">
        <v>4</v>
      </c>
      <c r="AB37" s="12">
        <v>3</v>
      </c>
      <c r="AC37" s="12">
        <f>AVERAGE(AA35:AA37)</f>
        <v>3.6666666666666665</v>
      </c>
      <c r="AD37" s="13">
        <f>AVERAGE(AB35:AB37)</f>
        <v>3</v>
      </c>
      <c r="AE37">
        <f>SUM(AC37-AC34)</f>
        <v>1</v>
      </c>
      <c r="AF37">
        <f>SUM(AD37-AD34)</f>
        <v>1.3333333333333333</v>
      </c>
    </row>
    <row r="38" spans="1:33" x14ac:dyDescent="0.45">
      <c r="A38" t="s">
        <v>112</v>
      </c>
      <c r="B38" t="s">
        <v>102</v>
      </c>
      <c r="F38" t="s">
        <v>167</v>
      </c>
      <c r="G38" t="s">
        <v>167</v>
      </c>
      <c r="Y38" s="6">
        <v>8</v>
      </c>
      <c r="Z38" s="7" t="s">
        <v>96</v>
      </c>
      <c r="AA38" s="7">
        <v>4</v>
      </c>
      <c r="AB38" s="7">
        <v>4</v>
      </c>
      <c r="AC38" s="7"/>
      <c r="AD38" s="8"/>
    </row>
    <row r="39" spans="1:33" x14ac:dyDescent="0.45">
      <c r="A39" t="s">
        <v>112</v>
      </c>
      <c r="B39" t="s">
        <v>103</v>
      </c>
      <c r="C39" t="s">
        <v>164</v>
      </c>
      <c r="D39" t="s">
        <v>137</v>
      </c>
      <c r="E39" t="s">
        <v>158</v>
      </c>
      <c r="F39" t="s">
        <v>167</v>
      </c>
      <c r="G39" t="s">
        <v>167</v>
      </c>
      <c r="Y39" s="9">
        <v>8</v>
      </c>
      <c r="Z39" t="s">
        <v>96</v>
      </c>
      <c r="AA39">
        <v>6</v>
      </c>
      <c r="AB39">
        <v>6</v>
      </c>
      <c r="AD39" s="10"/>
    </row>
    <row r="40" spans="1:33" x14ac:dyDescent="0.45">
      <c r="A40" t="s">
        <v>112</v>
      </c>
      <c r="B40" t="s">
        <v>104</v>
      </c>
      <c r="C40" t="s">
        <v>184</v>
      </c>
      <c r="D40" t="s">
        <v>184</v>
      </c>
      <c r="E40" t="s">
        <v>184</v>
      </c>
      <c r="F40" t="s">
        <v>167</v>
      </c>
      <c r="G40" t="s">
        <v>167</v>
      </c>
      <c r="Y40" s="9">
        <v>8</v>
      </c>
      <c r="Z40" t="s">
        <v>96</v>
      </c>
      <c r="AA40">
        <v>5</v>
      </c>
      <c r="AB40">
        <v>4</v>
      </c>
      <c r="AC40">
        <f>AVERAGE(AA38:AA40)</f>
        <v>5</v>
      </c>
      <c r="AD40" s="10">
        <f>AVERAGE(AB38:AB40)</f>
        <v>4.666666666666667</v>
      </c>
    </row>
    <row r="41" spans="1:33" x14ac:dyDescent="0.45">
      <c r="A41" t="s">
        <v>112</v>
      </c>
      <c r="B41" t="s">
        <v>99</v>
      </c>
      <c r="F41" t="s">
        <v>167</v>
      </c>
      <c r="G41" t="s">
        <v>167</v>
      </c>
      <c r="Y41" s="9">
        <v>8</v>
      </c>
      <c r="Z41" t="s">
        <v>92</v>
      </c>
      <c r="AA41">
        <v>5</v>
      </c>
      <c r="AB41">
        <v>4</v>
      </c>
      <c r="AD41" s="10"/>
    </row>
    <row r="42" spans="1:33" x14ac:dyDescent="0.45">
      <c r="A42" t="s">
        <v>112</v>
      </c>
      <c r="B42" t="s">
        <v>100</v>
      </c>
      <c r="C42" t="s">
        <v>185</v>
      </c>
      <c r="D42" t="s">
        <v>137</v>
      </c>
      <c r="E42" t="s">
        <v>173</v>
      </c>
      <c r="F42" t="s">
        <v>167</v>
      </c>
      <c r="G42" t="s">
        <v>167</v>
      </c>
      <c r="Y42" s="9">
        <v>8</v>
      </c>
      <c r="Z42" t="s">
        <v>92</v>
      </c>
      <c r="AA42">
        <v>5</v>
      </c>
      <c r="AB42">
        <v>5</v>
      </c>
      <c r="AD42" s="10"/>
    </row>
    <row r="43" spans="1:33" ht="14.65" thickBot="1" x14ac:dyDescent="0.5">
      <c r="A43" t="s">
        <v>112</v>
      </c>
      <c r="B43" t="s">
        <v>101</v>
      </c>
      <c r="C43" t="s">
        <v>186</v>
      </c>
      <c r="D43" t="s">
        <v>187</v>
      </c>
      <c r="E43" t="s">
        <v>188</v>
      </c>
      <c r="F43" t="s">
        <v>167</v>
      </c>
      <c r="G43" t="s">
        <v>167</v>
      </c>
      <c r="Y43" s="11">
        <v>8</v>
      </c>
      <c r="Z43" s="12" t="s">
        <v>92</v>
      </c>
      <c r="AA43" s="12">
        <v>5</v>
      </c>
      <c r="AB43" s="12">
        <v>5</v>
      </c>
      <c r="AC43" s="12">
        <f>AVERAGE(AA41:AA43)</f>
        <v>5</v>
      </c>
      <c r="AD43" s="13">
        <f>AVERAGE(AB41:AB43)</f>
        <v>4.666666666666667</v>
      </c>
      <c r="AE43">
        <f>SUM(AC43-AC40)</f>
        <v>0</v>
      </c>
      <c r="AF43">
        <f>SUM(AD43-AD40)</f>
        <v>0</v>
      </c>
    </row>
    <row r="44" spans="1:33" x14ac:dyDescent="0.45">
      <c r="A44" t="s">
        <v>113</v>
      </c>
      <c r="B44" t="s">
        <v>102</v>
      </c>
      <c r="F44" t="s">
        <v>167</v>
      </c>
      <c r="G44" t="s">
        <v>144</v>
      </c>
      <c r="Y44" s="6">
        <v>9</v>
      </c>
      <c r="Z44" s="7" t="s">
        <v>92</v>
      </c>
      <c r="AA44" s="7">
        <v>7</v>
      </c>
      <c r="AB44" s="7">
        <v>6</v>
      </c>
      <c r="AC44" s="7"/>
      <c r="AD44" s="8"/>
    </row>
    <row r="45" spans="1:33" x14ac:dyDescent="0.45">
      <c r="A45" t="s">
        <v>113</v>
      </c>
      <c r="B45" t="s">
        <v>103</v>
      </c>
      <c r="C45" t="s">
        <v>135</v>
      </c>
      <c r="D45" t="s">
        <v>168</v>
      </c>
      <c r="E45" t="s">
        <v>137</v>
      </c>
      <c r="F45" t="s">
        <v>167</v>
      </c>
      <c r="G45" t="s">
        <v>144</v>
      </c>
      <c r="Y45" s="9">
        <v>9</v>
      </c>
      <c r="Z45" t="s">
        <v>92</v>
      </c>
      <c r="AA45">
        <v>7</v>
      </c>
      <c r="AB45">
        <v>7</v>
      </c>
      <c r="AD45" s="10"/>
    </row>
    <row r="46" spans="1:33" x14ac:dyDescent="0.45">
      <c r="A46" t="s">
        <v>113</v>
      </c>
      <c r="B46" t="s">
        <v>104</v>
      </c>
      <c r="C46" t="s">
        <v>189</v>
      </c>
      <c r="D46" t="s">
        <v>190</v>
      </c>
      <c r="E46" t="s">
        <v>191</v>
      </c>
      <c r="F46" t="s">
        <v>134</v>
      </c>
      <c r="G46" t="s">
        <v>144</v>
      </c>
      <c r="Y46" s="9">
        <v>9</v>
      </c>
      <c r="Z46" t="s">
        <v>92</v>
      </c>
      <c r="AA46">
        <v>7</v>
      </c>
      <c r="AB46">
        <v>7</v>
      </c>
      <c r="AC46">
        <f>AVERAGE(AA44:AA46)</f>
        <v>7</v>
      </c>
      <c r="AD46" s="10">
        <f>AVERAGE(AB44:AB46)</f>
        <v>6.666666666666667</v>
      </c>
      <c r="AG46">
        <f>AVERAGE(AC46:AD46)</f>
        <v>6.8333333333333339</v>
      </c>
    </row>
    <row r="47" spans="1:33" x14ac:dyDescent="0.45">
      <c r="A47" t="s">
        <v>113</v>
      </c>
      <c r="B47" t="s">
        <v>99</v>
      </c>
      <c r="F47" t="s">
        <v>134</v>
      </c>
      <c r="G47" t="s">
        <v>138</v>
      </c>
      <c r="Y47" s="9">
        <v>9</v>
      </c>
      <c r="Z47" t="s">
        <v>96</v>
      </c>
      <c r="AA47">
        <v>2</v>
      </c>
      <c r="AB47">
        <v>3</v>
      </c>
      <c r="AD47" s="10"/>
    </row>
    <row r="48" spans="1:33" x14ac:dyDescent="0.45">
      <c r="A48" t="s">
        <v>113</v>
      </c>
      <c r="B48" t="s">
        <v>100</v>
      </c>
      <c r="C48" t="s">
        <v>135</v>
      </c>
      <c r="D48" t="s">
        <v>149</v>
      </c>
      <c r="E48" t="s">
        <v>137</v>
      </c>
      <c r="F48" t="s">
        <v>167</v>
      </c>
      <c r="G48" t="s">
        <v>138</v>
      </c>
      <c r="Y48" s="9">
        <v>9</v>
      </c>
      <c r="Z48" t="s">
        <v>96</v>
      </c>
      <c r="AA48">
        <v>5</v>
      </c>
      <c r="AB48">
        <v>5</v>
      </c>
      <c r="AD48" s="10"/>
    </row>
    <row r="49" spans="1:32" ht="14.65" thickBot="1" x14ac:dyDescent="0.5">
      <c r="A49" t="s">
        <v>113</v>
      </c>
      <c r="B49" t="s">
        <v>101</v>
      </c>
      <c r="C49" t="s">
        <v>192</v>
      </c>
      <c r="D49" t="s">
        <v>193</v>
      </c>
      <c r="E49" t="s">
        <v>194</v>
      </c>
      <c r="F49" t="s">
        <v>138</v>
      </c>
      <c r="G49" t="s">
        <v>138</v>
      </c>
      <c r="Y49" s="11">
        <v>9</v>
      </c>
      <c r="Z49" s="12" t="s">
        <v>96</v>
      </c>
      <c r="AA49" s="12">
        <v>6</v>
      </c>
      <c r="AB49" s="12">
        <v>5</v>
      </c>
      <c r="AC49" s="12">
        <f>AVERAGE(AA47:AA49)</f>
        <v>4.333333333333333</v>
      </c>
      <c r="AD49" s="13">
        <f>AVERAGE(AB47:AB49)</f>
        <v>4.333333333333333</v>
      </c>
      <c r="AE49">
        <f>SUM(AC49-AC46)</f>
        <v>-2.666666666666667</v>
      </c>
      <c r="AF49">
        <f>SUM(AD49-AD46)</f>
        <v>-2.3333333333333339</v>
      </c>
    </row>
    <row r="50" spans="1:32" x14ac:dyDescent="0.45">
      <c r="A50" t="s">
        <v>114</v>
      </c>
      <c r="B50" t="s">
        <v>102</v>
      </c>
      <c r="F50" t="s">
        <v>167</v>
      </c>
      <c r="G50" t="s">
        <v>144</v>
      </c>
      <c r="Y50" s="6">
        <v>10</v>
      </c>
      <c r="Z50" s="7" t="s">
        <v>96</v>
      </c>
      <c r="AA50" s="7">
        <v>5</v>
      </c>
      <c r="AB50" s="7">
        <v>2</v>
      </c>
      <c r="AC50" s="7"/>
      <c r="AD50" s="8"/>
    </row>
    <row r="51" spans="1:32" x14ac:dyDescent="0.45">
      <c r="A51" t="s">
        <v>114</v>
      </c>
      <c r="B51" t="s">
        <v>103</v>
      </c>
      <c r="C51" t="s">
        <v>158</v>
      </c>
      <c r="D51" t="s">
        <v>195</v>
      </c>
      <c r="E51" t="s">
        <v>196</v>
      </c>
      <c r="F51" t="s">
        <v>167</v>
      </c>
      <c r="G51" t="s">
        <v>144</v>
      </c>
      <c r="Y51" s="9">
        <v>10</v>
      </c>
      <c r="Z51" t="s">
        <v>96</v>
      </c>
      <c r="AA51">
        <v>4</v>
      </c>
      <c r="AB51">
        <v>2</v>
      </c>
      <c r="AD51" s="10"/>
    </row>
    <row r="52" spans="1:32" x14ac:dyDescent="0.45">
      <c r="A52" t="s">
        <v>114</v>
      </c>
      <c r="B52" t="s">
        <v>104</v>
      </c>
      <c r="C52" t="s">
        <v>197</v>
      </c>
      <c r="D52" t="s">
        <v>198</v>
      </c>
      <c r="E52" t="s">
        <v>199</v>
      </c>
      <c r="F52" t="s">
        <v>167</v>
      </c>
      <c r="G52" t="s">
        <v>144</v>
      </c>
      <c r="Y52" s="9">
        <v>10</v>
      </c>
      <c r="Z52" t="s">
        <v>96</v>
      </c>
      <c r="AA52">
        <v>4</v>
      </c>
      <c r="AB52">
        <v>3</v>
      </c>
      <c r="AC52">
        <f>AVERAGE(AA50:AA52)</f>
        <v>4.333333333333333</v>
      </c>
      <c r="AD52" s="10">
        <f>AVERAGE(AB50:AB52)</f>
        <v>2.3333333333333335</v>
      </c>
    </row>
    <row r="53" spans="1:32" x14ac:dyDescent="0.45">
      <c r="A53" t="s">
        <v>114</v>
      </c>
      <c r="B53" t="s">
        <v>99</v>
      </c>
      <c r="F53" t="s">
        <v>134</v>
      </c>
      <c r="G53" t="s">
        <v>144</v>
      </c>
      <c r="Y53" s="9">
        <v>10</v>
      </c>
      <c r="Z53" t="s">
        <v>92</v>
      </c>
      <c r="AA53">
        <v>3</v>
      </c>
      <c r="AB53">
        <v>2</v>
      </c>
      <c r="AD53" s="10"/>
    </row>
    <row r="54" spans="1:32" x14ac:dyDescent="0.45">
      <c r="A54" t="s">
        <v>114</v>
      </c>
      <c r="B54" t="s">
        <v>100</v>
      </c>
      <c r="C54" t="s">
        <v>200</v>
      </c>
      <c r="D54" t="s">
        <v>201</v>
      </c>
      <c r="E54" t="s">
        <v>173</v>
      </c>
      <c r="F54" t="s">
        <v>167</v>
      </c>
      <c r="G54" t="s">
        <v>144</v>
      </c>
      <c r="Y54" s="9">
        <v>10</v>
      </c>
      <c r="Z54" t="s">
        <v>92</v>
      </c>
      <c r="AA54">
        <v>3</v>
      </c>
      <c r="AB54">
        <v>1</v>
      </c>
      <c r="AD54" s="10"/>
    </row>
    <row r="55" spans="1:32" ht="14.65" thickBot="1" x14ac:dyDescent="0.5">
      <c r="A55" t="s">
        <v>114</v>
      </c>
      <c r="B55" t="s">
        <v>101</v>
      </c>
      <c r="C55" t="s">
        <v>197</v>
      </c>
      <c r="D55" t="s">
        <v>202</v>
      </c>
      <c r="E55" t="s">
        <v>199</v>
      </c>
      <c r="F55" t="s">
        <v>134</v>
      </c>
      <c r="G55" t="s">
        <v>144</v>
      </c>
      <c r="Y55" s="11">
        <v>10</v>
      </c>
      <c r="Z55" s="12" t="s">
        <v>92</v>
      </c>
      <c r="AA55" s="12">
        <v>2</v>
      </c>
      <c r="AB55" s="12">
        <v>2</v>
      </c>
      <c r="AC55" s="12">
        <f>AVERAGE(AA53:AA55)</f>
        <v>2.6666666666666665</v>
      </c>
      <c r="AD55" s="13">
        <f>AVERAGE(AB53:AB55)</f>
        <v>1.6666666666666667</v>
      </c>
      <c r="AE55">
        <f>SUM(AC55-AC52)</f>
        <v>-1.6666666666666665</v>
      </c>
      <c r="AF55">
        <f>SUM(AD55-AD52)</f>
        <v>-0.66666666666666674</v>
      </c>
    </row>
    <row r="56" spans="1:32" x14ac:dyDescent="0.45">
      <c r="A56" t="s">
        <v>115</v>
      </c>
      <c r="B56" t="s">
        <v>102</v>
      </c>
      <c r="F56" t="s">
        <v>167</v>
      </c>
      <c r="G56" t="s">
        <v>144</v>
      </c>
      <c r="Y56" s="6">
        <v>11</v>
      </c>
      <c r="Z56" s="7" t="s">
        <v>92</v>
      </c>
      <c r="AA56" s="7">
        <v>3</v>
      </c>
      <c r="AB56" s="7">
        <v>2</v>
      </c>
      <c r="AC56" s="7"/>
      <c r="AD56" s="8"/>
    </row>
    <row r="57" spans="1:32" x14ac:dyDescent="0.45">
      <c r="A57" t="s">
        <v>115</v>
      </c>
      <c r="B57" t="s">
        <v>103</v>
      </c>
      <c r="C57" t="s">
        <v>203</v>
      </c>
      <c r="D57" t="s">
        <v>204</v>
      </c>
      <c r="E57" t="s">
        <v>205</v>
      </c>
      <c r="F57" t="s">
        <v>167</v>
      </c>
      <c r="G57" t="s">
        <v>144</v>
      </c>
      <c r="Y57" s="9">
        <v>11</v>
      </c>
      <c r="Z57" t="s">
        <v>92</v>
      </c>
      <c r="AA57">
        <v>4</v>
      </c>
      <c r="AB57">
        <v>3</v>
      </c>
      <c r="AD57" s="10"/>
    </row>
    <row r="58" spans="1:32" x14ac:dyDescent="0.45">
      <c r="A58" t="s">
        <v>115</v>
      </c>
      <c r="B58" t="s">
        <v>104</v>
      </c>
      <c r="C58" t="s">
        <v>135</v>
      </c>
      <c r="D58" t="s">
        <v>206</v>
      </c>
      <c r="E58" t="s">
        <v>201</v>
      </c>
      <c r="F58" t="s">
        <v>167</v>
      </c>
      <c r="G58" t="s">
        <v>144</v>
      </c>
      <c r="Y58" s="9">
        <v>11</v>
      </c>
      <c r="Z58" t="s">
        <v>92</v>
      </c>
      <c r="AA58">
        <v>4</v>
      </c>
      <c r="AB58">
        <v>2</v>
      </c>
      <c r="AC58">
        <f>AVERAGE(AA56:AA58)</f>
        <v>3.6666666666666665</v>
      </c>
      <c r="AD58" s="10">
        <f>AVERAGE(AB56:AB58)</f>
        <v>2.3333333333333335</v>
      </c>
    </row>
    <row r="59" spans="1:32" x14ac:dyDescent="0.45">
      <c r="A59" t="s">
        <v>115</v>
      </c>
      <c r="B59" t="s">
        <v>99</v>
      </c>
      <c r="F59" t="s">
        <v>134</v>
      </c>
      <c r="G59" t="s">
        <v>207</v>
      </c>
      <c r="Y59" s="9">
        <v>11</v>
      </c>
      <c r="Z59" t="s">
        <v>96</v>
      </c>
      <c r="AA59">
        <v>3</v>
      </c>
      <c r="AB59">
        <v>4</v>
      </c>
      <c r="AD59" s="10"/>
    </row>
    <row r="60" spans="1:32" x14ac:dyDescent="0.45">
      <c r="A60" t="s">
        <v>115</v>
      </c>
      <c r="B60" t="s">
        <v>100</v>
      </c>
      <c r="C60" t="s">
        <v>208</v>
      </c>
      <c r="D60" t="s">
        <v>137</v>
      </c>
      <c r="E60" t="s">
        <v>173</v>
      </c>
      <c r="F60" t="s">
        <v>167</v>
      </c>
      <c r="G60" t="s">
        <v>144</v>
      </c>
      <c r="Y60" s="9">
        <v>11</v>
      </c>
      <c r="Z60" t="s">
        <v>96</v>
      </c>
      <c r="AA60">
        <v>3</v>
      </c>
      <c r="AB60">
        <v>4</v>
      </c>
      <c r="AD60" s="10"/>
    </row>
    <row r="61" spans="1:32" ht="14.65" thickBot="1" x14ac:dyDescent="0.5">
      <c r="A61" t="s">
        <v>115</v>
      </c>
      <c r="B61" t="s">
        <v>101</v>
      </c>
      <c r="C61" t="s">
        <v>139</v>
      </c>
      <c r="D61" t="s">
        <v>175</v>
      </c>
      <c r="E61" t="s">
        <v>209</v>
      </c>
      <c r="F61" t="s">
        <v>167</v>
      </c>
      <c r="G61" t="s">
        <v>144</v>
      </c>
      <c r="Y61" s="11">
        <v>11</v>
      </c>
      <c r="Z61" s="12" t="s">
        <v>96</v>
      </c>
      <c r="AA61" s="12">
        <v>3</v>
      </c>
      <c r="AB61" s="12">
        <v>4</v>
      </c>
      <c r="AC61" s="12">
        <f>AVERAGE(AA59:AA61)</f>
        <v>3</v>
      </c>
      <c r="AD61" s="13">
        <f>AVERAGE(AB59:AB61)</f>
        <v>4</v>
      </c>
      <c r="AE61">
        <f>SUM(AC61-AC58)</f>
        <v>-0.66666666666666652</v>
      </c>
      <c r="AF61">
        <f>SUM(AD61-AD58)</f>
        <v>1.6666666666666665</v>
      </c>
    </row>
    <row r="62" spans="1:32" x14ac:dyDescent="0.45">
      <c r="A62" t="s">
        <v>116</v>
      </c>
      <c r="B62" t="s">
        <v>102</v>
      </c>
      <c r="F62" t="s">
        <v>134</v>
      </c>
      <c r="G62" t="s">
        <v>167</v>
      </c>
      <c r="Y62" s="6">
        <v>12</v>
      </c>
      <c r="Z62" s="7" t="s">
        <v>96</v>
      </c>
      <c r="AA62" s="7">
        <v>4</v>
      </c>
      <c r="AB62" s="7">
        <v>3</v>
      </c>
      <c r="AC62" s="7"/>
      <c r="AD62" s="8"/>
    </row>
    <row r="63" spans="1:32" x14ac:dyDescent="0.45">
      <c r="A63" t="s">
        <v>116</v>
      </c>
      <c r="B63" t="s">
        <v>103</v>
      </c>
      <c r="C63" t="s">
        <v>164</v>
      </c>
      <c r="D63" t="s">
        <v>136</v>
      </c>
      <c r="E63" t="s">
        <v>137</v>
      </c>
      <c r="F63" t="s">
        <v>167</v>
      </c>
      <c r="G63" t="s">
        <v>167</v>
      </c>
      <c r="Y63" s="9">
        <v>12</v>
      </c>
      <c r="Z63" t="s">
        <v>96</v>
      </c>
      <c r="AA63">
        <v>2</v>
      </c>
      <c r="AB63">
        <v>1</v>
      </c>
      <c r="AD63" s="10"/>
    </row>
    <row r="64" spans="1:32" x14ac:dyDescent="0.45">
      <c r="A64" t="s">
        <v>116</v>
      </c>
      <c r="B64" t="s">
        <v>104</v>
      </c>
      <c r="C64" t="s">
        <v>186</v>
      </c>
      <c r="D64" t="s">
        <v>187</v>
      </c>
      <c r="E64" t="s">
        <v>188</v>
      </c>
      <c r="F64" t="s">
        <v>134</v>
      </c>
      <c r="G64" t="s">
        <v>167</v>
      </c>
      <c r="Y64" s="9">
        <v>12</v>
      </c>
      <c r="Z64" t="s">
        <v>96</v>
      </c>
      <c r="AA64">
        <v>4</v>
      </c>
      <c r="AB64">
        <v>4</v>
      </c>
      <c r="AC64">
        <f>AVERAGE(AA62:AA64)</f>
        <v>3.3333333333333335</v>
      </c>
      <c r="AD64" s="10">
        <f>AVERAGE(AB62:AB64)</f>
        <v>2.6666666666666665</v>
      </c>
    </row>
    <row r="65" spans="1:32" x14ac:dyDescent="0.45">
      <c r="A65" t="s">
        <v>116</v>
      </c>
      <c r="B65" t="s">
        <v>99</v>
      </c>
      <c r="F65" t="s">
        <v>138</v>
      </c>
      <c r="G65" t="s">
        <v>167</v>
      </c>
      <c r="Y65" s="9">
        <v>12</v>
      </c>
      <c r="Z65" t="s">
        <v>92</v>
      </c>
      <c r="AA65">
        <v>2</v>
      </c>
      <c r="AB65">
        <v>1</v>
      </c>
      <c r="AD65" s="10"/>
    </row>
    <row r="66" spans="1:32" x14ac:dyDescent="0.45">
      <c r="A66" t="s">
        <v>116</v>
      </c>
      <c r="B66" t="s">
        <v>100</v>
      </c>
      <c r="C66" t="s">
        <v>185</v>
      </c>
      <c r="D66" t="s">
        <v>137</v>
      </c>
      <c r="E66" t="s">
        <v>200</v>
      </c>
      <c r="F66" t="s">
        <v>138</v>
      </c>
      <c r="G66" t="s">
        <v>167</v>
      </c>
      <c r="Y66" s="9">
        <v>12</v>
      </c>
      <c r="Z66" t="s">
        <v>92</v>
      </c>
      <c r="AA66">
        <v>4</v>
      </c>
      <c r="AB66">
        <v>4</v>
      </c>
      <c r="AD66" s="10"/>
    </row>
    <row r="67" spans="1:32" ht="14.65" thickBot="1" x14ac:dyDescent="0.5">
      <c r="A67" t="s">
        <v>116</v>
      </c>
      <c r="B67" t="s">
        <v>101</v>
      </c>
      <c r="C67" t="s">
        <v>210</v>
      </c>
      <c r="D67" t="s">
        <v>211</v>
      </c>
      <c r="E67" t="s">
        <v>212</v>
      </c>
      <c r="F67" t="s">
        <v>138</v>
      </c>
      <c r="G67" t="s">
        <v>144</v>
      </c>
      <c r="Y67" s="11">
        <v>12</v>
      </c>
      <c r="Z67" s="12" t="s">
        <v>92</v>
      </c>
      <c r="AA67" s="12">
        <v>4</v>
      </c>
      <c r="AB67" s="12">
        <v>4</v>
      </c>
      <c r="AC67" s="12">
        <f>AVERAGE(AA65:AA67)</f>
        <v>3.3333333333333335</v>
      </c>
      <c r="AD67" s="13">
        <f>AVERAGE(AB65:AB67)</f>
        <v>3</v>
      </c>
      <c r="AE67">
        <f>SUM(AC67-AC64)</f>
        <v>0</v>
      </c>
      <c r="AF67">
        <f>SUM(AD67-AD64)</f>
        <v>0.33333333333333348</v>
      </c>
    </row>
    <row r="68" spans="1:32" x14ac:dyDescent="0.45">
      <c r="A68" t="s">
        <v>105</v>
      </c>
      <c r="B68" t="s">
        <v>102</v>
      </c>
      <c r="F68" t="s">
        <v>134</v>
      </c>
      <c r="G68" t="s">
        <v>134</v>
      </c>
      <c r="Y68" s="6">
        <v>13</v>
      </c>
      <c r="Z68" s="7" t="s">
        <v>92</v>
      </c>
      <c r="AA68" s="7">
        <v>4</v>
      </c>
      <c r="AB68" s="7">
        <v>4</v>
      </c>
      <c r="AC68" s="7"/>
      <c r="AD68" s="8"/>
    </row>
    <row r="69" spans="1:32" x14ac:dyDescent="0.45">
      <c r="A69" t="s">
        <v>105</v>
      </c>
      <c r="B69" t="s">
        <v>103</v>
      </c>
      <c r="C69" t="s">
        <v>164</v>
      </c>
      <c r="D69" t="s">
        <v>154</v>
      </c>
      <c r="E69" t="s">
        <v>143</v>
      </c>
      <c r="F69" t="s">
        <v>134</v>
      </c>
      <c r="G69" t="s">
        <v>134</v>
      </c>
      <c r="Y69" s="9">
        <v>13</v>
      </c>
      <c r="Z69" t="s">
        <v>92</v>
      </c>
      <c r="AA69">
        <v>4</v>
      </c>
      <c r="AB69">
        <v>4</v>
      </c>
      <c r="AD69" s="10"/>
    </row>
    <row r="70" spans="1:32" x14ac:dyDescent="0.45">
      <c r="A70" t="s">
        <v>105</v>
      </c>
      <c r="B70" t="s">
        <v>104</v>
      </c>
      <c r="C70" t="s">
        <v>213</v>
      </c>
      <c r="D70" t="s">
        <v>214</v>
      </c>
      <c r="E70" t="s">
        <v>215</v>
      </c>
      <c r="F70" t="s">
        <v>134</v>
      </c>
      <c r="G70" t="s">
        <v>134</v>
      </c>
      <c r="Y70" s="9">
        <v>13</v>
      </c>
      <c r="Z70" t="s">
        <v>92</v>
      </c>
      <c r="AA70">
        <v>2</v>
      </c>
      <c r="AB70">
        <v>3</v>
      </c>
      <c r="AC70">
        <f>AVERAGE(AA68:AA70)</f>
        <v>3.3333333333333335</v>
      </c>
      <c r="AD70" s="10">
        <f>AVERAGE(AB68:AB70)</f>
        <v>3.6666666666666665</v>
      </c>
    </row>
    <row r="71" spans="1:32" x14ac:dyDescent="0.45">
      <c r="A71" t="s">
        <v>105</v>
      </c>
      <c r="B71" t="s">
        <v>99</v>
      </c>
      <c r="F71" t="s">
        <v>134</v>
      </c>
      <c r="G71" t="s">
        <v>134</v>
      </c>
      <c r="Y71" s="9">
        <v>13</v>
      </c>
      <c r="Z71" t="s">
        <v>96</v>
      </c>
      <c r="AA71">
        <v>2</v>
      </c>
      <c r="AB71">
        <v>1</v>
      </c>
      <c r="AD71" s="10"/>
    </row>
    <row r="72" spans="1:32" x14ac:dyDescent="0.45">
      <c r="A72" t="s">
        <v>105</v>
      </c>
      <c r="B72" t="s">
        <v>100</v>
      </c>
      <c r="C72" t="s">
        <v>142</v>
      </c>
      <c r="D72" t="s">
        <v>216</v>
      </c>
      <c r="E72" t="s">
        <v>137</v>
      </c>
      <c r="F72" t="s">
        <v>134</v>
      </c>
      <c r="G72" t="s">
        <v>134</v>
      </c>
      <c r="Y72" s="9">
        <v>13</v>
      </c>
      <c r="Z72" t="s">
        <v>96</v>
      </c>
      <c r="AA72">
        <v>2</v>
      </c>
      <c r="AB72">
        <v>3</v>
      </c>
      <c r="AD72" s="10"/>
    </row>
    <row r="73" spans="1:32" ht="14.65" thickBot="1" x14ac:dyDescent="0.5">
      <c r="A73" t="s">
        <v>105</v>
      </c>
      <c r="B73" t="s">
        <v>101</v>
      </c>
      <c r="C73" t="s">
        <v>217</v>
      </c>
      <c r="D73" t="s">
        <v>218</v>
      </c>
      <c r="E73" t="s">
        <v>219</v>
      </c>
      <c r="F73" t="s">
        <v>134</v>
      </c>
      <c r="G73" t="s">
        <v>134</v>
      </c>
      <c r="Y73" s="11">
        <v>13</v>
      </c>
      <c r="Z73" s="12" t="s">
        <v>96</v>
      </c>
      <c r="AA73" s="12">
        <v>4</v>
      </c>
      <c r="AB73" s="12">
        <v>4</v>
      </c>
      <c r="AC73" s="12">
        <f>AVERAGE(AA71:AA73)</f>
        <v>2.6666666666666665</v>
      </c>
      <c r="AD73" s="13">
        <f>AVERAGE(AB71:AB73)</f>
        <v>2.6666666666666665</v>
      </c>
      <c r="AE73">
        <f>SUM(AC73-AC70)</f>
        <v>-0.66666666666666696</v>
      </c>
      <c r="AF73">
        <f>SUM(AD73-AD70)</f>
        <v>-1</v>
      </c>
    </row>
    <row r="74" spans="1:32" x14ac:dyDescent="0.45">
      <c r="AA74">
        <f>AVERAGE(AA2:AA73)</f>
        <v>4.0694444444444446</v>
      </c>
      <c r="AB74">
        <f>AVERAGE(AB2:AB73)</f>
        <v>3.5694444444444446</v>
      </c>
    </row>
    <row r="75" spans="1:32" x14ac:dyDescent="0.45">
      <c r="Y75" t="s">
        <v>96</v>
      </c>
      <c r="AA75">
        <f>AVERAGE(AA71:AA73,AA62:AA64,AA59:AA61,AA50:AA52,AA47:AA49,AA38:AA40,AA35:AA37,AA11:AA13,AA14:AA16,AA20:AA22,AA26:AA28,AA2:AA4)</f>
        <v>3.6944444444444446</v>
      </c>
      <c r="AB75">
        <f>AVERAGE(AB71:AB73,AB59:AB64,AB47:AB52,AB35:AB40,AB26:AB28,AB20:AB22,AB11:AB16,AB2:AB4)</f>
        <v>3.3888888888888888</v>
      </c>
      <c r="AC75">
        <f>AVERAGE(AA75:AB75)</f>
        <v>3.541666666666667</v>
      </c>
    </row>
    <row r="76" spans="1:32" x14ac:dyDescent="0.45">
      <c r="Y76" t="s">
        <v>92</v>
      </c>
      <c r="AA76">
        <f>AVERAGE(AA68:AA70,AA65:AA67,AA53:AA58,AA41:AA46,AA29:AA34,AA23:AA25,AA17:AA19,AA5:AA10)</f>
        <v>4.4444444444444446</v>
      </c>
      <c r="AB76">
        <f>AVERAGE(AB68:AB70,AB65:AB67,AB53:AB58,AB41:AB46,AB29:AB34,AB23:AB25,AB17:AB19,AB5:AB10)</f>
        <v>3.75</v>
      </c>
      <c r="AC76">
        <f>AVERAGE(AA76:AB76)</f>
        <v>4.0972222222222223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50A5E-573F-4EEE-B8A9-A042F8A56A52}">
  <dimension ref="A1:E73"/>
  <sheetViews>
    <sheetView workbookViewId="0">
      <selection activeCell="C62" sqref="C62"/>
    </sheetView>
  </sheetViews>
  <sheetFormatPr defaultRowHeight="14.25" x14ac:dyDescent="0.45"/>
  <cols>
    <col min="1" max="1" width="11.73046875" customWidth="1"/>
  </cols>
  <sheetData>
    <row r="1" spans="1:5" x14ac:dyDescent="0.45">
      <c r="A1" t="s">
        <v>0</v>
      </c>
      <c r="B1" t="s">
        <v>97</v>
      </c>
      <c r="C1" t="s">
        <v>120</v>
      </c>
      <c r="D1" t="s">
        <v>121</v>
      </c>
    </row>
    <row r="2" spans="1:5" x14ac:dyDescent="0.45">
      <c r="A2" t="s">
        <v>98</v>
      </c>
      <c r="B2" t="s">
        <v>102</v>
      </c>
      <c r="C2">
        <v>6</v>
      </c>
      <c r="D2">
        <v>2</v>
      </c>
      <c r="E2" t="s">
        <v>122</v>
      </c>
    </row>
    <row r="3" spans="1:5" x14ac:dyDescent="0.45">
      <c r="A3" t="s">
        <v>98</v>
      </c>
      <c r="B3" t="s">
        <v>103</v>
      </c>
      <c r="C3">
        <v>6</v>
      </c>
      <c r="E3" t="s">
        <v>123</v>
      </c>
    </row>
    <row r="4" spans="1:5" x14ac:dyDescent="0.45">
      <c r="A4" t="s">
        <v>98</v>
      </c>
      <c r="B4" t="s">
        <v>104</v>
      </c>
      <c r="C4">
        <v>6</v>
      </c>
      <c r="E4" t="s">
        <v>124</v>
      </c>
    </row>
    <row r="5" spans="1:5" x14ac:dyDescent="0.45">
      <c r="A5" t="s">
        <v>98</v>
      </c>
      <c r="B5" t="s">
        <v>99</v>
      </c>
      <c r="C5">
        <v>6</v>
      </c>
    </row>
    <row r="6" spans="1:5" x14ac:dyDescent="0.45">
      <c r="A6" t="s">
        <v>98</v>
      </c>
      <c r="B6" t="s">
        <v>100</v>
      </c>
      <c r="C6">
        <v>6</v>
      </c>
    </row>
    <row r="7" spans="1:5" x14ac:dyDescent="0.45">
      <c r="A7" t="s">
        <v>98</v>
      </c>
      <c r="B7" t="s">
        <v>101</v>
      </c>
      <c r="C7">
        <v>6</v>
      </c>
    </row>
    <row r="8" spans="1:5" x14ac:dyDescent="0.45">
      <c r="A8" t="s">
        <v>106</v>
      </c>
      <c r="B8" t="s">
        <v>102</v>
      </c>
      <c r="C8">
        <v>6</v>
      </c>
      <c r="D8">
        <v>2</v>
      </c>
    </row>
    <row r="9" spans="1:5" x14ac:dyDescent="0.45">
      <c r="A9" t="s">
        <v>106</v>
      </c>
      <c r="B9" t="s">
        <v>103</v>
      </c>
      <c r="C9">
        <v>6</v>
      </c>
    </row>
    <row r="10" spans="1:5" x14ac:dyDescent="0.45">
      <c r="A10" t="s">
        <v>106</v>
      </c>
      <c r="B10" t="s">
        <v>104</v>
      </c>
      <c r="C10">
        <v>6</v>
      </c>
    </row>
    <row r="11" spans="1:5" x14ac:dyDescent="0.45">
      <c r="A11" t="s">
        <v>106</v>
      </c>
      <c r="B11" t="s">
        <v>99</v>
      </c>
      <c r="C11">
        <v>6</v>
      </c>
    </row>
    <row r="12" spans="1:5" x14ac:dyDescent="0.45">
      <c r="A12" t="s">
        <v>106</v>
      </c>
      <c r="B12" t="s">
        <v>100</v>
      </c>
      <c r="C12">
        <v>6</v>
      </c>
    </row>
    <row r="13" spans="1:5" x14ac:dyDescent="0.45">
      <c r="A13" t="s">
        <v>106</v>
      </c>
      <c r="B13" t="s">
        <v>101</v>
      </c>
      <c r="C13">
        <v>6</v>
      </c>
    </row>
    <row r="14" spans="1:5" x14ac:dyDescent="0.45">
      <c r="A14" t="s">
        <v>107</v>
      </c>
      <c r="B14" t="s">
        <v>102</v>
      </c>
      <c r="C14">
        <v>6</v>
      </c>
      <c r="D14">
        <v>3</v>
      </c>
    </row>
    <row r="15" spans="1:5" x14ac:dyDescent="0.45">
      <c r="A15" t="s">
        <v>107</v>
      </c>
      <c r="B15" t="s">
        <v>103</v>
      </c>
      <c r="C15">
        <v>6</v>
      </c>
    </row>
    <row r="16" spans="1:5" x14ac:dyDescent="0.45">
      <c r="A16" t="s">
        <v>107</v>
      </c>
      <c r="B16" t="s">
        <v>104</v>
      </c>
      <c r="C16">
        <v>6</v>
      </c>
    </row>
    <row r="17" spans="1:4" x14ac:dyDescent="0.45">
      <c r="A17" t="s">
        <v>107</v>
      </c>
      <c r="B17" t="s">
        <v>99</v>
      </c>
      <c r="C17">
        <v>6</v>
      </c>
    </row>
    <row r="18" spans="1:4" x14ac:dyDescent="0.45">
      <c r="A18" t="s">
        <v>107</v>
      </c>
      <c r="B18" t="s">
        <v>100</v>
      </c>
      <c r="C18">
        <v>3</v>
      </c>
    </row>
    <row r="19" spans="1:4" x14ac:dyDescent="0.45">
      <c r="A19" t="s">
        <v>107</v>
      </c>
      <c r="B19" t="s">
        <v>101</v>
      </c>
      <c r="C19">
        <v>6</v>
      </c>
    </row>
    <row r="20" spans="1:4" x14ac:dyDescent="0.45">
      <c r="A20" t="s">
        <v>108</v>
      </c>
      <c r="B20" t="s">
        <v>102</v>
      </c>
      <c r="C20">
        <v>4</v>
      </c>
      <c r="D20">
        <v>3</v>
      </c>
    </row>
    <row r="21" spans="1:4" x14ac:dyDescent="0.45">
      <c r="A21" t="s">
        <v>108</v>
      </c>
      <c r="B21" t="s">
        <v>103</v>
      </c>
      <c r="C21">
        <v>4</v>
      </c>
    </row>
    <row r="22" spans="1:4" x14ac:dyDescent="0.45">
      <c r="A22" t="s">
        <v>108</v>
      </c>
      <c r="B22" t="s">
        <v>104</v>
      </c>
      <c r="C22">
        <v>6</v>
      </c>
    </row>
    <row r="23" spans="1:4" x14ac:dyDescent="0.45">
      <c r="A23" t="s">
        <v>108</v>
      </c>
      <c r="B23" t="s">
        <v>99</v>
      </c>
      <c r="C23">
        <v>4</v>
      </c>
    </row>
    <row r="24" spans="1:4" x14ac:dyDescent="0.45">
      <c r="A24" t="s">
        <v>108</v>
      </c>
      <c r="B24" t="s">
        <v>100</v>
      </c>
      <c r="C24">
        <v>6</v>
      </c>
    </row>
    <row r="25" spans="1:4" x14ac:dyDescent="0.45">
      <c r="A25" t="s">
        <v>108</v>
      </c>
      <c r="B25" t="s">
        <v>101</v>
      </c>
      <c r="C25">
        <v>6</v>
      </c>
    </row>
    <row r="26" spans="1:4" x14ac:dyDescent="0.45">
      <c r="A26" t="s">
        <v>109</v>
      </c>
      <c r="B26" t="s">
        <v>102</v>
      </c>
      <c r="C26">
        <v>5</v>
      </c>
      <c r="D26">
        <v>2</v>
      </c>
    </row>
    <row r="27" spans="1:4" x14ac:dyDescent="0.45">
      <c r="A27" t="s">
        <v>109</v>
      </c>
      <c r="B27" t="s">
        <v>103</v>
      </c>
      <c r="C27">
        <v>3</v>
      </c>
    </row>
    <row r="28" spans="1:4" x14ac:dyDescent="0.45">
      <c r="A28" t="s">
        <v>109</v>
      </c>
      <c r="B28" t="s">
        <v>104</v>
      </c>
      <c r="C28">
        <v>3</v>
      </c>
    </row>
    <row r="29" spans="1:4" x14ac:dyDescent="0.45">
      <c r="A29" t="s">
        <v>109</v>
      </c>
      <c r="B29" t="s">
        <v>99</v>
      </c>
      <c r="C29">
        <v>5</v>
      </c>
    </row>
    <row r="30" spans="1:4" x14ac:dyDescent="0.45">
      <c r="A30" t="s">
        <v>109</v>
      </c>
      <c r="B30" t="s">
        <v>100</v>
      </c>
      <c r="C30">
        <v>2</v>
      </c>
    </row>
    <row r="31" spans="1:4" x14ac:dyDescent="0.45">
      <c r="A31" t="s">
        <v>109</v>
      </c>
      <c r="B31" t="s">
        <v>101</v>
      </c>
      <c r="C31">
        <v>3</v>
      </c>
    </row>
    <row r="32" spans="1:4" x14ac:dyDescent="0.45">
      <c r="A32" t="s">
        <v>110</v>
      </c>
      <c r="B32" t="s">
        <v>102</v>
      </c>
      <c r="C32">
        <v>0</v>
      </c>
      <c r="D32">
        <v>2</v>
      </c>
    </row>
    <row r="33" spans="1:4" x14ac:dyDescent="0.45">
      <c r="A33" t="s">
        <v>110</v>
      </c>
      <c r="B33" t="s">
        <v>103</v>
      </c>
      <c r="C33">
        <v>3</v>
      </c>
    </row>
    <row r="34" spans="1:4" x14ac:dyDescent="0.45">
      <c r="A34" t="s">
        <v>110</v>
      </c>
      <c r="B34" t="s">
        <v>104</v>
      </c>
      <c r="C34">
        <v>6</v>
      </c>
    </row>
    <row r="35" spans="1:4" x14ac:dyDescent="0.45">
      <c r="A35" t="s">
        <v>110</v>
      </c>
      <c r="B35" t="s">
        <v>99</v>
      </c>
      <c r="C35">
        <v>6</v>
      </c>
    </row>
    <row r="36" spans="1:4" x14ac:dyDescent="0.45">
      <c r="A36" t="s">
        <v>110</v>
      </c>
      <c r="B36" t="s">
        <v>100</v>
      </c>
      <c r="C36">
        <v>6</v>
      </c>
    </row>
    <row r="37" spans="1:4" x14ac:dyDescent="0.45">
      <c r="A37" t="s">
        <v>110</v>
      </c>
      <c r="B37" t="s">
        <v>101</v>
      </c>
      <c r="C37">
        <v>6</v>
      </c>
    </row>
    <row r="38" spans="1:4" x14ac:dyDescent="0.45">
      <c r="A38" t="s">
        <v>112</v>
      </c>
      <c r="B38" t="s">
        <v>102</v>
      </c>
      <c r="C38">
        <v>6</v>
      </c>
      <c r="D38">
        <v>3</v>
      </c>
    </row>
    <row r="39" spans="1:4" x14ac:dyDescent="0.45">
      <c r="A39" t="s">
        <v>112</v>
      </c>
      <c r="B39" t="s">
        <v>103</v>
      </c>
      <c r="C39">
        <v>5</v>
      </c>
    </row>
    <row r="40" spans="1:4" x14ac:dyDescent="0.45">
      <c r="A40" t="s">
        <v>112</v>
      </c>
      <c r="B40" t="s">
        <v>104</v>
      </c>
      <c r="C40">
        <v>4</v>
      </c>
    </row>
    <row r="41" spans="1:4" x14ac:dyDescent="0.45">
      <c r="A41" t="s">
        <v>112</v>
      </c>
      <c r="B41" t="s">
        <v>99</v>
      </c>
      <c r="C41">
        <v>6</v>
      </c>
    </row>
    <row r="42" spans="1:4" x14ac:dyDescent="0.45">
      <c r="A42" t="s">
        <v>112</v>
      </c>
      <c r="B42" t="s">
        <v>100</v>
      </c>
      <c r="C42">
        <v>5</v>
      </c>
    </row>
    <row r="43" spans="1:4" x14ac:dyDescent="0.45">
      <c r="A43" t="s">
        <v>112</v>
      </c>
      <c r="B43" t="s">
        <v>101</v>
      </c>
      <c r="C43">
        <v>5</v>
      </c>
    </row>
    <row r="44" spans="1:4" x14ac:dyDescent="0.45">
      <c r="A44" t="s">
        <v>113</v>
      </c>
      <c r="B44" t="s">
        <v>102</v>
      </c>
      <c r="C44">
        <v>3</v>
      </c>
      <c r="D44">
        <v>6</v>
      </c>
    </row>
    <row r="45" spans="1:4" x14ac:dyDescent="0.45">
      <c r="A45" t="s">
        <v>113</v>
      </c>
      <c r="B45" t="s">
        <v>103</v>
      </c>
      <c r="C45">
        <v>3</v>
      </c>
    </row>
    <row r="46" spans="1:4" x14ac:dyDescent="0.45">
      <c r="A46" t="s">
        <v>113</v>
      </c>
      <c r="B46" t="s">
        <v>104</v>
      </c>
      <c r="C46">
        <v>4</v>
      </c>
    </row>
    <row r="47" spans="1:4" x14ac:dyDescent="0.45">
      <c r="A47" t="s">
        <v>113</v>
      </c>
      <c r="B47" t="s">
        <v>99</v>
      </c>
      <c r="C47">
        <v>3</v>
      </c>
    </row>
    <row r="48" spans="1:4" x14ac:dyDescent="0.45">
      <c r="A48" t="s">
        <v>113</v>
      </c>
      <c r="B48" t="s">
        <v>100</v>
      </c>
      <c r="C48">
        <v>1</v>
      </c>
    </row>
    <row r="49" spans="1:4" x14ac:dyDescent="0.45">
      <c r="A49" t="s">
        <v>113</v>
      </c>
      <c r="B49" t="s">
        <v>101</v>
      </c>
      <c r="C49">
        <v>6</v>
      </c>
    </row>
    <row r="50" spans="1:4" x14ac:dyDescent="0.45">
      <c r="A50" t="s">
        <v>114</v>
      </c>
      <c r="B50" t="s">
        <v>102</v>
      </c>
      <c r="C50">
        <v>4</v>
      </c>
      <c r="D50">
        <v>5</v>
      </c>
    </row>
    <row r="51" spans="1:4" x14ac:dyDescent="0.45">
      <c r="A51" t="s">
        <v>114</v>
      </c>
      <c r="B51" t="s">
        <v>103</v>
      </c>
      <c r="C51">
        <v>1</v>
      </c>
    </row>
    <row r="52" spans="1:4" x14ac:dyDescent="0.45">
      <c r="A52" t="s">
        <v>114</v>
      </c>
      <c r="B52" t="s">
        <v>104</v>
      </c>
      <c r="C52">
        <v>6</v>
      </c>
    </row>
    <row r="53" spans="1:4" x14ac:dyDescent="0.45">
      <c r="A53" t="s">
        <v>114</v>
      </c>
      <c r="B53" t="s">
        <v>99</v>
      </c>
      <c r="C53">
        <v>4</v>
      </c>
    </row>
    <row r="54" spans="1:4" x14ac:dyDescent="0.45">
      <c r="A54" t="s">
        <v>114</v>
      </c>
      <c r="B54" t="s">
        <v>100</v>
      </c>
      <c r="C54">
        <v>4</v>
      </c>
    </row>
    <row r="55" spans="1:4" x14ac:dyDescent="0.45">
      <c r="A55" t="s">
        <v>114</v>
      </c>
      <c r="B55" t="s">
        <v>101</v>
      </c>
      <c r="C55">
        <v>6</v>
      </c>
    </row>
    <row r="56" spans="1:4" x14ac:dyDescent="0.45">
      <c r="A56" t="s">
        <v>115</v>
      </c>
      <c r="B56" t="s">
        <v>102</v>
      </c>
      <c r="C56">
        <v>0</v>
      </c>
      <c r="D56">
        <v>6</v>
      </c>
    </row>
    <row r="57" spans="1:4" x14ac:dyDescent="0.45">
      <c r="A57" t="s">
        <v>115</v>
      </c>
      <c r="B57" t="s">
        <v>103</v>
      </c>
      <c r="C57">
        <v>1</v>
      </c>
    </row>
    <row r="58" spans="1:4" x14ac:dyDescent="0.45">
      <c r="A58" t="s">
        <v>115</v>
      </c>
      <c r="B58" t="s">
        <v>104</v>
      </c>
      <c r="C58">
        <v>4</v>
      </c>
    </row>
    <row r="59" spans="1:4" x14ac:dyDescent="0.45">
      <c r="A59" t="s">
        <v>115</v>
      </c>
      <c r="B59" t="s">
        <v>99</v>
      </c>
      <c r="C59">
        <v>0</v>
      </c>
    </row>
    <row r="60" spans="1:4" x14ac:dyDescent="0.45">
      <c r="A60" t="s">
        <v>115</v>
      </c>
      <c r="B60" t="s">
        <v>100</v>
      </c>
      <c r="C60">
        <v>2</v>
      </c>
    </row>
    <row r="61" spans="1:4" x14ac:dyDescent="0.45">
      <c r="A61" t="s">
        <v>115</v>
      </c>
      <c r="B61" t="s">
        <v>101</v>
      </c>
      <c r="C61">
        <v>4</v>
      </c>
    </row>
    <row r="62" spans="1:4" x14ac:dyDescent="0.45">
      <c r="A62" t="s">
        <v>116</v>
      </c>
      <c r="B62" t="s">
        <v>102</v>
      </c>
    </row>
    <row r="63" spans="1:4" x14ac:dyDescent="0.45">
      <c r="A63" t="s">
        <v>116</v>
      </c>
      <c r="B63" t="s">
        <v>103</v>
      </c>
    </row>
    <row r="64" spans="1:4" x14ac:dyDescent="0.45">
      <c r="A64" t="s">
        <v>116</v>
      </c>
      <c r="B64" t="s">
        <v>104</v>
      </c>
    </row>
    <row r="65" spans="1:4" x14ac:dyDescent="0.45">
      <c r="A65" t="s">
        <v>116</v>
      </c>
      <c r="B65" t="s">
        <v>99</v>
      </c>
    </row>
    <row r="66" spans="1:4" x14ac:dyDescent="0.45">
      <c r="A66" t="s">
        <v>116</v>
      </c>
      <c r="B66" t="s">
        <v>100</v>
      </c>
    </row>
    <row r="67" spans="1:4" x14ac:dyDescent="0.45">
      <c r="A67" t="s">
        <v>116</v>
      </c>
      <c r="B67" t="s">
        <v>101</v>
      </c>
    </row>
    <row r="68" spans="1:4" x14ac:dyDescent="0.45">
      <c r="A68" t="s">
        <v>105</v>
      </c>
      <c r="B68" t="s">
        <v>102</v>
      </c>
      <c r="C68">
        <v>5</v>
      </c>
      <c r="D68">
        <v>5</v>
      </c>
    </row>
    <row r="69" spans="1:4" x14ac:dyDescent="0.45">
      <c r="A69" t="s">
        <v>105</v>
      </c>
      <c r="B69" t="s">
        <v>103</v>
      </c>
      <c r="C69">
        <v>1</v>
      </c>
    </row>
    <row r="70" spans="1:4" x14ac:dyDescent="0.45">
      <c r="A70" t="s">
        <v>105</v>
      </c>
      <c r="B70" t="s">
        <v>104</v>
      </c>
      <c r="C70">
        <v>4</v>
      </c>
    </row>
    <row r="71" spans="1:4" x14ac:dyDescent="0.45">
      <c r="A71" t="s">
        <v>105</v>
      </c>
      <c r="B71" t="s">
        <v>99</v>
      </c>
      <c r="C71">
        <v>2</v>
      </c>
    </row>
    <row r="72" spans="1:4" x14ac:dyDescent="0.45">
      <c r="A72" t="s">
        <v>105</v>
      </c>
      <c r="B72" t="s">
        <v>100</v>
      </c>
      <c r="C72">
        <v>5</v>
      </c>
    </row>
    <row r="73" spans="1:4" x14ac:dyDescent="0.45">
      <c r="A73" t="s">
        <v>105</v>
      </c>
      <c r="B73" t="s">
        <v>101</v>
      </c>
      <c r="C73">
        <v>4</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2DDFB-C23D-4D14-B62B-7EC6C9E935AE}">
  <dimension ref="A1:J78"/>
  <sheetViews>
    <sheetView workbookViewId="0">
      <selection activeCell="G19" sqref="G19"/>
    </sheetView>
  </sheetViews>
  <sheetFormatPr defaultRowHeight="14.25" x14ac:dyDescent="0.45"/>
  <cols>
    <col min="1" max="1" width="10.9296875" style="3" customWidth="1"/>
    <col min="2" max="2" width="12.33203125" style="3" customWidth="1"/>
  </cols>
  <sheetData>
    <row r="1" spans="1:10" x14ac:dyDescent="0.45">
      <c r="A1" s="4" t="s">
        <v>0</v>
      </c>
      <c r="B1" s="4" t="s">
        <v>97</v>
      </c>
      <c r="C1" t="s">
        <v>117</v>
      </c>
      <c r="E1" s="5"/>
      <c r="F1" s="5"/>
      <c r="G1" s="5"/>
    </row>
    <row r="2" spans="1:10" x14ac:dyDescent="0.45">
      <c r="A2" s="3" t="s">
        <v>114</v>
      </c>
      <c r="B2" s="3" t="s">
        <v>102</v>
      </c>
      <c r="C2">
        <v>2</v>
      </c>
      <c r="E2" s="5"/>
      <c r="F2" s="5"/>
      <c r="G2" s="5"/>
    </row>
    <row r="3" spans="1:10" x14ac:dyDescent="0.45">
      <c r="A3" s="3" t="s">
        <v>115</v>
      </c>
      <c r="B3" s="3" t="s">
        <v>102</v>
      </c>
      <c r="C3">
        <v>1.5</v>
      </c>
      <c r="E3" s="5"/>
      <c r="F3" s="5"/>
      <c r="G3" s="5"/>
    </row>
    <row r="4" spans="1:10" x14ac:dyDescent="0.45">
      <c r="A4" s="3" t="s">
        <v>116</v>
      </c>
      <c r="B4" s="3" t="s">
        <v>102</v>
      </c>
      <c r="C4">
        <v>1</v>
      </c>
      <c r="E4" s="5"/>
      <c r="F4" s="5"/>
      <c r="G4" s="5"/>
    </row>
    <row r="5" spans="1:10" x14ac:dyDescent="0.45">
      <c r="A5" s="3" t="s">
        <v>105</v>
      </c>
      <c r="B5" s="3" t="s">
        <v>102</v>
      </c>
      <c r="C5">
        <v>2</v>
      </c>
      <c r="E5" s="5"/>
      <c r="F5" s="5"/>
      <c r="G5" s="5"/>
    </row>
    <row r="6" spans="1:10" x14ac:dyDescent="0.45">
      <c r="A6" s="3" t="s">
        <v>98</v>
      </c>
      <c r="B6" s="3" t="s">
        <v>102</v>
      </c>
      <c r="C6">
        <v>1</v>
      </c>
      <c r="E6" s="5"/>
      <c r="F6" s="5"/>
      <c r="G6" s="5"/>
    </row>
    <row r="7" spans="1:10" x14ac:dyDescent="0.45">
      <c r="A7" s="3" t="s">
        <v>106</v>
      </c>
      <c r="B7" s="3" t="s">
        <v>102</v>
      </c>
      <c r="C7">
        <v>2</v>
      </c>
      <c r="E7" s="5"/>
      <c r="F7" s="5"/>
      <c r="G7" s="5"/>
      <c r="H7" t="s">
        <v>97</v>
      </c>
      <c r="I7" t="s">
        <v>118</v>
      </c>
      <c r="J7" t="s">
        <v>119</v>
      </c>
    </row>
    <row r="8" spans="1:10" x14ac:dyDescent="0.45">
      <c r="A8" s="3" t="s">
        <v>107</v>
      </c>
      <c r="B8" s="3" t="s">
        <v>102</v>
      </c>
      <c r="C8">
        <v>2</v>
      </c>
      <c r="E8" s="5"/>
      <c r="F8" s="5"/>
      <c r="G8" s="5"/>
      <c r="H8" t="s">
        <v>102</v>
      </c>
      <c r="I8">
        <f>AVERAGE(C2:C13)</f>
        <v>2</v>
      </c>
      <c r="J8" s="5">
        <f>STDEV(C2:C13)</f>
        <v>0.7977240352174656</v>
      </c>
    </row>
    <row r="9" spans="1:10" x14ac:dyDescent="0.45">
      <c r="A9" s="3" t="s">
        <v>108</v>
      </c>
      <c r="B9" s="3" t="s">
        <v>102</v>
      </c>
      <c r="C9">
        <v>2.5</v>
      </c>
      <c r="E9" s="5"/>
      <c r="F9" s="5"/>
      <c r="G9" s="5"/>
      <c r="H9" t="s">
        <v>103</v>
      </c>
      <c r="I9">
        <f>AVERAGE(C14:C25)</f>
        <v>4.375</v>
      </c>
      <c r="J9" s="5">
        <f>STDEV(C14:C25)</f>
        <v>2.2474733287931055</v>
      </c>
    </row>
    <row r="10" spans="1:10" x14ac:dyDescent="0.45">
      <c r="A10" s="3" t="s">
        <v>109</v>
      </c>
      <c r="B10" s="3" t="s">
        <v>102</v>
      </c>
      <c r="C10">
        <v>1</v>
      </c>
      <c r="E10" s="5"/>
      <c r="F10" s="5"/>
      <c r="G10" s="5"/>
      <c r="H10" t="s">
        <v>104</v>
      </c>
      <c r="I10">
        <f>AVERAGE(C26:C37)</f>
        <v>4.958333333333333</v>
      </c>
      <c r="J10" s="5">
        <f>STDEV(C26:C37)</f>
        <v>1.6983726613937526</v>
      </c>
    </row>
    <row r="11" spans="1:10" x14ac:dyDescent="0.45">
      <c r="A11" s="3" t="s">
        <v>110</v>
      </c>
      <c r="B11" s="3" t="s">
        <v>102</v>
      </c>
      <c r="C11">
        <v>2.5</v>
      </c>
      <c r="E11" s="5"/>
      <c r="F11" s="5"/>
      <c r="G11" s="5"/>
      <c r="H11" t="s">
        <v>99</v>
      </c>
      <c r="I11">
        <f>AVERAGE(C38:C49)</f>
        <v>2.5416666666666665</v>
      </c>
      <c r="J11" s="5">
        <f>STDEV(C38:C49)</f>
        <v>0.91597770252072841</v>
      </c>
    </row>
    <row r="12" spans="1:10" x14ac:dyDescent="0.45">
      <c r="A12" s="3" t="s">
        <v>112</v>
      </c>
      <c r="B12" s="3" t="s">
        <v>102</v>
      </c>
      <c r="C12">
        <v>3</v>
      </c>
      <c r="E12" s="5"/>
      <c r="F12" s="5"/>
      <c r="G12" s="5"/>
      <c r="H12" t="s">
        <v>100</v>
      </c>
      <c r="I12">
        <f>AVERAGE(C50:C61)</f>
        <v>6.166666666666667</v>
      </c>
      <c r="J12" s="5">
        <f>STDEV(C50:C61)</f>
        <v>2.6227443411030134</v>
      </c>
    </row>
    <row r="13" spans="1:10" x14ac:dyDescent="0.45">
      <c r="A13" s="3" t="s">
        <v>113</v>
      </c>
      <c r="B13" s="3" t="s">
        <v>102</v>
      </c>
      <c r="C13">
        <v>3.5</v>
      </c>
      <c r="F13" s="5"/>
      <c r="G13" s="5"/>
      <c r="H13" t="s">
        <v>101</v>
      </c>
      <c r="I13">
        <f>AVERAGE(C62:C73)</f>
        <v>8.9583333333333339</v>
      </c>
      <c r="J13" s="5">
        <f>STDEV(C62:C73)</f>
        <v>3.374087980028039</v>
      </c>
    </row>
    <row r="14" spans="1:10" x14ac:dyDescent="0.45">
      <c r="A14" s="3" t="s">
        <v>114</v>
      </c>
      <c r="B14" s="3" t="s">
        <v>103</v>
      </c>
      <c r="C14">
        <v>3.5</v>
      </c>
      <c r="E14" s="5"/>
      <c r="F14" s="5"/>
      <c r="G14" s="5"/>
    </row>
    <row r="15" spans="1:10" x14ac:dyDescent="0.45">
      <c r="A15" s="3" t="s">
        <v>115</v>
      </c>
      <c r="B15" s="3" t="s">
        <v>103</v>
      </c>
      <c r="C15">
        <v>4.5</v>
      </c>
      <c r="E15" s="5"/>
      <c r="F15" s="5"/>
      <c r="G15" s="5"/>
    </row>
    <row r="16" spans="1:10" x14ac:dyDescent="0.45">
      <c r="A16" s="3" t="s">
        <v>116</v>
      </c>
      <c r="B16" s="3" t="s">
        <v>103</v>
      </c>
      <c r="C16">
        <v>3</v>
      </c>
      <c r="E16" s="5"/>
      <c r="F16" s="5"/>
      <c r="G16" s="5"/>
    </row>
    <row r="17" spans="1:7" x14ac:dyDescent="0.45">
      <c r="A17" s="3" t="s">
        <v>105</v>
      </c>
      <c r="B17" s="3" t="s">
        <v>103</v>
      </c>
      <c r="C17">
        <v>4</v>
      </c>
      <c r="E17" s="5"/>
      <c r="F17" s="5"/>
      <c r="G17" s="5"/>
    </row>
    <row r="18" spans="1:7" x14ac:dyDescent="0.45">
      <c r="A18" s="3" t="s">
        <v>98</v>
      </c>
      <c r="B18" s="3" t="s">
        <v>103</v>
      </c>
      <c r="C18">
        <v>4</v>
      </c>
      <c r="E18" s="5"/>
      <c r="F18" s="5"/>
      <c r="G18" s="5"/>
    </row>
    <row r="19" spans="1:7" x14ac:dyDescent="0.45">
      <c r="A19" s="3" t="s">
        <v>106</v>
      </c>
      <c r="B19" s="3" t="s">
        <v>103</v>
      </c>
      <c r="C19">
        <v>4</v>
      </c>
      <c r="E19" s="5"/>
      <c r="F19" s="5"/>
      <c r="G19" s="5"/>
    </row>
    <row r="20" spans="1:7" x14ac:dyDescent="0.45">
      <c r="A20" s="3" t="s">
        <v>107</v>
      </c>
      <c r="B20" s="3" t="s">
        <v>103</v>
      </c>
      <c r="C20">
        <v>5</v>
      </c>
      <c r="E20" s="5"/>
      <c r="F20" s="5"/>
      <c r="G20" s="5"/>
    </row>
    <row r="21" spans="1:7" x14ac:dyDescent="0.45">
      <c r="A21" s="3" t="s">
        <v>108</v>
      </c>
      <c r="B21" s="3" t="s">
        <v>103</v>
      </c>
      <c r="C21">
        <v>11</v>
      </c>
      <c r="E21" s="5"/>
      <c r="F21" s="5"/>
      <c r="G21" s="5"/>
    </row>
    <row r="22" spans="1:7" x14ac:dyDescent="0.45">
      <c r="A22" s="3" t="s">
        <v>109</v>
      </c>
      <c r="B22" s="3" t="s">
        <v>103</v>
      </c>
      <c r="C22">
        <v>2.5</v>
      </c>
      <c r="E22" s="5"/>
      <c r="F22" s="5"/>
      <c r="G22" s="5"/>
    </row>
    <row r="23" spans="1:7" x14ac:dyDescent="0.45">
      <c r="A23" s="3" t="s">
        <v>110</v>
      </c>
      <c r="B23" s="3" t="s">
        <v>103</v>
      </c>
      <c r="C23">
        <v>5</v>
      </c>
      <c r="E23" s="5"/>
      <c r="F23" s="5"/>
      <c r="G23" s="5"/>
    </row>
    <row r="24" spans="1:7" x14ac:dyDescent="0.45">
      <c r="A24" s="3" t="s">
        <v>112</v>
      </c>
      <c r="B24" s="3" t="s">
        <v>103</v>
      </c>
      <c r="C24">
        <v>2.5</v>
      </c>
      <c r="E24" s="5"/>
      <c r="F24" s="5"/>
      <c r="G24" s="5"/>
    </row>
    <row r="25" spans="1:7" x14ac:dyDescent="0.45">
      <c r="A25" s="3" t="s">
        <v>113</v>
      </c>
      <c r="B25" s="3" t="s">
        <v>103</v>
      </c>
      <c r="C25">
        <v>3.5</v>
      </c>
      <c r="F25" s="5"/>
      <c r="G25" s="5"/>
    </row>
    <row r="26" spans="1:7" x14ac:dyDescent="0.45">
      <c r="A26" s="3" t="s">
        <v>114</v>
      </c>
      <c r="B26" s="3" t="s">
        <v>104</v>
      </c>
      <c r="C26">
        <v>7</v>
      </c>
      <c r="E26" s="5"/>
      <c r="F26" s="5"/>
      <c r="G26" s="5"/>
    </row>
    <row r="27" spans="1:7" x14ac:dyDescent="0.45">
      <c r="A27" s="3" t="s">
        <v>115</v>
      </c>
      <c r="B27" s="3" t="s">
        <v>104</v>
      </c>
      <c r="C27">
        <v>3.5</v>
      </c>
      <c r="E27" s="5"/>
      <c r="F27" s="5"/>
      <c r="G27" s="5"/>
    </row>
    <row r="28" spans="1:7" x14ac:dyDescent="0.45">
      <c r="A28" s="3" t="s">
        <v>116</v>
      </c>
      <c r="B28" s="3" t="s">
        <v>104</v>
      </c>
      <c r="C28">
        <v>3.5</v>
      </c>
      <c r="E28" s="5"/>
      <c r="F28" s="5"/>
      <c r="G28" s="5"/>
    </row>
    <row r="29" spans="1:7" x14ac:dyDescent="0.45">
      <c r="A29" s="3" t="s">
        <v>105</v>
      </c>
      <c r="B29" s="3" t="s">
        <v>104</v>
      </c>
      <c r="C29">
        <v>5</v>
      </c>
      <c r="E29" s="5"/>
      <c r="F29" s="5"/>
      <c r="G29" s="5"/>
    </row>
    <row r="30" spans="1:7" x14ac:dyDescent="0.45">
      <c r="A30" s="3" t="s">
        <v>98</v>
      </c>
      <c r="B30" s="3" t="s">
        <v>104</v>
      </c>
      <c r="C30">
        <v>7</v>
      </c>
      <c r="E30" s="5"/>
      <c r="F30" s="5"/>
      <c r="G30" s="5"/>
    </row>
    <row r="31" spans="1:7" x14ac:dyDescent="0.45">
      <c r="A31" s="3" t="s">
        <v>106</v>
      </c>
      <c r="B31" s="3" t="s">
        <v>104</v>
      </c>
      <c r="C31">
        <v>4</v>
      </c>
      <c r="E31" s="5"/>
      <c r="F31" s="5"/>
      <c r="G31" s="5"/>
    </row>
    <row r="32" spans="1:7" x14ac:dyDescent="0.45">
      <c r="A32" s="3" t="s">
        <v>107</v>
      </c>
      <c r="B32" s="3" t="s">
        <v>104</v>
      </c>
      <c r="C32">
        <v>4</v>
      </c>
      <c r="E32" s="5"/>
      <c r="F32" s="5"/>
      <c r="G32" s="5"/>
    </row>
    <row r="33" spans="1:7" x14ac:dyDescent="0.45">
      <c r="A33" s="3" t="s">
        <v>108</v>
      </c>
      <c r="B33" s="3" t="s">
        <v>104</v>
      </c>
      <c r="C33">
        <v>8</v>
      </c>
      <c r="E33" s="5"/>
      <c r="F33" s="5"/>
      <c r="G33" s="5"/>
    </row>
    <row r="34" spans="1:7" x14ac:dyDescent="0.45">
      <c r="A34" s="3" t="s">
        <v>109</v>
      </c>
      <c r="B34" s="3" t="s">
        <v>104</v>
      </c>
      <c r="C34">
        <v>3</v>
      </c>
      <c r="E34" s="5"/>
      <c r="F34" s="5"/>
      <c r="G34" s="5"/>
    </row>
    <row r="35" spans="1:7" x14ac:dyDescent="0.45">
      <c r="A35" s="3" t="s">
        <v>110</v>
      </c>
      <c r="B35" s="3" t="s">
        <v>104</v>
      </c>
      <c r="C35">
        <v>4</v>
      </c>
      <c r="E35" s="5"/>
      <c r="F35" s="5"/>
      <c r="G35" s="5"/>
    </row>
    <row r="36" spans="1:7" x14ac:dyDescent="0.45">
      <c r="A36" s="3" t="s">
        <v>112</v>
      </c>
      <c r="B36" s="3" t="s">
        <v>104</v>
      </c>
      <c r="C36">
        <v>6.5</v>
      </c>
      <c r="E36" s="5"/>
      <c r="F36" s="5"/>
      <c r="G36" s="5"/>
    </row>
    <row r="37" spans="1:7" x14ac:dyDescent="0.45">
      <c r="A37" s="3" t="s">
        <v>113</v>
      </c>
      <c r="B37" s="3" t="s">
        <v>104</v>
      </c>
      <c r="C37">
        <v>4</v>
      </c>
      <c r="F37" s="5"/>
      <c r="G37" s="5"/>
    </row>
    <row r="38" spans="1:7" x14ac:dyDescent="0.45">
      <c r="A38" s="3" t="s">
        <v>114</v>
      </c>
      <c r="B38" s="3" t="s">
        <v>99</v>
      </c>
      <c r="C38">
        <v>3</v>
      </c>
      <c r="E38" s="5"/>
      <c r="F38" s="5"/>
      <c r="G38" s="5"/>
    </row>
    <row r="39" spans="1:7" x14ac:dyDescent="0.45">
      <c r="A39" s="3" t="s">
        <v>115</v>
      </c>
      <c r="B39" s="3" t="s">
        <v>99</v>
      </c>
      <c r="C39">
        <v>1</v>
      </c>
      <c r="E39" s="5"/>
      <c r="F39" s="5"/>
      <c r="G39" s="5"/>
    </row>
    <row r="40" spans="1:7" x14ac:dyDescent="0.45">
      <c r="A40" s="3" t="s">
        <v>116</v>
      </c>
      <c r="B40" s="3" t="s">
        <v>99</v>
      </c>
      <c r="C40">
        <v>3</v>
      </c>
      <c r="E40" s="5"/>
      <c r="F40" s="5"/>
      <c r="G40" s="5"/>
    </row>
    <row r="41" spans="1:7" x14ac:dyDescent="0.45">
      <c r="A41" s="3" t="s">
        <v>105</v>
      </c>
      <c r="B41" s="3" t="s">
        <v>99</v>
      </c>
      <c r="C41">
        <v>2.5</v>
      </c>
      <c r="E41" s="5"/>
      <c r="F41" s="5"/>
      <c r="G41" s="5"/>
    </row>
    <row r="42" spans="1:7" x14ac:dyDescent="0.45">
      <c r="A42" s="3" t="s">
        <v>98</v>
      </c>
      <c r="B42" s="3" t="s">
        <v>99</v>
      </c>
      <c r="C42">
        <v>2.5</v>
      </c>
      <c r="E42" s="5"/>
      <c r="F42" s="5"/>
      <c r="G42" s="5"/>
    </row>
    <row r="43" spans="1:7" x14ac:dyDescent="0.45">
      <c r="A43" s="3" t="s">
        <v>106</v>
      </c>
      <c r="B43" s="3" t="s">
        <v>99</v>
      </c>
      <c r="C43">
        <v>3.5</v>
      </c>
      <c r="E43" s="5"/>
      <c r="F43" s="5"/>
      <c r="G43" s="5"/>
    </row>
    <row r="44" spans="1:7" x14ac:dyDescent="0.45">
      <c r="A44" s="3" t="s">
        <v>107</v>
      </c>
      <c r="B44" s="3" t="s">
        <v>99</v>
      </c>
      <c r="C44">
        <v>3</v>
      </c>
      <c r="E44" s="5"/>
      <c r="F44" s="5"/>
      <c r="G44" s="5"/>
    </row>
    <row r="45" spans="1:7" x14ac:dyDescent="0.45">
      <c r="A45" s="3" t="s">
        <v>108</v>
      </c>
      <c r="B45" s="3" t="s">
        <v>99</v>
      </c>
      <c r="C45">
        <v>2</v>
      </c>
      <c r="E45" s="5"/>
      <c r="F45" s="5"/>
      <c r="G45" s="5"/>
    </row>
    <row r="46" spans="1:7" x14ac:dyDescent="0.45">
      <c r="A46" s="3" t="s">
        <v>109</v>
      </c>
      <c r="B46" s="3" t="s">
        <v>99</v>
      </c>
      <c r="C46">
        <v>1</v>
      </c>
      <c r="E46" s="5"/>
      <c r="F46" s="5"/>
      <c r="G46" s="5"/>
    </row>
    <row r="47" spans="1:7" x14ac:dyDescent="0.45">
      <c r="A47" s="3" t="s">
        <v>110</v>
      </c>
      <c r="B47" s="3" t="s">
        <v>99</v>
      </c>
      <c r="C47">
        <v>3</v>
      </c>
      <c r="E47" s="5"/>
      <c r="F47" s="5"/>
      <c r="G47" s="5"/>
    </row>
    <row r="48" spans="1:7" x14ac:dyDescent="0.45">
      <c r="A48" s="3" t="s">
        <v>112</v>
      </c>
      <c r="B48" s="3" t="s">
        <v>99</v>
      </c>
      <c r="C48">
        <v>4</v>
      </c>
      <c r="E48" s="5"/>
      <c r="F48" s="5"/>
      <c r="G48" s="5"/>
    </row>
    <row r="49" spans="1:7" x14ac:dyDescent="0.45">
      <c r="A49" s="3" t="s">
        <v>113</v>
      </c>
      <c r="B49" s="3" t="s">
        <v>99</v>
      </c>
      <c r="C49">
        <v>2</v>
      </c>
      <c r="F49" s="5"/>
      <c r="G49" s="5"/>
    </row>
    <row r="50" spans="1:7" x14ac:dyDescent="0.45">
      <c r="A50" s="3" t="s">
        <v>114</v>
      </c>
      <c r="B50" s="3" t="s">
        <v>100</v>
      </c>
      <c r="C50">
        <v>5</v>
      </c>
      <c r="E50" s="5"/>
      <c r="F50" s="5"/>
      <c r="G50" s="5"/>
    </row>
    <row r="51" spans="1:7" x14ac:dyDescent="0.45">
      <c r="A51" s="3" t="s">
        <v>115</v>
      </c>
      <c r="B51" s="3" t="s">
        <v>100</v>
      </c>
      <c r="C51">
        <v>4</v>
      </c>
      <c r="E51" s="5"/>
      <c r="F51" s="5"/>
      <c r="G51" s="5"/>
    </row>
    <row r="52" spans="1:7" x14ac:dyDescent="0.45">
      <c r="A52" s="3" t="s">
        <v>116</v>
      </c>
      <c r="B52" s="3" t="s">
        <v>100</v>
      </c>
      <c r="C52">
        <v>3</v>
      </c>
      <c r="E52" s="5"/>
      <c r="F52" s="5"/>
      <c r="G52" s="5"/>
    </row>
    <row r="53" spans="1:7" x14ac:dyDescent="0.45">
      <c r="A53" s="3" t="s">
        <v>105</v>
      </c>
      <c r="B53" s="3" t="s">
        <v>100</v>
      </c>
      <c r="C53">
        <v>5</v>
      </c>
      <c r="E53" s="5"/>
      <c r="F53" s="5"/>
      <c r="G53" s="5"/>
    </row>
    <row r="54" spans="1:7" x14ac:dyDescent="0.45">
      <c r="A54" s="3" t="s">
        <v>98</v>
      </c>
      <c r="B54" s="3" t="s">
        <v>100</v>
      </c>
      <c r="C54">
        <v>5</v>
      </c>
      <c r="E54" s="5"/>
      <c r="F54" s="5"/>
      <c r="G54" s="5"/>
    </row>
    <row r="55" spans="1:7" x14ac:dyDescent="0.45">
      <c r="A55" s="3" t="s">
        <v>106</v>
      </c>
      <c r="B55" s="3" t="s">
        <v>100</v>
      </c>
      <c r="C55">
        <v>11</v>
      </c>
      <c r="E55" s="5"/>
      <c r="F55" s="5"/>
      <c r="G55" s="5"/>
    </row>
    <row r="56" spans="1:7" x14ac:dyDescent="0.45">
      <c r="A56" s="3" t="s">
        <v>107</v>
      </c>
      <c r="B56" s="3" t="s">
        <v>100</v>
      </c>
      <c r="C56">
        <v>8.5</v>
      </c>
      <c r="E56" s="5"/>
      <c r="F56" s="5"/>
      <c r="G56" s="5"/>
    </row>
    <row r="57" spans="1:7" x14ac:dyDescent="0.45">
      <c r="A57" s="3" t="s">
        <v>108</v>
      </c>
      <c r="B57" s="3" t="s">
        <v>100</v>
      </c>
      <c r="C57">
        <v>8.5</v>
      </c>
      <c r="E57" s="5"/>
      <c r="F57" s="5"/>
      <c r="G57" s="5"/>
    </row>
    <row r="58" spans="1:7" x14ac:dyDescent="0.45">
      <c r="A58" s="3" t="s">
        <v>109</v>
      </c>
      <c r="B58" s="3" t="s">
        <v>100</v>
      </c>
      <c r="C58">
        <v>5.5</v>
      </c>
      <c r="E58" s="5"/>
      <c r="F58" s="5"/>
      <c r="G58" s="5"/>
    </row>
    <row r="59" spans="1:7" x14ac:dyDescent="0.45">
      <c r="A59" s="3" t="s">
        <v>110</v>
      </c>
      <c r="B59" s="3" t="s">
        <v>100</v>
      </c>
      <c r="C59">
        <v>10</v>
      </c>
      <c r="E59" s="5"/>
      <c r="F59" s="5"/>
      <c r="G59" s="5"/>
    </row>
    <row r="60" spans="1:7" x14ac:dyDescent="0.45">
      <c r="A60" s="3" t="s">
        <v>112</v>
      </c>
      <c r="B60" s="3" t="s">
        <v>100</v>
      </c>
      <c r="C60">
        <v>4</v>
      </c>
      <c r="E60" s="5"/>
      <c r="F60" s="5"/>
      <c r="G60" s="5"/>
    </row>
    <row r="61" spans="1:7" x14ac:dyDescent="0.45">
      <c r="A61" s="3" t="s">
        <v>113</v>
      </c>
      <c r="B61" s="3" t="s">
        <v>100</v>
      </c>
      <c r="C61">
        <v>4.5</v>
      </c>
      <c r="F61" s="5"/>
      <c r="G61" s="5"/>
    </row>
    <row r="62" spans="1:7" x14ac:dyDescent="0.45">
      <c r="A62" s="3" t="s">
        <v>114</v>
      </c>
      <c r="B62" s="3" t="s">
        <v>101</v>
      </c>
      <c r="C62">
        <v>14</v>
      </c>
      <c r="E62" s="5"/>
      <c r="F62" s="5"/>
      <c r="G62" s="5"/>
    </row>
    <row r="63" spans="1:7" x14ac:dyDescent="0.45">
      <c r="A63" s="3" t="s">
        <v>115</v>
      </c>
      <c r="B63" s="3" t="s">
        <v>101</v>
      </c>
      <c r="C63">
        <v>8</v>
      </c>
      <c r="E63" s="5"/>
      <c r="F63" s="5"/>
      <c r="G63" s="5"/>
    </row>
    <row r="64" spans="1:7" x14ac:dyDescent="0.45">
      <c r="A64" s="3" t="s">
        <v>116</v>
      </c>
      <c r="B64" s="3" t="s">
        <v>101</v>
      </c>
      <c r="C64">
        <v>4</v>
      </c>
      <c r="E64" s="5"/>
      <c r="F64" s="5"/>
      <c r="G64" s="5"/>
    </row>
    <row r="65" spans="1:7" x14ac:dyDescent="0.45">
      <c r="A65" s="3" t="s">
        <v>105</v>
      </c>
      <c r="B65" s="3" t="s">
        <v>101</v>
      </c>
      <c r="C65">
        <v>7</v>
      </c>
      <c r="E65" s="5"/>
      <c r="F65" s="5"/>
      <c r="G65" s="5"/>
    </row>
    <row r="66" spans="1:7" x14ac:dyDescent="0.45">
      <c r="A66" s="3" t="s">
        <v>98</v>
      </c>
      <c r="B66" s="3" t="s">
        <v>101</v>
      </c>
      <c r="C66">
        <v>12</v>
      </c>
      <c r="E66" s="5"/>
      <c r="F66" s="5"/>
      <c r="G66" s="5"/>
    </row>
    <row r="67" spans="1:7" x14ac:dyDescent="0.45">
      <c r="A67" s="3" t="s">
        <v>106</v>
      </c>
      <c r="B67" s="3" t="s">
        <v>101</v>
      </c>
      <c r="C67">
        <v>14</v>
      </c>
      <c r="E67" s="5"/>
      <c r="F67" s="5"/>
      <c r="G67" s="5"/>
    </row>
    <row r="68" spans="1:7" x14ac:dyDescent="0.45">
      <c r="A68" s="3" t="s">
        <v>107</v>
      </c>
      <c r="B68" s="3" t="s">
        <v>101</v>
      </c>
      <c r="C68">
        <v>5</v>
      </c>
      <c r="E68" s="5"/>
      <c r="F68" s="5"/>
      <c r="G68" s="5"/>
    </row>
    <row r="69" spans="1:7" x14ac:dyDescent="0.45">
      <c r="A69" s="3" t="s">
        <v>108</v>
      </c>
      <c r="B69" s="3" t="s">
        <v>101</v>
      </c>
      <c r="C69">
        <v>11</v>
      </c>
      <c r="E69" s="5"/>
      <c r="F69" s="5"/>
      <c r="G69" s="5"/>
    </row>
    <row r="70" spans="1:7" x14ac:dyDescent="0.45">
      <c r="A70" s="3" t="s">
        <v>109</v>
      </c>
      <c r="B70" s="3" t="s">
        <v>101</v>
      </c>
      <c r="C70">
        <v>8</v>
      </c>
      <c r="E70" s="5"/>
      <c r="F70" s="5"/>
      <c r="G70" s="5"/>
    </row>
    <row r="71" spans="1:7" x14ac:dyDescent="0.45">
      <c r="A71" s="3" t="s">
        <v>110</v>
      </c>
      <c r="B71" s="3" t="s">
        <v>101</v>
      </c>
      <c r="C71">
        <v>6</v>
      </c>
      <c r="E71" s="5"/>
      <c r="F71" s="5"/>
      <c r="G71" s="5"/>
    </row>
    <row r="72" spans="1:7" x14ac:dyDescent="0.45">
      <c r="A72" s="3" t="s">
        <v>112</v>
      </c>
      <c r="B72" s="3" t="s">
        <v>101</v>
      </c>
      <c r="C72">
        <v>11</v>
      </c>
      <c r="E72" s="5"/>
      <c r="F72" s="5"/>
      <c r="G72" s="5"/>
    </row>
    <row r="73" spans="1:7" x14ac:dyDescent="0.45">
      <c r="A73" s="3" t="s">
        <v>113</v>
      </c>
      <c r="B73" s="3" t="s">
        <v>101</v>
      </c>
      <c r="C73">
        <v>7.5</v>
      </c>
      <c r="F73" s="5"/>
      <c r="G73" s="5"/>
    </row>
    <row r="74" spans="1:7" x14ac:dyDescent="0.45">
      <c r="E74" s="5"/>
      <c r="F74" s="5"/>
      <c r="G74" s="5"/>
    </row>
    <row r="75" spans="1:7" x14ac:dyDescent="0.45">
      <c r="E75" s="5"/>
      <c r="F75" s="5"/>
      <c r="G75" s="5"/>
    </row>
    <row r="76" spans="1:7" x14ac:dyDescent="0.45">
      <c r="E76" s="5"/>
      <c r="F76" s="5"/>
      <c r="G76" s="5"/>
    </row>
    <row r="77" spans="1:7" x14ac:dyDescent="0.45">
      <c r="E77" s="5"/>
      <c r="F77" s="5"/>
      <c r="G77" s="5"/>
    </row>
    <row r="78" spans="1:7" x14ac:dyDescent="0.45">
      <c r="E78" s="5"/>
      <c r="F78" s="5"/>
      <c r="G78" s="5"/>
    </row>
  </sheetData>
  <sortState xmlns:xlrd2="http://schemas.microsoft.com/office/spreadsheetml/2017/richdata2" ref="A2:C78">
    <sortCondition ref="B2:B78"/>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A5C4DA-6F94-49E4-B958-109A35D02806}">
  <dimension ref="A1:U726"/>
  <sheetViews>
    <sheetView zoomScale="84" workbookViewId="0">
      <pane ySplit="1" topLeftCell="A92" activePane="bottomLeft" state="frozen"/>
      <selection pane="bottomLeft" activeCell="E97" sqref="E97"/>
    </sheetView>
  </sheetViews>
  <sheetFormatPr defaultColWidth="9.06640625" defaultRowHeight="28.5" customHeight="1" x14ac:dyDescent="0.45"/>
  <cols>
    <col min="2" max="2" width="4.265625" customWidth="1"/>
    <col min="3" max="3" width="7.3984375" customWidth="1"/>
    <col min="4" max="4" width="4.73046875" customWidth="1"/>
    <col min="5" max="5" width="114.33203125" style="14" customWidth="1"/>
    <col min="6" max="6" width="5.86328125" customWidth="1"/>
    <col min="8" max="8" width="0" hidden="1" customWidth="1"/>
    <col min="10" max="10" width="10" customWidth="1"/>
    <col min="12" max="12" width="10.265625" customWidth="1"/>
    <col min="13" max="13" width="10.3984375" customWidth="1"/>
    <col min="14" max="14" width="13.86328125" customWidth="1"/>
    <col min="22" max="22" width="11.6640625" bestFit="1" customWidth="1"/>
    <col min="28" max="29" width="0" hidden="1" customWidth="1"/>
  </cols>
  <sheetData>
    <row r="1" spans="1:21" ht="28.5" customHeight="1" x14ac:dyDescent="0.45">
      <c r="A1" t="s">
        <v>220</v>
      </c>
      <c r="B1" t="s">
        <v>0</v>
      </c>
      <c r="C1" t="s">
        <v>97</v>
      </c>
      <c r="D1" t="s">
        <v>221</v>
      </c>
      <c r="E1" s="14" t="s">
        <v>222</v>
      </c>
      <c r="F1" t="s">
        <v>223</v>
      </c>
      <c r="G1" t="s">
        <v>224</v>
      </c>
      <c r="H1" t="s">
        <v>225</v>
      </c>
      <c r="I1" t="s">
        <v>226</v>
      </c>
      <c r="J1" t="s">
        <v>227</v>
      </c>
      <c r="K1" t="s">
        <v>228</v>
      </c>
      <c r="L1" t="s">
        <v>229</v>
      </c>
      <c r="M1" t="s">
        <v>230</v>
      </c>
      <c r="N1" t="s">
        <v>231</v>
      </c>
      <c r="O1" t="s">
        <v>232</v>
      </c>
      <c r="P1" t="s">
        <v>233</v>
      </c>
      <c r="Q1" t="s">
        <v>234</v>
      </c>
      <c r="R1" t="s">
        <v>235</v>
      </c>
      <c r="S1" t="s">
        <v>236</v>
      </c>
      <c r="T1" t="s">
        <v>237</v>
      </c>
      <c r="U1" t="s">
        <v>238</v>
      </c>
    </row>
    <row r="2" spans="1:21" ht="28.5" customHeight="1" x14ac:dyDescent="0.45">
      <c r="A2">
        <v>0</v>
      </c>
      <c r="B2" t="s">
        <v>114</v>
      </c>
      <c r="C2" t="s">
        <v>102</v>
      </c>
      <c r="D2">
        <v>25</v>
      </c>
      <c r="E2" s="15" t="s">
        <v>239</v>
      </c>
      <c r="K2">
        <v>1</v>
      </c>
      <c r="U2">
        <v>1</v>
      </c>
    </row>
    <row r="3" spans="1:21" ht="28.5" customHeight="1" x14ac:dyDescent="0.45">
      <c r="A3">
        <v>0</v>
      </c>
      <c r="B3" t="s">
        <v>114</v>
      </c>
      <c r="C3" t="s">
        <v>102</v>
      </c>
      <c r="D3">
        <v>26</v>
      </c>
      <c r="E3" s="15" t="s">
        <v>240</v>
      </c>
      <c r="K3">
        <v>1</v>
      </c>
    </row>
    <row r="4" spans="1:21" ht="28.5" customHeight="1" x14ac:dyDescent="0.45">
      <c r="A4">
        <v>0</v>
      </c>
      <c r="B4" t="s">
        <v>114</v>
      </c>
      <c r="C4" t="s">
        <v>103</v>
      </c>
      <c r="D4">
        <v>27</v>
      </c>
      <c r="E4" s="15" t="s">
        <v>241</v>
      </c>
      <c r="J4">
        <v>1</v>
      </c>
      <c r="O4">
        <v>1</v>
      </c>
      <c r="R4">
        <v>1</v>
      </c>
    </row>
    <row r="5" spans="1:21" ht="28.5" customHeight="1" x14ac:dyDescent="0.45">
      <c r="A5">
        <v>0</v>
      </c>
      <c r="B5" t="s">
        <v>114</v>
      </c>
      <c r="C5" t="s">
        <v>103</v>
      </c>
      <c r="D5">
        <v>28</v>
      </c>
      <c r="E5" s="15" t="s">
        <v>242</v>
      </c>
    </row>
    <row r="6" spans="1:21" ht="28.5" customHeight="1" x14ac:dyDescent="0.45">
      <c r="A6">
        <v>0</v>
      </c>
      <c r="B6" t="s">
        <v>114</v>
      </c>
      <c r="C6" t="s">
        <v>103</v>
      </c>
      <c r="D6">
        <v>29</v>
      </c>
      <c r="E6" s="15" t="s">
        <v>243</v>
      </c>
      <c r="K6">
        <v>1</v>
      </c>
    </row>
    <row r="7" spans="1:21" ht="28.5" customHeight="1" x14ac:dyDescent="0.45">
      <c r="A7">
        <v>0</v>
      </c>
      <c r="B7" t="s">
        <v>114</v>
      </c>
      <c r="C7" t="s">
        <v>103</v>
      </c>
      <c r="D7">
        <v>30</v>
      </c>
      <c r="E7" s="15" t="s">
        <v>244</v>
      </c>
      <c r="K7">
        <v>1</v>
      </c>
    </row>
    <row r="8" spans="1:21" ht="28.5" customHeight="1" x14ac:dyDescent="0.45">
      <c r="A8">
        <v>0</v>
      </c>
      <c r="B8" t="s">
        <v>114</v>
      </c>
      <c r="C8" t="s">
        <v>103</v>
      </c>
      <c r="D8">
        <v>31</v>
      </c>
      <c r="E8" s="15" t="s">
        <v>245</v>
      </c>
      <c r="K8">
        <v>1</v>
      </c>
      <c r="L8">
        <v>1</v>
      </c>
    </row>
    <row r="9" spans="1:21" ht="28.5" customHeight="1" x14ac:dyDescent="0.45">
      <c r="A9">
        <v>0</v>
      </c>
      <c r="B9" t="s">
        <v>114</v>
      </c>
      <c r="C9" t="s">
        <v>104</v>
      </c>
      <c r="D9">
        <v>32</v>
      </c>
      <c r="E9" s="15" t="s">
        <v>246</v>
      </c>
      <c r="J9">
        <v>1</v>
      </c>
      <c r="L9">
        <v>1</v>
      </c>
      <c r="U9">
        <v>1</v>
      </c>
    </row>
    <row r="10" spans="1:21" ht="28.5" customHeight="1" x14ac:dyDescent="0.45">
      <c r="A10">
        <v>0</v>
      </c>
      <c r="B10" t="s">
        <v>114</v>
      </c>
      <c r="C10" t="s">
        <v>104</v>
      </c>
      <c r="D10">
        <v>33</v>
      </c>
      <c r="E10" s="15" t="s">
        <v>247</v>
      </c>
      <c r="O10">
        <v>1</v>
      </c>
      <c r="T10">
        <v>1</v>
      </c>
    </row>
    <row r="11" spans="1:21" ht="28.5" customHeight="1" x14ac:dyDescent="0.45">
      <c r="A11">
        <v>0</v>
      </c>
      <c r="B11" t="s">
        <v>114</v>
      </c>
      <c r="C11" t="s">
        <v>104</v>
      </c>
      <c r="D11">
        <v>34</v>
      </c>
      <c r="E11" s="15" t="s">
        <v>248</v>
      </c>
      <c r="L11">
        <v>1</v>
      </c>
      <c r="O11">
        <v>1</v>
      </c>
    </row>
    <row r="12" spans="1:21" ht="28.5" customHeight="1" x14ac:dyDescent="0.45">
      <c r="A12">
        <v>0</v>
      </c>
      <c r="B12" t="s">
        <v>114</v>
      </c>
      <c r="C12" t="s">
        <v>104</v>
      </c>
      <c r="D12">
        <v>35</v>
      </c>
      <c r="E12" s="15" t="s">
        <v>249</v>
      </c>
      <c r="K12">
        <v>1</v>
      </c>
    </row>
    <row r="13" spans="1:21" ht="28.5" customHeight="1" x14ac:dyDescent="0.45">
      <c r="A13">
        <v>0</v>
      </c>
      <c r="B13" t="s">
        <v>114</v>
      </c>
      <c r="C13" t="s">
        <v>104</v>
      </c>
      <c r="D13">
        <v>36</v>
      </c>
      <c r="E13" s="15" t="s">
        <v>250</v>
      </c>
      <c r="K13">
        <v>1</v>
      </c>
    </row>
    <row r="14" spans="1:21" ht="28.5" customHeight="1" x14ac:dyDescent="0.45">
      <c r="A14">
        <v>0</v>
      </c>
      <c r="B14" t="s">
        <v>114</v>
      </c>
      <c r="C14" t="s">
        <v>104</v>
      </c>
      <c r="D14">
        <v>37</v>
      </c>
      <c r="E14" s="15" t="s">
        <v>251</v>
      </c>
      <c r="J14">
        <v>1</v>
      </c>
      <c r="K14">
        <v>1</v>
      </c>
    </row>
    <row r="15" spans="1:21" ht="28.5" customHeight="1" x14ac:dyDescent="0.45">
      <c r="A15">
        <v>0</v>
      </c>
      <c r="B15" t="s">
        <v>114</v>
      </c>
      <c r="C15" t="s">
        <v>99</v>
      </c>
      <c r="D15">
        <v>1</v>
      </c>
      <c r="E15" s="15" t="s">
        <v>252</v>
      </c>
      <c r="K15">
        <v>1</v>
      </c>
    </row>
    <row r="16" spans="1:21" ht="28.5" customHeight="1" x14ac:dyDescent="0.45">
      <c r="A16">
        <v>0</v>
      </c>
      <c r="B16" t="s">
        <v>114</v>
      </c>
      <c r="C16" t="s">
        <v>99</v>
      </c>
      <c r="D16">
        <v>2</v>
      </c>
      <c r="E16" s="15" t="s">
        <v>253</v>
      </c>
      <c r="K16">
        <v>1</v>
      </c>
      <c r="L16">
        <v>1</v>
      </c>
    </row>
    <row r="17" spans="1:20" ht="28.5" customHeight="1" x14ac:dyDescent="0.45">
      <c r="A17">
        <v>0</v>
      </c>
      <c r="B17" t="s">
        <v>114</v>
      </c>
      <c r="C17" t="s">
        <v>99</v>
      </c>
      <c r="D17">
        <v>3</v>
      </c>
      <c r="E17" s="15" t="s">
        <v>254</v>
      </c>
      <c r="K17">
        <v>1</v>
      </c>
    </row>
    <row r="18" spans="1:20" ht="28.5" customHeight="1" x14ac:dyDescent="0.45">
      <c r="A18">
        <v>0</v>
      </c>
      <c r="B18" t="s">
        <v>114</v>
      </c>
      <c r="C18" t="s">
        <v>99</v>
      </c>
      <c r="D18">
        <v>4</v>
      </c>
      <c r="E18" s="15" t="s">
        <v>255</v>
      </c>
      <c r="K18">
        <v>1</v>
      </c>
      <c r="L18">
        <v>1</v>
      </c>
    </row>
    <row r="19" spans="1:20" ht="28.5" customHeight="1" x14ac:dyDescent="0.45">
      <c r="A19">
        <v>0</v>
      </c>
      <c r="B19" t="s">
        <v>114</v>
      </c>
      <c r="C19" t="s">
        <v>100</v>
      </c>
      <c r="D19">
        <v>5</v>
      </c>
      <c r="E19" s="15" t="s">
        <v>256</v>
      </c>
      <c r="F19">
        <v>1</v>
      </c>
      <c r="I19">
        <v>1</v>
      </c>
    </row>
    <row r="20" spans="1:20" ht="28.5" customHeight="1" x14ac:dyDescent="0.45">
      <c r="A20">
        <v>0</v>
      </c>
      <c r="B20" t="s">
        <v>114</v>
      </c>
      <c r="C20" t="s">
        <v>100</v>
      </c>
      <c r="D20">
        <v>6</v>
      </c>
      <c r="E20" s="15" t="s">
        <v>257</v>
      </c>
      <c r="O20">
        <v>3</v>
      </c>
      <c r="Q20">
        <v>1</v>
      </c>
      <c r="T20">
        <v>1</v>
      </c>
    </row>
    <row r="21" spans="1:20" ht="28.5" customHeight="1" x14ac:dyDescent="0.45">
      <c r="A21">
        <v>0</v>
      </c>
      <c r="B21" t="s">
        <v>114</v>
      </c>
      <c r="C21" t="s">
        <v>100</v>
      </c>
      <c r="D21">
        <v>7</v>
      </c>
      <c r="E21" s="15" t="s">
        <v>258</v>
      </c>
    </row>
    <row r="22" spans="1:20" ht="28.5" customHeight="1" x14ac:dyDescent="0.45">
      <c r="A22">
        <v>0</v>
      </c>
      <c r="B22" t="s">
        <v>114</v>
      </c>
      <c r="C22" t="s">
        <v>100</v>
      </c>
      <c r="D22">
        <v>8</v>
      </c>
      <c r="E22" s="15" t="s">
        <v>259</v>
      </c>
      <c r="I22">
        <v>1</v>
      </c>
    </row>
    <row r="23" spans="1:20" ht="28.5" customHeight="1" x14ac:dyDescent="0.45">
      <c r="A23">
        <v>0</v>
      </c>
      <c r="B23" t="s">
        <v>114</v>
      </c>
      <c r="C23" t="s">
        <v>100</v>
      </c>
      <c r="D23">
        <v>9</v>
      </c>
      <c r="E23" s="15" t="s">
        <v>260</v>
      </c>
    </row>
    <row r="24" spans="1:20" ht="28.5" customHeight="1" x14ac:dyDescent="0.45">
      <c r="A24">
        <v>0</v>
      </c>
      <c r="B24" t="s">
        <v>114</v>
      </c>
      <c r="C24" t="s">
        <v>100</v>
      </c>
      <c r="D24">
        <v>10</v>
      </c>
      <c r="E24" s="15" t="s">
        <v>261</v>
      </c>
      <c r="K24">
        <v>1</v>
      </c>
      <c r="L24">
        <v>1</v>
      </c>
    </row>
    <row r="25" spans="1:20" ht="28.5" customHeight="1" x14ac:dyDescent="0.45">
      <c r="A25">
        <v>0</v>
      </c>
      <c r="B25" t="s">
        <v>114</v>
      </c>
      <c r="C25" t="s">
        <v>100</v>
      </c>
      <c r="D25">
        <v>11</v>
      </c>
      <c r="E25" s="15" t="s">
        <v>262</v>
      </c>
      <c r="K25">
        <v>1</v>
      </c>
    </row>
    <row r="26" spans="1:20" ht="28.5" customHeight="1" x14ac:dyDescent="0.45">
      <c r="A26">
        <v>0</v>
      </c>
      <c r="B26" t="s">
        <v>114</v>
      </c>
      <c r="C26" t="s">
        <v>100</v>
      </c>
      <c r="D26">
        <v>12</v>
      </c>
      <c r="E26" s="15" t="s">
        <v>263</v>
      </c>
      <c r="K26">
        <v>1</v>
      </c>
    </row>
    <row r="27" spans="1:20" ht="28.5" customHeight="1" x14ac:dyDescent="0.45">
      <c r="A27">
        <v>0</v>
      </c>
      <c r="B27" t="s">
        <v>114</v>
      </c>
      <c r="C27" t="s">
        <v>101</v>
      </c>
      <c r="D27">
        <v>13</v>
      </c>
      <c r="E27" s="15" t="s">
        <v>264</v>
      </c>
      <c r="M27">
        <v>1</v>
      </c>
    </row>
    <row r="28" spans="1:20" ht="28.5" customHeight="1" x14ac:dyDescent="0.45">
      <c r="A28">
        <v>0</v>
      </c>
      <c r="B28" t="s">
        <v>114</v>
      </c>
      <c r="C28" t="s">
        <v>101</v>
      </c>
      <c r="D28">
        <v>14</v>
      </c>
      <c r="E28" s="15" t="s">
        <v>265</v>
      </c>
      <c r="L28">
        <v>1</v>
      </c>
    </row>
    <row r="29" spans="1:20" ht="28.5" customHeight="1" x14ac:dyDescent="0.45">
      <c r="A29">
        <v>0</v>
      </c>
      <c r="B29" t="s">
        <v>114</v>
      </c>
      <c r="C29" t="s">
        <v>101</v>
      </c>
      <c r="D29">
        <v>15</v>
      </c>
      <c r="E29" s="15" t="s">
        <v>266</v>
      </c>
      <c r="F29">
        <v>1</v>
      </c>
    </row>
    <row r="30" spans="1:20" ht="28.5" customHeight="1" x14ac:dyDescent="0.45">
      <c r="A30">
        <v>0</v>
      </c>
      <c r="B30" t="s">
        <v>114</v>
      </c>
      <c r="C30" t="s">
        <v>101</v>
      </c>
      <c r="D30">
        <v>16</v>
      </c>
      <c r="E30" s="15" t="s">
        <v>266</v>
      </c>
      <c r="F30">
        <v>1</v>
      </c>
    </row>
    <row r="31" spans="1:20" ht="28.5" customHeight="1" x14ac:dyDescent="0.45">
      <c r="A31">
        <v>0</v>
      </c>
      <c r="B31" t="s">
        <v>114</v>
      </c>
      <c r="C31" t="s">
        <v>101</v>
      </c>
      <c r="D31">
        <v>17</v>
      </c>
      <c r="E31" s="15" t="s">
        <v>267</v>
      </c>
      <c r="O31">
        <v>3</v>
      </c>
      <c r="S31">
        <v>1</v>
      </c>
      <c r="T31">
        <v>1</v>
      </c>
    </row>
    <row r="32" spans="1:20" ht="28.5" customHeight="1" x14ac:dyDescent="0.45">
      <c r="A32">
        <v>0</v>
      </c>
      <c r="B32" t="s">
        <v>114</v>
      </c>
      <c r="C32" t="s">
        <v>101</v>
      </c>
      <c r="D32">
        <v>18</v>
      </c>
      <c r="E32" s="15" t="s">
        <v>268</v>
      </c>
      <c r="F32">
        <v>1</v>
      </c>
      <c r="L32">
        <v>1</v>
      </c>
    </row>
    <row r="33" spans="1:21" ht="28.5" customHeight="1" x14ac:dyDescent="0.45">
      <c r="A33">
        <v>0</v>
      </c>
      <c r="B33" t="s">
        <v>114</v>
      </c>
      <c r="C33" t="s">
        <v>101</v>
      </c>
      <c r="D33">
        <v>19</v>
      </c>
      <c r="E33" s="15" t="s">
        <v>269</v>
      </c>
      <c r="I33">
        <v>1</v>
      </c>
      <c r="J33">
        <v>1</v>
      </c>
      <c r="K33">
        <v>1</v>
      </c>
      <c r="O33">
        <v>1</v>
      </c>
    </row>
    <row r="34" spans="1:21" ht="28.5" customHeight="1" x14ac:dyDescent="0.45">
      <c r="A34">
        <v>0</v>
      </c>
      <c r="B34" t="s">
        <v>114</v>
      </c>
      <c r="C34" t="s">
        <v>101</v>
      </c>
      <c r="D34">
        <v>20</v>
      </c>
      <c r="E34" s="15" t="s">
        <v>270</v>
      </c>
      <c r="T34">
        <v>1</v>
      </c>
      <c r="U34">
        <v>1</v>
      </c>
    </row>
    <row r="35" spans="1:21" ht="28.5" customHeight="1" x14ac:dyDescent="0.45">
      <c r="A35">
        <v>0</v>
      </c>
      <c r="B35" t="s">
        <v>114</v>
      </c>
      <c r="C35" t="s">
        <v>101</v>
      </c>
      <c r="D35">
        <v>21</v>
      </c>
      <c r="E35" s="15" t="s">
        <v>271</v>
      </c>
      <c r="L35">
        <v>1</v>
      </c>
      <c r="O35">
        <v>1</v>
      </c>
    </row>
    <row r="36" spans="1:21" ht="28.5" customHeight="1" x14ac:dyDescent="0.45">
      <c r="A36">
        <v>0</v>
      </c>
      <c r="B36" t="s">
        <v>114</v>
      </c>
      <c r="C36" t="s">
        <v>101</v>
      </c>
      <c r="D36">
        <v>22</v>
      </c>
      <c r="E36" s="15" t="s">
        <v>272</v>
      </c>
      <c r="J36">
        <v>1</v>
      </c>
      <c r="K36">
        <v>1</v>
      </c>
      <c r="L36">
        <v>1</v>
      </c>
    </row>
    <row r="37" spans="1:21" ht="28.5" customHeight="1" x14ac:dyDescent="0.45">
      <c r="A37">
        <v>0</v>
      </c>
      <c r="B37" t="s">
        <v>114</v>
      </c>
      <c r="C37" t="s">
        <v>101</v>
      </c>
      <c r="D37">
        <v>23</v>
      </c>
      <c r="E37" s="15" t="s">
        <v>273</v>
      </c>
      <c r="K37">
        <v>1</v>
      </c>
      <c r="L37">
        <v>1</v>
      </c>
    </row>
    <row r="38" spans="1:21" ht="28.5" customHeight="1" thickBot="1" x14ac:dyDescent="0.5">
      <c r="A38">
        <v>0</v>
      </c>
      <c r="B38" t="s">
        <v>114</v>
      </c>
      <c r="C38" t="s">
        <v>101</v>
      </c>
      <c r="D38">
        <v>24</v>
      </c>
      <c r="E38" s="16" t="s">
        <v>274</v>
      </c>
      <c r="K38">
        <v>1</v>
      </c>
    </row>
    <row r="39" spans="1:21" ht="28.5" customHeight="1" thickTop="1" x14ac:dyDescent="0.45">
      <c r="A39">
        <v>1</v>
      </c>
      <c r="B39" t="s">
        <v>115</v>
      </c>
      <c r="C39" t="s">
        <v>102</v>
      </c>
      <c r="D39">
        <v>1</v>
      </c>
      <c r="E39" s="15" t="s">
        <v>275</v>
      </c>
      <c r="K39">
        <v>1</v>
      </c>
    </row>
    <row r="40" spans="1:21" ht="28.5" customHeight="1" x14ac:dyDescent="0.45">
      <c r="A40">
        <v>1</v>
      </c>
      <c r="B40" t="s">
        <v>115</v>
      </c>
      <c r="C40" t="s">
        <v>102</v>
      </c>
      <c r="D40">
        <v>2</v>
      </c>
      <c r="E40" s="15" t="s">
        <v>276</v>
      </c>
      <c r="K40">
        <v>1</v>
      </c>
    </row>
    <row r="41" spans="1:21" ht="28.5" customHeight="1" x14ac:dyDescent="0.45">
      <c r="A41">
        <v>1</v>
      </c>
      <c r="B41" t="s">
        <v>115</v>
      </c>
      <c r="C41" t="s">
        <v>102</v>
      </c>
      <c r="D41">
        <v>3</v>
      </c>
      <c r="E41" s="15" t="s">
        <v>277</v>
      </c>
      <c r="K41">
        <v>1</v>
      </c>
    </row>
    <row r="42" spans="1:21" ht="28.5" customHeight="1" x14ac:dyDescent="0.45">
      <c r="A42">
        <v>1</v>
      </c>
      <c r="B42" t="s">
        <v>115</v>
      </c>
      <c r="C42" t="s">
        <v>103</v>
      </c>
      <c r="D42">
        <v>10</v>
      </c>
      <c r="E42" s="15" t="s">
        <v>278</v>
      </c>
      <c r="R42">
        <v>1</v>
      </c>
    </row>
    <row r="43" spans="1:21" ht="28.5" customHeight="1" x14ac:dyDescent="0.45">
      <c r="A43">
        <v>1</v>
      </c>
      <c r="B43" t="s">
        <v>115</v>
      </c>
      <c r="C43" t="s">
        <v>103</v>
      </c>
      <c r="D43">
        <v>11</v>
      </c>
      <c r="E43" s="15" t="s">
        <v>279</v>
      </c>
      <c r="J43">
        <v>1</v>
      </c>
    </row>
    <row r="44" spans="1:21" ht="28.5" customHeight="1" thickBot="1" x14ac:dyDescent="0.5">
      <c r="A44">
        <v>1</v>
      </c>
      <c r="B44" t="s">
        <v>115</v>
      </c>
      <c r="C44" t="s">
        <v>103</v>
      </c>
      <c r="D44">
        <v>12</v>
      </c>
      <c r="E44" s="16" t="s">
        <v>280</v>
      </c>
      <c r="J44">
        <v>1</v>
      </c>
    </row>
    <row r="45" spans="1:21" ht="28.5" customHeight="1" thickTop="1" x14ac:dyDescent="0.45">
      <c r="A45">
        <v>1</v>
      </c>
      <c r="B45" t="s">
        <v>115</v>
      </c>
      <c r="C45" t="s">
        <v>103</v>
      </c>
      <c r="D45">
        <v>13</v>
      </c>
      <c r="E45" s="15" t="s">
        <v>281</v>
      </c>
      <c r="I45">
        <v>1</v>
      </c>
    </row>
    <row r="46" spans="1:21" ht="28.5" customHeight="1" x14ac:dyDescent="0.45">
      <c r="A46">
        <v>1</v>
      </c>
      <c r="B46" t="s">
        <v>115</v>
      </c>
      <c r="C46" t="s">
        <v>103</v>
      </c>
      <c r="D46">
        <v>14</v>
      </c>
      <c r="E46" s="15" t="s">
        <v>282</v>
      </c>
      <c r="G46">
        <v>1</v>
      </c>
      <c r="J46">
        <v>1</v>
      </c>
      <c r="K46">
        <v>1</v>
      </c>
    </row>
    <row r="47" spans="1:21" ht="28.5" customHeight="1" x14ac:dyDescent="0.45">
      <c r="A47">
        <v>1</v>
      </c>
      <c r="B47" t="s">
        <v>115</v>
      </c>
      <c r="C47" t="s">
        <v>103</v>
      </c>
      <c r="D47">
        <v>15</v>
      </c>
      <c r="E47" s="15" t="s">
        <v>283</v>
      </c>
      <c r="J47">
        <v>1</v>
      </c>
    </row>
    <row r="48" spans="1:21" ht="28.5" customHeight="1" x14ac:dyDescent="0.45">
      <c r="A48">
        <v>1</v>
      </c>
      <c r="B48" t="s">
        <v>115</v>
      </c>
      <c r="C48" t="s">
        <v>103</v>
      </c>
      <c r="D48">
        <v>16</v>
      </c>
      <c r="E48" s="15" t="s">
        <v>284</v>
      </c>
      <c r="J48">
        <v>1</v>
      </c>
      <c r="K48">
        <v>1</v>
      </c>
    </row>
    <row r="49" spans="1:18" ht="28.5" customHeight="1" x14ac:dyDescent="0.45">
      <c r="A49">
        <v>1</v>
      </c>
      <c r="B49" t="s">
        <v>115</v>
      </c>
      <c r="C49" t="s">
        <v>104</v>
      </c>
      <c r="D49">
        <v>4</v>
      </c>
      <c r="E49" s="15" t="s">
        <v>285</v>
      </c>
    </row>
    <row r="50" spans="1:18" ht="28.5" customHeight="1" x14ac:dyDescent="0.45">
      <c r="A50">
        <v>1</v>
      </c>
      <c r="B50" t="s">
        <v>115</v>
      </c>
      <c r="C50" t="s">
        <v>104</v>
      </c>
      <c r="D50">
        <v>5</v>
      </c>
      <c r="E50" s="15" t="s">
        <v>286</v>
      </c>
      <c r="J50">
        <v>1</v>
      </c>
      <c r="R50">
        <v>1</v>
      </c>
    </row>
    <row r="51" spans="1:18" ht="28.5" customHeight="1" x14ac:dyDescent="0.45">
      <c r="A51">
        <v>1</v>
      </c>
      <c r="B51" t="s">
        <v>115</v>
      </c>
      <c r="C51" t="s">
        <v>104</v>
      </c>
      <c r="D51">
        <v>6</v>
      </c>
      <c r="E51" s="15" t="s">
        <v>287</v>
      </c>
      <c r="Q51">
        <v>1</v>
      </c>
    </row>
    <row r="52" spans="1:18" ht="28.5" customHeight="1" x14ac:dyDescent="0.45">
      <c r="A52">
        <v>1</v>
      </c>
      <c r="B52" t="s">
        <v>115</v>
      </c>
      <c r="C52" t="s">
        <v>104</v>
      </c>
      <c r="D52">
        <v>7</v>
      </c>
      <c r="E52" s="15" t="s">
        <v>288</v>
      </c>
    </row>
    <row r="53" spans="1:18" ht="28.5" customHeight="1" x14ac:dyDescent="0.45">
      <c r="A53">
        <v>1</v>
      </c>
      <c r="B53" t="s">
        <v>115</v>
      </c>
      <c r="C53" t="s">
        <v>104</v>
      </c>
      <c r="D53">
        <v>8</v>
      </c>
      <c r="E53" s="15" t="s">
        <v>289</v>
      </c>
      <c r="K53">
        <v>1</v>
      </c>
    </row>
    <row r="54" spans="1:18" ht="28.5" customHeight="1" x14ac:dyDescent="0.45">
      <c r="A54">
        <v>1</v>
      </c>
      <c r="B54" t="s">
        <v>115</v>
      </c>
      <c r="C54" t="s">
        <v>104</v>
      </c>
      <c r="D54">
        <v>9</v>
      </c>
      <c r="E54" s="15" t="s">
        <v>290</v>
      </c>
      <c r="K54">
        <v>1</v>
      </c>
    </row>
    <row r="55" spans="1:18" ht="28.5" customHeight="1" x14ac:dyDescent="0.45">
      <c r="A55">
        <v>1</v>
      </c>
      <c r="B55" t="s">
        <v>115</v>
      </c>
      <c r="C55" t="s">
        <v>99</v>
      </c>
      <c r="D55">
        <v>17</v>
      </c>
      <c r="E55" s="15" t="s">
        <v>291</v>
      </c>
      <c r="K55">
        <v>1</v>
      </c>
    </row>
    <row r="56" spans="1:18" ht="28.5" customHeight="1" x14ac:dyDescent="0.45">
      <c r="A56">
        <v>1</v>
      </c>
      <c r="B56" t="s">
        <v>115</v>
      </c>
      <c r="C56" t="s">
        <v>99</v>
      </c>
      <c r="D56">
        <v>18</v>
      </c>
      <c r="E56" s="15" t="s">
        <v>292</v>
      </c>
      <c r="K56">
        <v>1</v>
      </c>
    </row>
    <row r="57" spans="1:18" ht="28.5" customHeight="1" x14ac:dyDescent="0.45">
      <c r="A57">
        <v>1</v>
      </c>
      <c r="B57" t="s">
        <v>115</v>
      </c>
      <c r="C57" t="s">
        <v>99</v>
      </c>
      <c r="D57">
        <v>19</v>
      </c>
      <c r="E57" s="15" t="s">
        <v>293</v>
      </c>
      <c r="K57">
        <v>1</v>
      </c>
    </row>
    <row r="58" spans="1:18" ht="28.5" customHeight="1" x14ac:dyDescent="0.45">
      <c r="A58">
        <v>1</v>
      </c>
      <c r="B58" t="s">
        <v>115</v>
      </c>
      <c r="C58" t="s">
        <v>100</v>
      </c>
      <c r="D58">
        <v>36</v>
      </c>
      <c r="E58" s="15" t="s">
        <v>294</v>
      </c>
      <c r="I58">
        <v>1</v>
      </c>
      <c r="R58">
        <v>1</v>
      </c>
    </row>
    <row r="59" spans="1:18" ht="28.5" customHeight="1" x14ac:dyDescent="0.45">
      <c r="A59">
        <v>1</v>
      </c>
      <c r="B59" t="s">
        <v>115</v>
      </c>
      <c r="C59" t="s">
        <v>100</v>
      </c>
      <c r="D59">
        <v>37</v>
      </c>
      <c r="E59" s="15" t="s">
        <v>295</v>
      </c>
      <c r="I59">
        <v>1</v>
      </c>
      <c r="J59">
        <v>1</v>
      </c>
    </row>
    <row r="60" spans="1:18" ht="28.5" customHeight="1" x14ac:dyDescent="0.45">
      <c r="A60">
        <v>1</v>
      </c>
      <c r="B60" t="s">
        <v>115</v>
      </c>
      <c r="C60" t="s">
        <v>100</v>
      </c>
      <c r="D60">
        <v>38</v>
      </c>
      <c r="E60" t="s">
        <v>296</v>
      </c>
      <c r="I60">
        <v>1</v>
      </c>
      <c r="O60">
        <v>1</v>
      </c>
      <c r="P60">
        <v>1</v>
      </c>
    </row>
    <row r="61" spans="1:18" ht="28.5" customHeight="1" x14ac:dyDescent="0.45">
      <c r="A61">
        <v>1</v>
      </c>
      <c r="B61" t="s">
        <v>115</v>
      </c>
      <c r="C61" t="s">
        <v>100</v>
      </c>
      <c r="D61">
        <v>39</v>
      </c>
      <c r="E61" s="15" t="s">
        <v>297</v>
      </c>
      <c r="J61">
        <v>1</v>
      </c>
    </row>
    <row r="62" spans="1:18" ht="28.5" customHeight="1" x14ac:dyDescent="0.45">
      <c r="A62">
        <v>1</v>
      </c>
      <c r="B62" t="s">
        <v>115</v>
      </c>
      <c r="C62" t="s">
        <v>100</v>
      </c>
      <c r="D62">
        <v>40</v>
      </c>
      <c r="E62" s="15" t="s">
        <v>298</v>
      </c>
      <c r="J62">
        <v>1</v>
      </c>
      <c r="K62">
        <v>1</v>
      </c>
      <c r="L62">
        <v>1</v>
      </c>
    </row>
    <row r="63" spans="1:18" ht="28.5" customHeight="1" x14ac:dyDescent="0.45">
      <c r="A63">
        <v>1</v>
      </c>
      <c r="B63" t="s">
        <v>115</v>
      </c>
      <c r="C63" t="s">
        <v>100</v>
      </c>
      <c r="D63">
        <v>41</v>
      </c>
      <c r="E63" s="15" t="s">
        <v>299</v>
      </c>
      <c r="K63">
        <v>1</v>
      </c>
    </row>
    <row r="64" spans="1:18" ht="28.5" customHeight="1" x14ac:dyDescent="0.45">
      <c r="A64">
        <v>1</v>
      </c>
      <c r="B64" t="s">
        <v>115</v>
      </c>
      <c r="C64" t="s">
        <v>101</v>
      </c>
      <c r="D64">
        <v>20</v>
      </c>
      <c r="E64" s="15" t="s">
        <v>300</v>
      </c>
      <c r="M64">
        <v>1</v>
      </c>
    </row>
    <row r="65" spans="1:21" ht="28.5" customHeight="1" x14ac:dyDescent="0.45">
      <c r="A65">
        <v>1</v>
      </c>
      <c r="B65" t="s">
        <v>115</v>
      </c>
      <c r="C65" t="s">
        <v>101</v>
      </c>
      <c r="D65">
        <v>21</v>
      </c>
      <c r="E65" s="15" t="s">
        <v>301</v>
      </c>
      <c r="L65">
        <v>1</v>
      </c>
    </row>
    <row r="66" spans="1:21" ht="28.5" customHeight="1" x14ac:dyDescent="0.45">
      <c r="A66">
        <v>1</v>
      </c>
      <c r="B66" t="s">
        <v>115</v>
      </c>
      <c r="C66" t="s">
        <v>101</v>
      </c>
      <c r="D66">
        <v>22</v>
      </c>
      <c r="E66" s="15" t="s">
        <v>302</v>
      </c>
    </row>
    <row r="67" spans="1:21" ht="28.5" customHeight="1" x14ac:dyDescent="0.45">
      <c r="A67">
        <v>1</v>
      </c>
      <c r="B67" t="s">
        <v>115</v>
      </c>
      <c r="C67" t="s">
        <v>101</v>
      </c>
      <c r="D67">
        <v>23</v>
      </c>
      <c r="E67" s="15" t="s">
        <v>266</v>
      </c>
      <c r="F67">
        <v>1</v>
      </c>
    </row>
    <row r="68" spans="1:21" ht="28.5" customHeight="1" x14ac:dyDescent="0.45">
      <c r="A68">
        <v>1</v>
      </c>
      <c r="B68" t="s">
        <v>115</v>
      </c>
      <c r="C68" t="s">
        <v>101</v>
      </c>
      <c r="D68">
        <v>24</v>
      </c>
      <c r="E68" s="15" t="s">
        <v>303</v>
      </c>
      <c r="F68">
        <v>1</v>
      </c>
    </row>
    <row r="69" spans="1:21" ht="28.5" customHeight="1" x14ac:dyDescent="0.45">
      <c r="A69">
        <v>1</v>
      </c>
      <c r="B69" t="s">
        <v>115</v>
      </c>
      <c r="C69" t="s">
        <v>101</v>
      </c>
      <c r="D69">
        <v>25</v>
      </c>
      <c r="E69" s="15" t="s">
        <v>304</v>
      </c>
      <c r="F69">
        <v>1</v>
      </c>
    </row>
    <row r="70" spans="1:21" ht="28.5" customHeight="1" x14ac:dyDescent="0.45">
      <c r="A70">
        <v>1</v>
      </c>
      <c r="B70" t="s">
        <v>115</v>
      </c>
      <c r="C70" t="s">
        <v>101</v>
      </c>
      <c r="D70">
        <v>26</v>
      </c>
      <c r="E70" s="15" t="s">
        <v>305</v>
      </c>
      <c r="F70">
        <v>1</v>
      </c>
    </row>
    <row r="71" spans="1:21" ht="28.5" customHeight="1" x14ac:dyDescent="0.45">
      <c r="A71">
        <v>1</v>
      </c>
      <c r="B71" t="s">
        <v>115</v>
      </c>
      <c r="C71" t="s">
        <v>101</v>
      </c>
      <c r="D71">
        <v>27</v>
      </c>
      <c r="E71" s="15" t="s">
        <v>306</v>
      </c>
      <c r="F71">
        <v>1</v>
      </c>
      <c r="T71">
        <v>1</v>
      </c>
    </row>
    <row r="72" spans="1:21" ht="28.5" customHeight="1" x14ac:dyDescent="0.45">
      <c r="A72">
        <v>1</v>
      </c>
      <c r="B72" t="s">
        <v>115</v>
      </c>
      <c r="C72" t="s">
        <v>101</v>
      </c>
      <c r="D72">
        <v>28</v>
      </c>
      <c r="E72" s="15" t="s">
        <v>307</v>
      </c>
    </row>
    <row r="73" spans="1:21" ht="28.5" customHeight="1" x14ac:dyDescent="0.45">
      <c r="A73">
        <v>1</v>
      </c>
      <c r="B73" t="s">
        <v>115</v>
      </c>
      <c r="C73" t="s">
        <v>101</v>
      </c>
      <c r="D73">
        <v>29</v>
      </c>
      <c r="E73" s="15" t="s">
        <v>308</v>
      </c>
    </row>
    <row r="74" spans="1:21" ht="28.5" customHeight="1" x14ac:dyDescent="0.45">
      <c r="A74">
        <v>1</v>
      </c>
      <c r="B74" t="s">
        <v>115</v>
      </c>
      <c r="C74" t="s">
        <v>101</v>
      </c>
      <c r="D74">
        <v>30</v>
      </c>
      <c r="E74" s="15" t="s">
        <v>309</v>
      </c>
      <c r="J74">
        <v>1</v>
      </c>
    </row>
    <row r="75" spans="1:21" ht="28.5" customHeight="1" x14ac:dyDescent="0.45">
      <c r="A75">
        <v>1</v>
      </c>
      <c r="B75" t="s">
        <v>115</v>
      </c>
      <c r="C75" t="s">
        <v>101</v>
      </c>
      <c r="D75">
        <v>31</v>
      </c>
      <c r="E75" s="15" t="s">
        <v>310</v>
      </c>
    </row>
    <row r="76" spans="1:21" ht="28.5" customHeight="1" x14ac:dyDescent="0.45">
      <c r="A76">
        <v>1</v>
      </c>
      <c r="B76" t="s">
        <v>115</v>
      </c>
      <c r="C76" t="s">
        <v>101</v>
      </c>
      <c r="D76">
        <v>32</v>
      </c>
      <c r="E76" s="15" t="s">
        <v>311</v>
      </c>
      <c r="O76">
        <v>1</v>
      </c>
      <c r="U76">
        <v>1</v>
      </c>
    </row>
    <row r="77" spans="1:21" ht="28.5" customHeight="1" x14ac:dyDescent="0.45">
      <c r="A77">
        <v>1</v>
      </c>
      <c r="B77" t="s">
        <v>115</v>
      </c>
      <c r="C77" t="s">
        <v>101</v>
      </c>
      <c r="D77">
        <v>33</v>
      </c>
      <c r="E77" s="15" t="s">
        <v>312</v>
      </c>
      <c r="J77">
        <v>1</v>
      </c>
      <c r="O77">
        <v>1</v>
      </c>
    </row>
    <row r="78" spans="1:21" ht="28.5" customHeight="1" x14ac:dyDescent="0.45">
      <c r="A78">
        <v>1</v>
      </c>
      <c r="B78" t="s">
        <v>115</v>
      </c>
      <c r="C78" t="s">
        <v>101</v>
      </c>
      <c r="D78">
        <v>34</v>
      </c>
      <c r="E78" s="15" t="s">
        <v>313</v>
      </c>
      <c r="K78">
        <v>1</v>
      </c>
    </row>
    <row r="79" spans="1:21" ht="28.5" customHeight="1" x14ac:dyDescent="0.45">
      <c r="A79">
        <v>1</v>
      </c>
      <c r="B79" t="s">
        <v>115</v>
      </c>
      <c r="C79" t="s">
        <v>101</v>
      </c>
      <c r="D79">
        <v>35</v>
      </c>
      <c r="E79" s="15" t="s">
        <v>314</v>
      </c>
      <c r="K79">
        <v>1</v>
      </c>
    </row>
    <row r="80" spans="1:21" ht="28.5" customHeight="1" x14ac:dyDescent="0.45">
      <c r="A80">
        <v>0</v>
      </c>
      <c r="B80" t="s">
        <v>116</v>
      </c>
      <c r="C80" t="s">
        <v>102</v>
      </c>
      <c r="D80">
        <v>17</v>
      </c>
      <c r="E80" s="15" t="s">
        <v>315</v>
      </c>
      <c r="K80">
        <v>1</v>
      </c>
      <c r="L80">
        <v>1</v>
      </c>
    </row>
    <row r="81" spans="1:20" ht="28.5" customHeight="1" x14ac:dyDescent="0.45">
      <c r="A81">
        <v>0</v>
      </c>
      <c r="B81" t="s">
        <v>116</v>
      </c>
      <c r="C81" t="s">
        <v>102</v>
      </c>
      <c r="D81">
        <v>18</v>
      </c>
      <c r="E81" s="15" t="s">
        <v>316</v>
      </c>
      <c r="K81">
        <v>1</v>
      </c>
    </row>
    <row r="82" spans="1:20" ht="28.5" customHeight="1" x14ac:dyDescent="0.45">
      <c r="A82">
        <v>0</v>
      </c>
      <c r="B82" t="s">
        <v>116</v>
      </c>
      <c r="C82" t="s">
        <v>103</v>
      </c>
      <c r="D82">
        <v>32</v>
      </c>
      <c r="E82" s="15" t="s">
        <v>317</v>
      </c>
      <c r="O82">
        <v>1</v>
      </c>
    </row>
    <row r="83" spans="1:20" ht="28.5" customHeight="1" x14ac:dyDescent="0.45">
      <c r="A83">
        <v>0</v>
      </c>
      <c r="B83" t="s">
        <v>116</v>
      </c>
      <c r="C83" t="s">
        <v>103</v>
      </c>
      <c r="D83">
        <v>33</v>
      </c>
      <c r="E83" s="15" t="s">
        <v>318</v>
      </c>
    </row>
    <row r="84" spans="1:20" ht="28.5" customHeight="1" x14ac:dyDescent="0.45">
      <c r="A84">
        <v>0</v>
      </c>
      <c r="B84" t="s">
        <v>116</v>
      </c>
      <c r="C84" t="s">
        <v>103</v>
      </c>
      <c r="D84">
        <v>34</v>
      </c>
      <c r="E84" s="15" t="s">
        <v>319</v>
      </c>
      <c r="R84">
        <v>1</v>
      </c>
    </row>
    <row r="85" spans="1:20" ht="28.5" customHeight="1" x14ac:dyDescent="0.45">
      <c r="A85">
        <v>0</v>
      </c>
      <c r="B85" t="s">
        <v>116</v>
      </c>
      <c r="C85" t="s">
        <v>103</v>
      </c>
      <c r="D85">
        <v>35</v>
      </c>
      <c r="E85" s="15" t="s">
        <v>320</v>
      </c>
      <c r="R85">
        <v>1</v>
      </c>
    </row>
    <row r="86" spans="1:20" ht="28.5" customHeight="1" x14ac:dyDescent="0.45">
      <c r="A86">
        <v>0</v>
      </c>
      <c r="B86" t="s">
        <v>116</v>
      </c>
      <c r="C86" t="s">
        <v>103</v>
      </c>
      <c r="D86">
        <v>36</v>
      </c>
      <c r="E86" s="15" t="s">
        <v>321</v>
      </c>
      <c r="K86">
        <v>1</v>
      </c>
    </row>
    <row r="87" spans="1:20" ht="28.5" customHeight="1" x14ac:dyDescent="0.45">
      <c r="A87">
        <v>0</v>
      </c>
      <c r="B87" t="s">
        <v>116</v>
      </c>
      <c r="C87" t="s">
        <v>103</v>
      </c>
      <c r="D87">
        <v>37</v>
      </c>
      <c r="E87" s="15" t="s">
        <v>322</v>
      </c>
      <c r="K87">
        <v>1</v>
      </c>
    </row>
    <row r="88" spans="1:20" ht="28.5" customHeight="1" x14ac:dyDescent="0.45">
      <c r="A88">
        <v>0</v>
      </c>
      <c r="B88" t="s">
        <v>116</v>
      </c>
      <c r="C88" t="s">
        <v>104</v>
      </c>
      <c r="D88">
        <v>19</v>
      </c>
      <c r="E88" s="15" t="s">
        <v>323</v>
      </c>
      <c r="G88">
        <v>1</v>
      </c>
      <c r="L88">
        <v>1</v>
      </c>
    </row>
    <row r="89" spans="1:20" ht="28.5" customHeight="1" x14ac:dyDescent="0.45">
      <c r="A89">
        <v>0</v>
      </c>
      <c r="B89" t="s">
        <v>116</v>
      </c>
      <c r="C89" t="s">
        <v>104</v>
      </c>
      <c r="D89">
        <v>20</v>
      </c>
      <c r="E89" s="15" t="s">
        <v>324</v>
      </c>
    </row>
    <row r="90" spans="1:20" ht="28.5" customHeight="1" x14ac:dyDescent="0.45">
      <c r="A90">
        <v>0</v>
      </c>
      <c r="B90" t="s">
        <v>116</v>
      </c>
      <c r="C90" t="s">
        <v>104</v>
      </c>
      <c r="D90">
        <v>21</v>
      </c>
      <c r="E90" s="15" t="s">
        <v>325</v>
      </c>
      <c r="R90">
        <v>1</v>
      </c>
    </row>
    <row r="91" spans="1:20" ht="28.5" customHeight="1" x14ac:dyDescent="0.45">
      <c r="A91">
        <v>0</v>
      </c>
      <c r="B91" t="s">
        <v>116</v>
      </c>
      <c r="C91" t="s">
        <v>104</v>
      </c>
      <c r="D91">
        <v>22</v>
      </c>
      <c r="E91" s="15" t="s">
        <v>326</v>
      </c>
      <c r="L91">
        <v>1</v>
      </c>
    </row>
    <row r="92" spans="1:20" ht="28.5" customHeight="1" x14ac:dyDescent="0.45">
      <c r="A92">
        <v>0</v>
      </c>
      <c r="B92" t="s">
        <v>116</v>
      </c>
      <c r="C92" t="s">
        <v>104</v>
      </c>
      <c r="D92">
        <v>23</v>
      </c>
      <c r="E92" s="15" t="s">
        <v>327</v>
      </c>
      <c r="L92">
        <v>1</v>
      </c>
    </row>
    <row r="93" spans="1:20" ht="28.5" customHeight="1" x14ac:dyDescent="0.45">
      <c r="A93">
        <v>0</v>
      </c>
      <c r="B93" t="s">
        <v>116</v>
      </c>
      <c r="C93" t="s">
        <v>104</v>
      </c>
      <c r="D93">
        <v>24</v>
      </c>
      <c r="E93" s="15" t="s">
        <v>328</v>
      </c>
      <c r="G93">
        <v>1</v>
      </c>
    </row>
    <row r="94" spans="1:20" ht="28.5" customHeight="1" x14ac:dyDescent="0.45">
      <c r="A94">
        <v>0</v>
      </c>
      <c r="B94" t="s">
        <v>116</v>
      </c>
      <c r="C94" t="s">
        <v>104</v>
      </c>
      <c r="D94">
        <v>25</v>
      </c>
      <c r="E94" s="15" t="s">
        <v>329</v>
      </c>
    </row>
    <row r="95" spans="1:20" ht="28.5" customHeight="1" x14ac:dyDescent="0.45">
      <c r="A95">
        <v>0</v>
      </c>
      <c r="B95" t="s">
        <v>116</v>
      </c>
      <c r="C95" t="s">
        <v>104</v>
      </c>
      <c r="D95">
        <v>26</v>
      </c>
      <c r="E95" s="15" t="s">
        <v>330</v>
      </c>
      <c r="R95">
        <v>1</v>
      </c>
    </row>
    <row r="96" spans="1:20" ht="28.5" customHeight="1" x14ac:dyDescent="0.45">
      <c r="A96">
        <v>0</v>
      </c>
      <c r="B96" t="s">
        <v>116</v>
      </c>
      <c r="C96" t="s">
        <v>104</v>
      </c>
      <c r="D96">
        <v>27</v>
      </c>
      <c r="E96" s="15" t="s">
        <v>331</v>
      </c>
      <c r="G96">
        <v>1</v>
      </c>
      <c r="L96">
        <v>1</v>
      </c>
      <c r="T96">
        <v>1</v>
      </c>
    </row>
    <row r="97" spans="1:21" ht="28.5" customHeight="1" x14ac:dyDescent="0.45">
      <c r="A97">
        <v>0</v>
      </c>
      <c r="B97" t="s">
        <v>116</v>
      </c>
      <c r="C97" t="s">
        <v>104</v>
      </c>
      <c r="D97">
        <v>28</v>
      </c>
      <c r="E97" s="15" t="s">
        <v>332</v>
      </c>
    </row>
    <row r="98" spans="1:21" ht="28.5" customHeight="1" x14ac:dyDescent="0.45">
      <c r="A98">
        <v>0</v>
      </c>
      <c r="B98" t="s">
        <v>116</v>
      </c>
      <c r="C98" t="s">
        <v>104</v>
      </c>
      <c r="D98">
        <v>29</v>
      </c>
      <c r="E98" s="15" t="s">
        <v>333</v>
      </c>
      <c r="I98">
        <v>1</v>
      </c>
      <c r="J98">
        <v>1</v>
      </c>
      <c r="L98">
        <v>1</v>
      </c>
    </row>
    <row r="99" spans="1:21" ht="28.5" customHeight="1" x14ac:dyDescent="0.45">
      <c r="A99">
        <v>0</v>
      </c>
      <c r="B99" t="s">
        <v>116</v>
      </c>
      <c r="C99" t="s">
        <v>104</v>
      </c>
      <c r="D99">
        <v>30</v>
      </c>
      <c r="E99" s="15" t="s">
        <v>334</v>
      </c>
      <c r="J99">
        <v>1</v>
      </c>
    </row>
    <row r="100" spans="1:21" ht="28.5" customHeight="1" x14ac:dyDescent="0.45">
      <c r="A100">
        <v>0</v>
      </c>
      <c r="B100" t="s">
        <v>116</v>
      </c>
      <c r="C100" t="s">
        <v>104</v>
      </c>
      <c r="D100">
        <v>31</v>
      </c>
      <c r="E100" s="15" t="s">
        <v>335</v>
      </c>
      <c r="J100">
        <v>1</v>
      </c>
    </row>
    <row r="101" spans="1:21" ht="28.5" customHeight="1" x14ac:dyDescent="0.45">
      <c r="A101">
        <v>0</v>
      </c>
      <c r="B101" t="s">
        <v>116</v>
      </c>
      <c r="C101" t="s">
        <v>99</v>
      </c>
      <c r="D101">
        <v>1</v>
      </c>
      <c r="E101" s="15" t="s">
        <v>336</v>
      </c>
      <c r="K101">
        <v>1</v>
      </c>
    </row>
    <row r="102" spans="1:21" ht="28.5" customHeight="1" x14ac:dyDescent="0.45">
      <c r="A102">
        <v>0</v>
      </c>
      <c r="B102" t="s">
        <v>116</v>
      </c>
      <c r="C102" t="s">
        <v>99</v>
      </c>
      <c r="D102">
        <v>2</v>
      </c>
      <c r="E102" s="15" t="s">
        <v>337</v>
      </c>
      <c r="K102">
        <v>1</v>
      </c>
    </row>
    <row r="103" spans="1:21" ht="28.5" customHeight="1" x14ac:dyDescent="0.45">
      <c r="A103">
        <v>0</v>
      </c>
      <c r="B103" t="s">
        <v>116</v>
      </c>
      <c r="C103" t="s">
        <v>100</v>
      </c>
      <c r="D103">
        <v>10</v>
      </c>
      <c r="E103" s="15" t="s">
        <v>338</v>
      </c>
      <c r="L103">
        <v>1</v>
      </c>
    </row>
    <row r="104" spans="1:21" ht="28.5" customHeight="1" x14ac:dyDescent="0.45">
      <c r="A104">
        <v>0</v>
      </c>
      <c r="B104" t="s">
        <v>116</v>
      </c>
      <c r="C104" t="s">
        <v>100</v>
      </c>
      <c r="D104">
        <v>11</v>
      </c>
      <c r="E104" s="15" t="s">
        <v>339</v>
      </c>
      <c r="O104">
        <v>1</v>
      </c>
    </row>
    <row r="105" spans="1:21" ht="28.5" customHeight="1" x14ac:dyDescent="0.45">
      <c r="A105">
        <v>0</v>
      </c>
      <c r="B105" t="s">
        <v>116</v>
      </c>
      <c r="C105" t="s">
        <v>100</v>
      </c>
      <c r="D105">
        <v>12</v>
      </c>
      <c r="E105" s="15" t="s">
        <v>340</v>
      </c>
    </row>
    <row r="106" spans="1:21" ht="28.5" customHeight="1" x14ac:dyDescent="0.45">
      <c r="A106">
        <v>0</v>
      </c>
      <c r="B106" t="s">
        <v>116</v>
      </c>
      <c r="C106" t="s">
        <v>100</v>
      </c>
      <c r="D106">
        <v>13</v>
      </c>
      <c r="E106" s="15" t="s">
        <v>341</v>
      </c>
      <c r="L106">
        <v>1</v>
      </c>
      <c r="O106">
        <v>1</v>
      </c>
    </row>
    <row r="107" spans="1:21" ht="28.5" customHeight="1" x14ac:dyDescent="0.45">
      <c r="A107">
        <v>0</v>
      </c>
      <c r="B107" t="s">
        <v>116</v>
      </c>
      <c r="C107" t="s">
        <v>100</v>
      </c>
      <c r="D107">
        <v>14</v>
      </c>
      <c r="E107" s="15" t="s">
        <v>342</v>
      </c>
      <c r="M107">
        <v>1</v>
      </c>
      <c r="O107">
        <v>1</v>
      </c>
    </row>
    <row r="108" spans="1:21" ht="28.5" customHeight="1" x14ac:dyDescent="0.45">
      <c r="A108">
        <v>0</v>
      </c>
      <c r="B108" t="s">
        <v>116</v>
      </c>
      <c r="C108" t="s">
        <v>100</v>
      </c>
      <c r="D108">
        <v>15</v>
      </c>
      <c r="E108" s="15" t="s">
        <v>343</v>
      </c>
      <c r="K108">
        <v>1</v>
      </c>
      <c r="U108">
        <v>1</v>
      </c>
    </row>
    <row r="109" spans="1:21" ht="28.5" customHeight="1" x14ac:dyDescent="0.45">
      <c r="A109">
        <v>0</v>
      </c>
      <c r="B109" t="s">
        <v>116</v>
      </c>
      <c r="C109" t="s">
        <v>100</v>
      </c>
      <c r="D109">
        <v>16</v>
      </c>
      <c r="E109" s="15" t="s">
        <v>344</v>
      </c>
      <c r="K109">
        <v>1</v>
      </c>
    </row>
    <row r="110" spans="1:21" ht="28.5" customHeight="1" x14ac:dyDescent="0.45">
      <c r="A110">
        <v>0</v>
      </c>
      <c r="B110" t="s">
        <v>116</v>
      </c>
      <c r="C110" t="s">
        <v>101</v>
      </c>
      <c r="D110">
        <v>3</v>
      </c>
      <c r="E110" s="15" t="s">
        <v>345</v>
      </c>
    </row>
    <row r="111" spans="1:21" ht="28.5" customHeight="1" x14ac:dyDescent="0.45">
      <c r="A111">
        <v>0</v>
      </c>
      <c r="B111" t="s">
        <v>116</v>
      </c>
      <c r="C111" t="s">
        <v>101</v>
      </c>
      <c r="D111">
        <v>4</v>
      </c>
      <c r="E111" s="15" t="s">
        <v>346</v>
      </c>
    </row>
    <row r="112" spans="1:21" ht="28.5" customHeight="1" x14ac:dyDescent="0.45">
      <c r="A112">
        <v>0</v>
      </c>
      <c r="B112" t="s">
        <v>116</v>
      </c>
      <c r="C112" t="s">
        <v>101</v>
      </c>
      <c r="D112">
        <v>5</v>
      </c>
      <c r="E112" s="15" t="s">
        <v>347</v>
      </c>
      <c r="R112">
        <v>1</v>
      </c>
    </row>
    <row r="113" spans="1:20" ht="28.5" customHeight="1" x14ac:dyDescent="0.45">
      <c r="A113">
        <v>0</v>
      </c>
      <c r="B113" t="s">
        <v>116</v>
      </c>
      <c r="C113" t="s">
        <v>101</v>
      </c>
      <c r="D113">
        <v>6</v>
      </c>
      <c r="E113" s="15" t="s">
        <v>348</v>
      </c>
    </row>
    <row r="114" spans="1:20" ht="28.5" customHeight="1" x14ac:dyDescent="0.45">
      <c r="A114">
        <v>0</v>
      </c>
      <c r="B114" t="s">
        <v>116</v>
      </c>
      <c r="C114" t="s">
        <v>101</v>
      </c>
      <c r="D114">
        <v>7</v>
      </c>
      <c r="E114" t="s">
        <v>349</v>
      </c>
      <c r="R114">
        <v>1</v>
      </c>
    </row>
    <row r="115" spans="1:20" ht="28.5" customHeight="1" x14ac:dyDescent="0.45">
      <c r="A115">
        <v>0</v>
      </c>
      <c r="B115" t="s">
        <v>116</v>
      </c>
      <c r="C115" t="s">
        <v>101</v>
      </c>
      <c r="D115">
        <v>8</v>
      </c>
      <c r="E115" s="15" t="s">
        <v>350</v>
      </c>
      <c r="K115">
        <v>1</v>
      </c>
    </row>
    <row r="116" spans="1:20" ht="28.5" customHeight="1" x14ac:dyDescent="0.45">
      <c r="A116">
        <v>0</v>
      </c>
      <c r="B116" t="s">
        <v>116</v>
      </c>
      <c r="C116" t="s">
        <v>101</v>
      </c>
      <c r="D116">
        <v>9</v>
      </c>
      <c r="E116" s="15" t="s">
        <v>351</v>
      </c>
      <c r="K116">
        <v>1</v>
      </c>
    </row>
    <row r="117" spans="1:20" ht="28.5" customHeight="1" x14ac:dyDescent="0.45">
      <c r="A117">
        <v>1</v>
      </c>
      <c r="B117" t="s">
        <v>105</v>
      </c>
      <c r="C117" t="s">
        <v>102</v>
      </c>
      <c r="D117">
        <v>1</v>
      </c>
      <c r="E117" s="17" t="s">
        <v>352</v>
      </c>
      <c r="K117">
        <v>1</v>
      </c>
    </row>
    <row r="118" spans="1:20" ht="28.5" customHeight="1" x14ac:dyDescent="0.45">
      <c r="A118">
        <v>1</v>
      </c>
      <c r="B118" t="s">
        <v>105</v>
      </c>
      <c r="C118" t="s">
        <v>102</v>
      </c>
      <c r="D118">
        <v>2</v>
      </c>
      <c r="E118" s="17" t="s">
        <v>353</v>
      </c>
      <c r="K118">
        <v>1</v>
      </c>
    </row>
    <row r="119" spans="1:20" ht="28.5" customHeight="1" x14ac:dyDescent="0.45">
      <c r="A119">
        <v>1</v>
      </c>
      <c r="B119" t="s">
        <v>105</v>
      </c>
      <c r="C119" t="s">
        <v>103</v>
      </c>
      <c r="D119">
        <v>3</v>
      </c>
      <c r="E119" s="14" t="s">
        <v>354</v>
      </c>
      <c r="I119">
        <v>1</v>
      </c>
      <c r="Q119">
        <v>1</v>
      </c>
    </row>
    <row r="120" spans="1:20" ht="28.5" customHeight="1" x14ac:dyDescent="0.45">
      <c r="A120">
        <v>1</v>
      </c>
      <c r="B120" t="s">
        <v>105</v>
      </c>
      <c r="C120" t="s">
        <v>103</v>
      </c>
      <c r="D120">
        <v>4</v>
      </c>
      <c r="E120" s="14" t="s">
        <v>355</v>
      </c>
      <c r="I120">
        <v>1</v>
      </c>
      <c r="O120">
        <v>1</v>
      </c>
    </row>
    <row r="121" spans="1:20" ht="28.5" customHeight="1" x14ac:dyDescent="0.45">
      <c r="A121">
        <v>1</v>
      </c>
      <c r="B121" t="s">
        <v>105</v>
      </c>
      <c r="C121" t="s">
        <v>103</v>
      </c>
      <c r="D121">
        <v>5</v>
      </c>
      <c r="E121" s="14" t="s">
        <v>356</v>
      </c>
      <c r="I121">
        <v>1</v>
      </c>
      <c r="Q121">
        <v>1</v>
      </c>
    </row>
    <row r="122" spans="1:20" ht="28.5" customHeight="1" x14ac:dyDescent="0.45">
      <c r="A122">
        <v>1</v>
      </c>
      <c r="B122" t="s">
        <v>105</v>
      </c>
      <c r="C122" t="s">
        <v>103</v>
      </c>
      <c r="D122">
        <v>6</v>
      </c>
      <c r="E122" s="14" t="s">
        <v>357</v>
      </c>
      <c r="I122">
        <v>1</v>
      </c>
      <c r="J122">
        <v>1</v>
      </c>
    </row>
    <row r="123" spans="1:20" ht="28.5" customHeight="1" x14ac:dyDescent="0.45">
      <c r="A123">
        <v>1</v>
      </c>
      <c r="B123" t="s">
        <v>105</v>
      </c>
      <c r="C123" t="s">
        <v>103</v>
      </c>
      <c r="D123">
        <v>7</v>
      </c>
      <c r="E123" s="17" t="s">
        <v>358</v>
      </c>
      <c r="K123">
        <v>1</v>
      </c>
    </row>
    <row r="124" spans="1:20" ht="28.5" customHeight="1" x14ac:dyDescent="0.45">
      <c r="A124">
        <v>1</v>
      </c>
      <c r="B124" t="s">
        <v>105</v>
      </c>
      <c r="C124" t="s">
        <v>103</v>
      </c>
      <c r="D124">
        <v>8</v>
      </c>
      <c r="E124" s="17" t="s">
        <v>359</v>
      </c>
      <c r="K124">
        <v>1</v>
      </c>
    </row>
    <row r="125" spans="1:20" ht="28.5" customHeight="1" x14ac:dyDescent="0.45">
      <c r="A125">
        <v>1</v>
      </c>
      <c r="B125" t="s">
        <v>105</v>
      </c>
      <c r="C125" t="s">
        <v>104</v>
      </c>
      <c r="D125">
        <v>9</v>
      </c>
      <c r="E125" s="17" t="s">
        <v>360</v>
      </c>
      <c r="I125">
        <v>1</v>
      </c>
      <c r="Q125">
        <v>1</v>
      </c>
    </row>
    <row r="126" spans="1:20" ht="28.5" customHeight="1" x14ac:dyDescent="0.45">
      <c r="A126">
        <v>1</v>
      </c>
      <c r="B126" t="s">
        <v>105</v>
      </c>
      <c r="C126" t="s">
        <v>104</v>
      </c>
      <c r="D126">
        <v>10</v>
      </c>
      <c r="E126" s="17" t="s">
        <v>361</v>
      </c>
      <c r="R126">
        <v>1</v>
      </c>
      <c r="T126">
        <v>1</v>
      </c>
    </row>
    <row r="127" spans="1:20" ht="28.5" customHeight="1" x14ac:dyDescent="0.45">
      <c r="A127">
        <v>1</v>
      </c>
      <c r="B127" t="s">
        <v>105</v>
      </c>
      <c r="C127" t="s">
        <v>104</v>
      </c>
      <c r="D127">
        <v>11</v>
      </c>
      <c r="E127" s="17" t="s">
        <v>362</v>
      </c>
      <c r="I127">
        <v>1</v>
      </c>
      <c r="R127" t="s">
        <v>363</v>
      </c>
    </row>
    <row r="128" spans="1:20" ht="28.5" customHeight="1" x14ac:dyDescent="0.45">
      <c r="A128">
        <v>1</v>
      </c>
      <c r="B128" t="s">
        <v>105</v>
      </c>
      <c r="C128" t="s">
        <v>104</v>
      </c>
      <c r="D128">
        <v>12</v>
      </c>
      <c r="E128" s="17" t="s">
        <v>364</v>
      </c>
      <c r="I128">
        <v>1</v>
      </c>
    </row>
    <row r="129" spans="1:21" ht="28.5" customHeight="1" x14ac:dyDescent="0.45">
      <c r="A129">
        <v>1</v>
      </c>
      <c r="B129" t="s">
        <v>105</v>
      </c>
      <c r="C129" t="s">
        <v>104</v>
      </c>
      <c r="D129">
        <v>13</v>
      </c>
      <c r="E129" s="17" t="s">
        <v>365</v>
      </c>
      <c r="I129">
        <v>1</v>
      </c>
      <c r="Q129">
        <v>1</v>
      </c>
    </row>
    <row r="130" spans="1:21" ht="28.5" customHeight="1" x14ac:dyDescent="0.45">
      <c r="A130">
        <v>1</v>
      </c>
      <c r="B130" t="s">
        <v>105</v>
      </c>
      <c r="C130" t="s">
        <v>104</v>
      </c>
      <c r="D130">
        <v>14</v>
      </c>
      <c r="E130" s="17" t="s">
        <v>366</v>
      </c>
      <c r="J130" t="s">
        <v>363</v>
      </c>
      <c r="T130">
        <v>1</v>
      </c>
    </row>
    <row r="131" spans="1:21" ht="28.5" customHeight="1" x14ac:dyDescent="0.45">
      <c r="A131">
        <v>1</v>
      </c>
      <c r="B131" t="s">
        <v>105</v>
      </c>
      <c r="C131" t="s">
        <v>104</v>
      </c>
      <c r="D131">
        <v>15</v>
      </c>
      <c r="E131" s="17" t="s">
        <v>367</v>
      </c>
      <c r="I131">
        <v>1</v>
      </c>
      <c r="O131">
        <v>1</v>
      </c>
      <c r="Q131" t="s">
        <v>363</v>
      </c>
    </row>
    <row r="132" spans="1:21" ht="28.5" customHeight="1" x14ac:dyDescent="0.45">
      <c r="A132">
        <v>1</v>
      </c>
      <c r="B132" t="s">
        <v>105</v>
      </c>
      <c r="C132" t="s">
        <v>104</v>
      </c>
      <c r="D132">
        <v>16</v>
      </c>
      <c r="E132" s="17" t="s">
        <v>368</v>
      </c>
      <c r="I132">
        <v>1</v>
      </c>
      <c r="N132" t="s">
        <v>363</v>
      </c>
      <c r="Q132">
        <v>1</v>
      </c>
    </row>
    <row r="133" spans="1:21" ht="28.5" customHeight="1" x14ac:dyDescent="0.45">
      <c r="A133">
        <v>1</v>
      </c>
      <c r="B133" t="s">
        <v>105</v>
      </c>
      <c r="C133" t="s">
        <v>104</v>
      </c>
      <c r="D133">
        <v>17</v>
      </c>
      <c r="E133" s="14" t="s">
        <v>369</v>
      </c>
      <c r="O133">
        <v>1</v>
      </c>
      <c r="Q133">
        <v>1</v>
      </c>
    </row>
    <row r="134" spans="1:21" ht="28.5" customHeight="1" x14ac:dyDescent="0.45">
      <c r="A134">
        <v>1</v>
      </c>
      <c r="B134" t="s">
        <v>105</v>
      </c>
      <c r="C134" t="s">
        <v>104</v>
      </c>
      <c r="D134">
        <v>18</v>
      </c>
      <c r="E134" s="14" t="s">
        <v>370</v>
      </c>
      <c r="Q134">
        <v>1</v>
      </c>
    </row>
    <row r="135" spans="1:21" ht="28.5" customHeight="1" x14ac:dyDescent="0.45">
      <c r="A135">
        <v>1</v>
      </c>
      <c r="B135" t="s">
        <v>105</v>
      </c>
      <c r="C135" t="s">
        <v>104</v>
      </c>
      <c r="D135">
        <v>19</v>
      </c>
      <c r="E135" s="14" t="s">
        <v>371</v>
      </c>
      <c r="P135" t="s">
        <v>363</v>
      </c>
      <c r="Q135" t="s">
        <v>363</v>
      </c>
    </row>
    <row r="136" spans="1:21" ht="28.5" customHeight="1" x14ac:dyDescent="0.45">
      <c r="A136">
        <v>1</v>
      </c>
      <c r="B136" t="s">
        <v>105</v>
      </c>
      <c r="C136" t="s">
        <v>104</v>
      </c>
      <c r="D136">
        <v>20</v>
      </c>
      <c r="E136" s="17" t="s">
        <v>372</v>
      </c>
      <c r="K136">
        <v>1</v>
      </c>
    </row>
    <row r="137" spans="1:21" ht="28.5" customHeight="1" x14ac:dyDescent="0.45">
      <c r="A137">
        <v>1</v>
      </c>
      <c r="B137" t="s">
        <v>105</v>
      </c>
      <c r="C137" t="s">
        <v>104</v>
      </c>
      <c r="D137">
        <v>21</v>
      </c>
      <c r="E137" s="14" t="s">
        <v>373</v>
      </c>
      <c r="G137">
        <v>1</v>
      </c>
    </row>
    <row r="138" spans="1:21" ht="28.5" customHeight="1" x14ac:dyDescent="0.45">
      <c r="A138">
        <v>1</v>
      </c>
      <c r="B138" t="s">
        <v>105</v>
      </c>
      <c r="C138" t="s">
        <v>104</v>
      </c>
      <c r="D138">
        <v>22</v>
      </c>
      <c r="E138" s="17" t="s">
        <v>374</v>
      </c>
      <c r="K138">
        <v>1</v>
      </c>
    </row>
    <row r="139" spans="1:21" ht="28.5" customHeight="1" x14ac:dyDescent="0.45">
      <c r="A139">
        <v>1</v>
      </c>
      <c r="B139" t="s">
        <v>105</v>
      </c>
      <c r="C139" t="s">
        <v>104</v>
      </c>
      <c r="D139">
        <v>23</v>
      </c>
      <c r="E139" s="17" t="s">
        <v>375</v>
      </c>
      <c r="K139">
        <v>1</v>
      </c>
      <c r="U139">
        <v>1</v>
      </c>
    </row>
    <row r="140" spans="1:21" ht="28.5" customHeight="1" x14ac:dyDescent="0.45">
      <c r="A140">
        <v>1</v>
      </c>
      <c r="B140" t="s">
        <v>105</v>
      </c>
      <c r="C140" t="s">
        <v>99</v>
      </c>
      <c r="D140">
        <v>24</v>
      </c>
      <c r="E140" s="17" t="s">
        <v>376</v>
      </c>
      <c r="K140" t="s">
        <v>363</v>
      </c>
      <c r="O140" t="s">
        <v>363</v>
      </c>
    </row>
    <row r="141" spans="1:21" ht="28.5" customHeight="1" x14ac:dyDescent="0.45">
      <c r="A141">
        <v>1</v>
      </c>
      <c r="B141" t="s">
        <v>105</v>
      </c>
      <c r="C141" t="s">
        <v>99</v>
      </c>
      <c r="D141">
        <v>25</v>
      </c>
      <c r="E141" s="17" t="s">
        <v>377</v>
      </c>
      <c r="K141">
        <v>1</v>
      </c>
    </row>
    <row r="142" spans="1:21" ht="28.5" customHeight="1" x14ac:dyDescent="0.45">
      <c r="A142">
        <v>1</v>
      </c>
      <c r="B142" t="s">
        <v>105</v>
      </c>
      <c r="C142" t="s">
        <v>99</v>
      </c>
      <c r="D142">
        <v>26</v>
      </c>
      <c r="E142" s="17" t="s">
        <v>378</v>
      </c>
      <c r="J142" t="s">
        <v>363</v>
      </c>
      <c r="L142">
        <v>1</v>
      </c>
    </row>
    <row r="143" spans="1:21" ht="28.5" customHeight="1" x14ac:dyDescent="0.45">
      <c r="A143">
        <v>1</v>
      </c>
      <c r="B143" t="s">
        <v>105</v>
      </c>
      <c r="C143" t="s">
        <v>99</v>
      </c>
      <c r="D143">
        <v>27</v>
      </c>
      <c r="E143" s="18" t="s">
        <v>379</v>
      </c>
      <c r="G143">
        <v>1</v>
      </c>
      <c r="L143">
        <v>1</v>
      </c>
    </row>
    <row r="144" spans="1:21" ht="28.5" customHeight="1" x14ac:dyDescent="0.45">
      <c r="A144">
        <v>1</v>
      </c>
      <c r="B144" t="s">
        <v>105</v>
      </c>
      <c r="C144" t="s">
        <v>99</v>
      </c>
      <c r="D144">
        <v>28</v>
      </c>
      <c r="E144" s="17" t="s">
        <v>380</v>
      </c>
      <c r="K144">
        <v>1</v>
      </c>
    </row>
    <row r="145" spans="1:20" ht="28.5" customHeight="1" x14ac:dyDescent="0.45">
      <c r="A145">
        <v>1</v>
      </c>
      <c r="B145" t="s">
        <v>105</v>
      </c>
      <c r="C145" t="s">
        <v>100</v>
      </c>
      <c r="D145">
        <v>29</v>
      </c>
      <c r="E145" s="17" t="s">
        <v>381</v>
      </c>
      <c r="I145">
        <v>1</v>
      </c>
      <c r="Q145">
        <v>1</v>
      </c>
    </row>
    <row r="146" spans="1:20" ht="28.5" customHeight="1" x14ac:dyDescent="0.45">
      <c r="A146">
        <v>1</v>
      </c>
      <c r="B146" t="s">
        <v>105</v>
      </c>
      <c r="C146" t="s">
        <v>100</v>
      </c>
      <c r="D146">
        <v>30</v>
      </c>
      <c r="E146" s="17" t="s">
        <v>382</v>
      </c>
      <c r="J146" t="s">
        <v>363</v>
      </c>
    </row>
    <row r="147" spans="1:20" ht="28.5" customHeight="1" x14ac:dyDescent="0.45">
      <c r="A147">
        <v>1</v>
      </c>
      <c r="B147" t="s">
        <v>105</v>
      </c>
      <c r="C147" t="s">
        <v>100</v>
      </c>
      <c r="D147">
        <v>31</v>
      </c>
      <c r="E147" s="17" t="s">
        <v>383</v>
      </c>
      <c r="J147">
        <v>1</v>
      </c>
      <c r="O147" t="s">
        <v>363</v>
      </c>
      <c r="T147">
        <v>1</v>
      </c>
    </row>
    <row r="148" spans="1:20" ht="28.5" customHeight="1" x14ac:dyDescent="0.45">
      <c r="A148">
        <v>1</v>
      </c>
      <c r="B148" t="s">
        <v>105</v>
      </c>
      <c r="C148" t="s">
        <v>100</v>
      </c>
      <c r="D148">
        <v>32</v>
      </c>
      <c r="E148" s="17" t="s">
        <v>384</v>
      </c>
      <c r="L148">
        <v>1</v>
      </c>
    </row>
    <row r="149" spans="1:20" ht="28.5" customHeight="1" x14ac:dyDescent="0.45">
      <c r="A149">
        <v>1</v>
      </c>
      <c r="B149" t="s">
        <v>105</v>
      </c>
      <c r="C149" t="s">
        <v>100</v>
      </c>
      <c r="D149">
        <v>33</v>
      </c>
      <c r="E149" s="17" t="s">
        <v>385</v>
      </c>
      <c r="I149">
        <v>1</v>
      </c>
    </row>
    <row r="150" spans="1:20" ht="28.5" customHeight="1" x14ac:dyDescent="0.45">
      <c r="A150">
        <v>1</v>
      </c>
      <c r="B150" t="s">
        <v>105</v>
      </c>
      <c r="C150" t="s">
        <v>100</v>
      </c>
      <c r="D150">
        <v>34</v>
      </c>
      <c r="E150" s="17" t="s">
        <v>386</v>
      </c>
      <c r="I150">
        <v>1</v>
      </c>
    </row>
    <row r="151" spans="1:20" ht="28.5" customHeight="1" x14ac:dyDescent="0.45">
      <c r="A151">
        <v>1</v>
      </c>
      <c r="B151" t="s">
        <v>105</v>
      </c>
      <c r="C151" t="s">
        <v>100</v>
      </c>
      <c r="D151">
        <v>35</v>
      </c>
      <c r="E151" s="17" t="s">
        <v>387</v>
      </c>
      <c r="I151">
        <v>1</v>
      </c>
      <c r="O151">
        <v>1</v>
      </c>
    </row>
    <row r="152" spans="1:20" ht="28.5" customHeight="1" x14ac:dyDescent="0.45">
      <c r="A152">
        <v>1</v>
      </c>
      <c r="B152" t="s">
        <v>105</v>
      </c>
      <c r="C152" t="s">
        <v>100</v>
      </c>
      <c r="D152">
        <v>36</v>
      </c>
      <c r="E152" s="17" t="s">
        <v>388</v>
      </c>
      <c r="J152">
        <v>1</v>
      </c>
      <c r="O152" t="s">
        <v>363</v>
      </c>
    </row>
    <row r="153" spans="1:20" ht="28.5" customHeight="1" x14ac:dyDescent="0.45">
      <c r="A153">
        <v>1</v>
      </c>
      <c r="B153" t="s">
        <v>105</v>
      </c>
      <c r="C153" t="s">
        <v>100</v>
      </c>
      <c r="D153">
        <v>37</v>
      </c>
      <c r="E153" s="17" t="s">
        <v>389</v>
      </c>
      <c r="J153">
        <v>1</v>
      </c>
      <c r="O153">
        <v>1</v>
      </c>
    </row>
    <row r="154" spans="1:20" ht="28.5" customHeight="1" x14ac:dyDescent="0.45">
      <c r="A154">
        <v>1</v>
      </c>
      <c r="B154" t="s">
        <v>105</v>
      </c>
      <c r="C154" t="s">
        <v>100</v>
      </c>
      <c r="D154">
        <v>38</v>
      </c>
      <c r="E154" s="17" t="s">
        <v>390</v>
      </c>
      <c r="K154">
        <v>1</v>
      </c>
    </row>
    <row r="155" spans="1:20" ht="28.5" customHeight="1" x14ac:dyDescent="0.45">
      <c r="A155">
        <v>1</v>
      </c>
      <c r="B155" t="s">
        <v>105</v>
      </c>
      <c r="C155" t="s">
        <v>100</v>
      </c>
      <c r="D155">
        <v>39</v>
      </c>
      <c r="E155" s="17" t="s">
        <v>391</v>
      </c>
      <c r="K155">
        <v>1</v>
      </c>
    </row>
    <row r="156" spans="1:20" ht="28.5" customHeight="1" x14ac:dyDescent="0.45">
      <c r="A156">
        <v>1</v>
      </c>
      <c r="B156" t="s">
        <v>105</v>
      </c>
      <c r="C156" t="s">
        <v>101</v>
      </c>
      <c r="D156">
        <v>40</v>
      </c>
      <c r="E156" s="14" t="s">
        <v>392</v>
      </c>
      <c r="F156">
        <v>1</v>
      </c>
    </row>
    <row r="157" spans="1:20" ht="28.5" customHeight="1" x14ac:dyDescent="0.45">
      <c r="A157">
        <v>1</v>
      </c>
      <c r="B157" t="s">
        <v>105</v>
      </c>
      <c r="C157" t="s">
        <v>101</v>
      </c>
      <c r="D157">
        <v>41</v>
      </c>
      <c r="E157" s="14" t="s">
        <v>393</v>
      </c>
      <c r="F157">
        <v>1</v>
      </c>
    </row>
    <row r="158" spans="1:20" ht="28.5" customHeight="1" x14ac:dyDescent="0.45">
      <c r="A158">
        <v>1</v>
      </c>
      <c r="B158" t="s">
        <v>105</v>
      </c>
      <c r="C158" t="s">
        <v>101</v>
      </c>
      <c r="D158">
        <v>42</v>
      </c>
      <c r="E158" s="14" t="s">
        <v>394</v>
      </c>
      <c r="F158">
        <v>1</v>
      </c>
    </row>
    <row r="159" spans="1:20" ht="28.5" customHeight="1" x14ac:dyDescent="0.45">
      <c r="A159">
        <v>1</v>
      </c>
      <c r="B159" t="s">
        <v>105</v>
      </c>
      <c r="C159" t="s">
        <v>101</v>
      </c>
      <c r="D159">
        <v>43</v>
      </c>
      <c r="E159" s="14" t="s">
        <v>395</v>
      </c>
      <c r="T159">
        <v>1</v>
      </c>
    </row>
    <row r="160" spans="1:20" ht="28.5" customHeight="1" x14ac:dyDescent="0.45">
      <c r="A160">
        <v>1</v>
      </c>
      <c r="B160" t="s">
        <v>105</v>
      </c>
      <c r="C160" t="s">
        <v>101</v>
      </c>
      <c r="D160">
        <v>44</v>
      </c>
      <c r="E160" s="17" t="s">
        <v>396</v>
      </c>
      <c r="F160">
        <v>1</v>
      </c>
      <c r="M160">
        <v>1</v>
      </c>
      <c r="O160">
        <v>1</v>
      </c>
    </row>
    <row r="161" spans="1:21" ht="28.5" customHeight="1" x14ac:dyDescent="0.45">
      <c r="A161">
        <v>1</v>
      </c>
      <c r="B161" t="s">
        <v>105</v>
      </c>
      <c r="C161" t="s">
        <v>101</v>
      </c>
      <c r="D161">
        <v>45</v>
      </c>
      <c r="E161" s="17" t="s">
        <v>397</v>
      </c>
      <c r="I161">
        <v>1</v>
      </c>
      <c r="O161">
        <v>1</v>
      </c>
    </row>
    <row r="162" spans="1:21" ht="28.5" customHeight="1" x14ac:dyDescent="0.45">
      <c r="A162">
        <v>1</v>
      </c>
      <c r="B162" t="s">
        <v>105</v>
      </c>
      <c r="C162" t="s">
        <v>101</v>
      </c>
      <c r="D162">
        <v>46</v>
      </c>
      <c r="E162" s="17" t="s">
        <v>398</v>
      </c>
      <c r="M162">
        <v>1</v>
      </c>
      <c r="O162">
        <v>1</v>
      </c>
      <c r="P162" t="s">
        <v>363</v>
      </c>
    </row>
    <row r="163" spans="1:21" ht="28.5" customHeight="1" x14ac:dyDescent="0.45">
      <c r="A163">
        <v>1</v>
      </c>
      <c r="B163" t="s">
        <v>105</v>
      </c>
      <c r="C163" t="s">
        <v>101</v>
      </c>
      <c r="D163">
        <v>47</v>
      </c>
      <c r="E163" s="17" t="s">
        <v>399</v>
      </c>
      <c r="L163">
        <v>1</v>
      </c>
    </row>
    <row r="164" spans="1:21" ht="28.5" customHeight="1" x14ac:dyDescent="0.45">
      <c r="A164">
        <v>1</v>
      </c>
      <c r="B164" t="s">
        <v>105</v>
      </c>
      <c r="C164" t="s">
        <v>101</v>
      </c>
      <c r="D164">
        <v>48</v>
      </c>
      <c r="E164" s="17" t="s">
        <v>400</v>
      </c>
      <c r="T164" t="s">
        <v>363</v>
      </c>
    </row>
    <row r="165" spans="1:21" ht="28.5" customHeight="1" x14ac:dyDescent="0.45">
      <c r="A165">
        <v>1</v>
      </c>
      <c r="B165" t="s">
        <v>105</v>
      </c>
      <c r="C165" t="s">
        <v>101</v>
      </c>
      <c r="D165">
        <v>49</v>
      </c>
      <c r="E165" s="14" t="s">
        <v>401</v>
      </c>
      <c r="F165">
        <v>1</v>
      </c>
    </row>
    <row r="166" spans="1:21" ht="28.5" customHeight="1" x14ac:dyDescent="0.45">
      <c r="A166">
        <v>1</v>
      </c>
      <c r="B166" t="s">
        <v>105</v>
      </c>
      <c r="C166" t="s">
        <v>101</v>
      </c>
      <c r="D166">
        <v>50</v>
      </c>
      <c r="E166" s="17" t="s">
        <v>402</v>
      </c>
      <c r="J166">
        <v>1</v>
      </c>
    </row>
    <row r="167" spans="1:21" ht="28.5" customHeight="1" x14ac:dyDescent="0.45">
      <c r="A167">
        <v>1</v>
      </c>
      <c r="B167" t="s">
        <v>105</v>
      </c>
      <c r="C167" t="s">
        <v>101</v>
      </c>
      <c r="D167">
        <v>51</v>
      </c>
      <c r="E167" s="17" t="s">
        <v>403</v>
      </c>
      <c r="O167">
        <v>1</v>
      </c>
    </row>
    <row r="168" spans="1:21" ht="28.5" customHeight="1" x14ac:dyDescent="0.45">
      <c r="A168">
        <v>1</v>
      </c>
      <c r="B168" t="s">
        <v>105</v>
      </c>
      <c r="C168" t="s">
        <v>101</v>
      </c>
      <c r="D168">
        <v>52</v>
      </c>
      <c r="E168" s="17" t="s">
        <v>404</v>
      </c>
      <c r="M168">
        <v>1</v>
      </c>
      <c r="N168" s="19">
        <v>1</v>
      </c>
    </row>
    <row r="169" spans="1:21" ht="28.5" customHeight="1" x14ac:dyDescent="0.45">
      <c r="A169">
        <v>1</v>
      </c>
      <c r="B169" t="s">
        <v>105</v>
      </c>
      <c r="C169" t="s">
        <v>101</v>
      </c>
      <c r="D169">
        <v>53</v>
      </c>
      <c r="E169" s="17" t="s">
        <v>405</v>
      </c>
      <c r="M169">
        <v>1</v>
      </c>
      <c r="N169" s="19">
        <v>1</v>
      </c>
    </row>
    <row r="170" spans="1:21" ht="28.5" customHeight="1" x14ac:dyDescent="0.45">
      <c r="A170">
        <v>1</v>
      </c>
      <c r="B170" t="s">
        <v>105</v>
      </c>
      <c r="C170" t="s">
        <v>101</v>
      </c>
      <c r="D170">
        <v>54</v>
      </c>
      <c r="E170" s="17" t="s">
        <v>406</v>
      </c>
      <c r="L170">
        <v>1</v>
      </c>
      <c r="Q170">
        <v>1</v>
      </c>
    </row>
    <row r="171" spans="1:21" ht="28.5" customHeight="1" x14ac:dyDescent="0.45">
      <c r="A171">
        <v>1</v>
      </c>
      <c r="B171" t="s">
        <v>105</v>
      </c>
      <c r="C171" t="s">
        <v>101</v>
      </c>
      <c r="D171">
        <v>55</v>
      </c>
      <c r="E171" s="14" t="s">
        <v>407</v>
      </c>
      <c r="G171">
        <v>1</v>
      </c>
    </row>
    <row r="172" spans="1:21" ht="28.5" customHeight="1" x14ac:dyDescent="0.45">
      <c r="A172">
        <v>1</v>
      </c>
      <c r="B172" t="s">
        <v>105</v>
      </c>
      <c r="C172" t="s">
        <v>101</v>
      </c>
      <c r="D172">
        <v>56</v>
      </c>
      <c r="E172" s="17" t="s">
        <v>408</v>
      </c>
      <c r="I172">
        <v>1</v>
      </c>
      <c r="J172">
        <v>1</v>
      </c>
    </row>
    <row r="173" spans="1:21" ht="28.5" customHeight="1" x14ac:dyDescent="0.45">
      <c r="A173">
        <v>1</v>
      </c>
      <c r="B173" t="s">
        <v>105</v>
      </c>
      <c r="C173" t="s">
        <v>101</v>
      </c>
      <c r="D173">
        <v>57</v>
      </c>
      <c r="E173" s="17" t="s">
        <v>409</v>
      </c>
      <c r="J173" t="s">
        <v>363</v>
      </c>
    </row>
    <row r="174" spans="1:21" ht="28.5" customHeight="1" x14ac:dyDescent="0.45">
      <c r="A174">
        <v>1</v>
      </c>
      <c r="B174" t="s">
        <v>105</v>
      </c>
      <c r="C174" t="s">
        <v>101</v>
      </c>
      <c r="D174">
        <v>58</v>
      </c>
      <c r="E174" s="17" t="s">
        <v>410</v>
      </c>
      <c r="O174">
        <v>1</v>
      </c>
      <c r="U174">
        <v>1</v>
      </c>
    </row>
    <row r="175" spans="1:21" ht="28.5" customHeight="1" x14ac:dyDescent="0.45">
      <c r="A175">
        <v>1</v>
      </c>
      <c r="B175" t="s">
        <v>105</v>
      </c>
      <c r="C175" t="s">
        <v>101</v>
      </c>
      <c r="D175">
        <v>59</v>
      </c>
      <c r="E175" s="17" t="s">
        <v>411</v>
      </c>
      <c r="O175">
        <v>1</v>
      </c>
    </row>
    <row r="176" spans="1:21" ht="28.5" customHeight="1" x14ac:dyDescent="0.45">
      <c r="A176">
        <v>1</v>
      </c>
      <c r="B176" t="s">
        <v>105</v>
      </c>
      <c r="C176" t="s">
        <v>101</v>
      </c>
      <c r="D176">
        <v>60</v>
      </c>
      <c r="E176" s="17" t="s">
        <v>412</v>
      </c>
      <c r="K176">
        <v>1</v>
      </c>
    </row>
    <row r="177" spans="1:18" ht="28.5" customHeight="1" x14ac:dyDescent="0.45">
      <c r="A177">
        <v>1</v>
      </c>
      <c r="B177" t="s">
        <v>105</v>
      </c>
      <c r="C177" t="s">
        <v>101</v>
      </c>
      <c r="D177">
        <v>61</v>
      </c>
      <c r="E177" s="17" t="s">
        <v>374</v>
      </c>
      <c r="K177">
        <v>1</v>
      </c>
    </row>
    <row r="178" spans="1:18" ht="28.5" customHeight="1" x14ac:dyDescent="0.45">
      <c r="A178">
        <v>0</v>
      </c>
      <c r="B178" t="s">
        <v>98</v>
      </c>
      <c r="C178" t="s">
        <v>102</v>
      </c>
      <c r="D178">
        <v>36</v>
      </c>
      <c r="E178" s="17" t="s">
        <v>413</v>
      </c>
      <c r="K178">
        <v>1</v>
      </c>
    </row>
    <row r="179" spans="1:18" ht="28.5" customHeight="1" x14ac:dyDescent="0.45">
      <c r="A179">
        <v>0</v>
      </c>
      <c r="B179" t="s">
        <v>98</v>
      </c>
      <c r="C179" t="s">
        <v>102</v>
      </c>
      <c r="D179">
        <v>37</v>
      </c>
      <c r="E179" s="14" t="s">
        <v>414</v>
      </c>
      <c r="K179">
        <v>1</v>
      </c>
    </row>
    <row r="180" spans="1:18" ht="28.5" customHeight="1" x14ac:dyDescent="0.45">
      <c r="A180">
        <v>0</v>
      </c>
      <c r="B180" t="s">
        <v>98</v>
      </c>
      <c r="C180" t="s">
        <v>103</v>
      </c>
      <c r="D180">
        <v>38</v>
      </c>
      <c r="E180" s="17" t="s">
        <v>415</v>
      </c>
      <c r="I180">
        <v>1</v>
      </c>
      <c r="R180">
        <v>1</v>
      </c>
    </row>
    <row r="181" spans="1:18" ht="28.5" customHeight="1" x14ac:dyDescent="0.45">
      <c r="A181">
        <v>0</v>
      </c>
      <c r="B181" t="s">
        <v>98</v>
      </c>
      <c r="C181" t="s">
        <v>103</v>
      </c>
      <c r="D181">
        <v>39</v>
      </c>
      <c r="E181" s="14" t="s">
        <v>416</v>
      </c>
      <c r="J181">
        <v>1</v>
      </c>
      <c r="L181">
        <v>1</v>
      </c>
    </row>
    <row r="182" spans="1:18" ht="28.5" customHeight="1" x14ac:dyDescent="0.45">
      <c r="A182">
        <v>0</v>
      </c>
      <c r="B182" t="s">
        <v>98</v>
      </c>
      <c r="C182" t="s">
        <v>103</v>
      </c>
      <c r="D182">
        <v>40</v>
      </c>
      <c r="E182" s="17" t="s">
        <v>417</v>
      </c>
      <c r="I182">
        <v>1</v>
      </c>
      <c r="R182" t="s">
        <v>363</v>
      </c>
    </row>
    <row r="183" spans="1:18" ht="28.5" customHeight="1" x14ac:dyDescent="0.45">
      <c r="A183">
        <v>0</v>
      </c>
      <c r="B183" t="s">
        <v>98</v>
      </c>
      <c r="C183" t="s">
        <v>103</v>
      </c>
      <c r="D183">
        <v>41</v>
      </c>
      <c r="E183" s="17" t="s">
        <v>418</v>
      </c>
      <c r="I183">
        <v>1</v>
      </c>
      <c r="J183">
        <v>1</v>
      </c>
    </row>
    <row r="184" spans="1:18" ht="28.5" customHeight="1" x14ac:dyDescent="0.45">
      <c r="A184">
        <v>0</v>
      </c>
      <c r="B184" t="s">
        <v>98</v>
      </c>
      <c r="C184" t="s">
        <v>103</v>
      </c>
      <c r="D184">
        <v>42</v>
      </c>
      <c r="E184" s="17" t="s">
        <v>419</v>
      </c>
      <c r="K184">
        <v>1</v>
      </c>
    </row>
    <row r="185" spans="1:18" ht="28.5" customHeight="1" x14ac:dyDescent="0.45">
      <c r="A185">
        <v>0</v>
      </c>
      <c r="B185" t="s">
        <v>98</v>
      </c>
      <c r="C185" t="s">
        <v>103</v>
      </c>
      <c r="D185">
        <v>43</v>
      </c>
      <c r="E185" s="14" t="s">
        <v>414</v>
      </c>
      <c r="K185">
        <v>1</v>
      </c>
    </row>
    <row r="186" spans="1:18" ht="28.5" customHeight="1" x14ac:dyDescent="0.45">
      <c r="A186">
        <v>0</v>
      </c>
      <c r="B186" t="s">
        <v>98</v>
      </c>
      <c r="C186" t="s">
        <v>104</v>
      </c>
      <c r="D186">
        <v>44</v>
      </c>
      <c r="E186" s="14" t="s">
        <v>420</v>
      </c>
      <c r="R186">
        <v>1</v>
      </c>
    </row>
    <row r="187" spans="1:18" ht="28.5" customHeight="1" x14ac:dyDescent="0.45">
      <c r="A187">
        <v>0</v>
      </c>
      <c r="B187" t="s">
        <v>98</v>
      </c>
      <c r="C187" t="s">
        <v>104</v>
      </c>
      <c r="D187">
        <v>45</v>
      </c>
      <c r="E187" s="14" t="s">
        <v>401</v>
      </c>
      <c r="F187">
        <v>1</v>
      </c>
    </row>
    <row r="188" spans="1:18" ht="28.5" customHeight="1" x14ac:dyDescent="0.45">
      <c r="A188">
        <v>0</v>
      </c>
      <c r="B188" t="s">
        <v>98</v>
      </c>
      <c r="C188" t="s">
        <v>104</v>
      </c>
      <c r="D188">
        <v>46</v>
      </c>
      <c r="E188" s="14" t="s">
        <v>421</v>
      </c>
      <c r="F188">
        <v>1</v>
      </c>
    </row>
    <row r="189" spans="1:18" ht="28.5" customHeight="1" x14ac:dyDescent="0.45">
      <c r="A189">
        <v>0</v>
      </c>
      <c r="B189" t="s">
        <v>98</v>
      </c>
      <c r="C189" t="s">
        <v>104</v>
      </c>
      <c r="D189">
        <v>47</v>
      </c>
      <c r="E189" s="17" t="s">
        <v>422</v>
      </c>
      <c r="R189">
        <v>1</v>
      </c>
    </row>
    <row r="190" spans="1:18" ht="28.5" customHeight="1" x14ac:dyDescent="0.45">
      <c r="A190">
        <v>0</v>
      </c>
      <c r="B190" t="s">
        <v>98</v>
      </c>
      <c r="C190" t="s">
        <v>104</v>
      </c>
      <c r="D190">
        <v>48</v>
      </c>
      <c r="E190" s="17" t="s">
        <v>423</v>
      </c>
      <c r="K190">
        <v>1</v>
      </c>
    </row>
    <row r="191" spans="1:18" ht="28.5" customHeight="1" x14ac:dyDescent="0.45">
      <c r="A191">
        <v>0</v>
      </c>
      <c r="B191" t="s">
        <v>98</v>
      </c>
      <c r="C191" t="s">
        <v>104</v>
      </c>
      <c r="D191">
        <v>49</v>
      </c>
      <c r="E191" s="14" t="s">
        <v>414</v>
      </c>
      <c r="K191">
        <v>1</v>
      </c>
    </row>
    <row r="192" spans="1:18" ht="28.5" customHeight="1" x14ac:dyDescent="0.45">
      <c r="A192">
        <v>0</v>
      </c>
      <c r="B192" t="s">
        <v>98</v>
      </c>
      <c r="C192" t="s">
        <v>99</v>
      </c>
      <c r="D192">
        <v>1</v>
      </c>
      <c r="E192" s="17" t="s">
        <v>424</v>
      </c>
      <c r="K192">
        <v>1</v>
      </c>
    </row>
    <row r="193" spans="1:20" ht="28.5" customHeight="1" x14ac:dyDescent="0.45">
      <c r="A193">
        <v>0</v>
      </c>
      <c r="B193" t="s">
        <v>98</v>
      </c>
      <c r="C193" t="s">
        <v>99</v>
      </c>
      <c r="D193">
        <v>2</v>
      </c>
      <c r="E193" s="14" t="s">
        <v>425</v>
      </c>
      <c r="K193">
        <v>1</v>
      </c>
    </row>
    <row r="194" spans="1:20" ht="28.5" customHeight="1" x14ac:dyDescent="0.45">
      <c r="A194">
        <v>0</v>
      </c>
      <c r="B194" t="s">
        <v>98</v>
      </c>
      <c r="C194" t="s">
        <v>99</v>
      </c>
      <c r="D194">
        <v>3</v>
      </c>
      <c r="E194" s="17" t="s">
        <v>426</v>
      </c>
      <c r="K194">
        <v>1</v>
      </c>
    </row>
    <row r="195" spans="1:20" ht="28.5" customHeight="1" x14ac:dyDescent="0.45">
      <c r="A195">
        <v>0</v>
      </c>
      <c r="B195" t="s">
        <v>98</v>
      </c>
      <c r="C195" t="s">
        <v>100</v>
      </c>
      <c r="D195">
        <v>4</v>
      </c>
      <c r="E195" s="17" t="s">
        <v>427</v>
      </c>
      <c r="L195">
        <v>1</v>
      </c>
    </row>
    <row r="196" spans="1:20" ht="28.5" customHeight="1" x14ac:dyDescent="0.45">
      <c r="A196">
        <v>0</v>
      </c>
      <c r="B196" t="s">
        <v>98</v>
      </c>
      <c r="C196" t="s">
        <v>100</v>
      </c>
      <c r="D196">
        <v>5</v>
      </c>
      <c r="E196" s="17" t="s">
        <v>428</v>
      </c>
      <c r="L196">
        <v>1</v>
      </c>
    </row>
    <row r="197" spans="1:20" ht="28.5" customHeight="1" x14ac:dyDescent="0.45">
      <c r="A197">
        <v>0</v>
      </c>
      <c r="B197" t="s">
        <v>98</v>
      </c>
      <c r="C197" t="s">
        <v>100</v>
      </c>
      <c r="D197">
        <v>6</v>
      </c>
      <c r="E197" s="17" t="s">
        <v>429</v>
      </c>
      <c r="N197">
        <v>1</v>
      </c>
      <c r="Q197">
        <v>1</v>
      </c>
    </row>
    <row r="198" spans="1:20" ht="28.5" customHeight="1" x14ac:dyDescent="0.45">
      <c r="A198">
        <v>0</v>
      </c>
      <c r="B198" t="s">
        <v>98</v>
      </c>
      <c r="C198" t="s">
        <v>100</v>
      </c>
      <c r="D198">
        <v>7</v>
      </c>
      <c r="E198" s="17" t="s">
        <v>430</v>
      </c>
      <c r="I198">
        <v>1</v>
      </c>
      <c r="J198" t="s">
        <v>363</v>
      </c>
      <c r="S198" t="s">
        <v>363</v>
      </c>
    </row>
    <row r="199" spans="1:20" ht="28.5" customHeight="1" x14ac:dyDescent="0.45">
      <c r="A199">
        <v>0</v>
      </c>
      <c r="B199" t="s">
        <v>98</v>
      </c>
      <c r="C199" t="s">
        <v>100</v>
      </c>
      <c r="D199">
        <v>8</v>
      </c>
      <c r="E199" s="17" t="s">
        <v>431</v>
      </c>
      <c r="T199">
        <v>1</v>
      </c>
    </row>
    <row r="200" spans="1:20" ht="28.5" customHeight="1" x14ac:dyDescent="0.45">
      <c r="A200">
        <v>0</v>
      </c>
      <c r="B200" t="s">
        <v>98</v>
      </c>
      <c r="C200" t="s">
        <v>100</v>
      </c>
      <c r="D200">
        <v>9</v>
      </c>
      <c r="E200" s="17" t="s">
        <v>432</v>
      </c>
      <c r="T200">
        <v>1</v>
      </c>
    </row>
    <row r="201" spans="1:20" ht="28.5" customHeight="1" x14ac:dyDescent="0.45">
      <c r="A201">
        <v>0</v>
      </c>
      <c r="B201" t="s">
        <v>98</v>
      </c>
      <c r="C201" t="s">
        <v>100</v>
      </c>
      <c r="D201">
        <v>10</v>
      </c>
      <c r="E201" s="17" t="s">
        <v>433</v>
      </c>
      <c r="T201">
        <v>1</v>
      </c>
    </row>
    <row r="202" spans="1:20" ht="28.5" customHeight="1" x14ac:dyDescent="0.45">
      <c r="A202">
        <v>0</v>
      </c>
      <c r="B202" t="s">
        <v>98</v>
      </c>
      <c r="C202" t="s">
        <v>100</v>
      </c>
      <c r="D202">
        <v>11</v>
      </c>
      <c r="E202" s="17" t="s">
        <v>434</v>
      </c>
      <c r="J202">
        <v>1</v>
      </c>
    </row>
    <row r="203" spans="1:20" ht="28.5" customHeight="1" x14ac:dyDescent="0.45">
      <c r="A203">
        <v>0</v>
      </c>
      <c r="B203" t="s">
        <v>98</v>
      </c>
      <c r="C203" t="s">
        <v>100</v>
      </c>
      <c r="D203">
        <v>12</v>
      </c>
      <c r="E203" s="17" t="s">
        <v>435</v>
      </c>
      <c r="J203">
        <v>1</v>
      </c>
      <c r="R203">
        <v>1</v>
      </c>
    </row>
    <row r="204" spans="1:20" ht="28.5" customHeight="1" x14ac:dyDescent="0.45">
      <c r="A204">
        <v>0</v>
      </c>
      <c r="B204" t="s">
        <v>98</v>
      </c>
      <c r="C204" t="s">
        <v>100</v>
      </c>
      <c r="D204">
        <v>13</v>
      </c>
      <c r="E204" s="17" t="s">
        <v>436</v>
      </c>
      <c r="R204" t="s">
        <v>363</v>
      </c>
      <c r="T204" t="s">
        <v>363</v>
      </c>
    </row>
    <row r="205" spans="1:20" ht="28.5" customHeight="1" x14ac:dyDescent="0.45">
      <c r="A205">
        <v>0</v>
      </c>
      <c r="B205" t="s">
        <v>98</v>
      </c>
      <c r="C205" t="s">
        <v>100</v>
      </c>
      <c r="D205">
        <v>14</v>
      </c>
      <c r="E205" s="17" t="s">
        <v>437</v>
      </c>
      <c r="I205">
        <v>1</v>
      </c>
      <c r="L205">
        <v>1</v>
      </c>
      <c r="O205">
        <v>1</v>
      </c>
    </row>
    <row r="206" spans="1:20" ht="28.5" customHeight="1" x14ac:dyDescent="0.45">
      <c r="A206">
        <v>0</v>
      </c>
      <c r="B206" t="s">
        <v>98</v>
      </c>
      <c r="C206" t="s">
        <v>100</v>
      </c>
      <c r="D206">
        <v>15</v>
      </c>
      <c r="E206" s="17" t="s">
        <v>438</v>
      </c>
      <c r="I206">
        <v>1</v>
      </c>
      <c r="J206">
        <v>1</v>
      </c>
    </row>
    <row r="207" spans="1:20" ht="28.5" customHeight="1" x14ac:dyDescent="0.45">
      <c r="A207">
        <v>0</v>
      </c>
      <c r="B207" t="s">
        <v>98</v>
      </c>
      <c r="C207" t="s">
        <v>100</v>
      </c>
      <c r="D207">
        <v>16</v>
      </c>
      <c r="E207" s="17" t="s">
        <v>439</v>
      </c>
      <c r="K207">
        <v>1</v>
      </c>
    </row>
    <row r="208" spans="1:20" ht="28.5" customHeight="1" x14ac:dyDescent="0.45">
      <c r="A208">
        <v>0</v>
      </c>
      <c r="B208" t="s">
        <v>98</v>
      </c>
      <c r="C208" t="s">
        <v>100</v>
      </c>
      <c r="D208">
        <v>17</v>
      </c>
      <c r="E208" s="14" t="s">
        <v>440</v>
      </c>
      <c r="K208">
        <v>1</v>
      </c>
    </row>
    <row r="209" spans="1:20" ht="28.5" customHeight="1" x14ac:dyDescent="0.45">
      <c r="A209">
        <v>0</v>
      </c>
      <c r="B209" t="s">
        <v>98</v>
      </c>
      <c r="C209" t="s">
        <v>101</v>
      </c>
      <c r="D209">
        <v>18</v>
      </c>
      <c r="E209" s="17" t="s">
        <v>441</v>
      </c>
      <c r="M209">
        <v>1</v>
      </c>
      <c r="N209" s="19">
        <v>1</v>
      </c>
      <c r="O209" t="s">
        <v>363</v>
      </c>
    </row>
    <row r="210" spans="1:20" ht="28.5" customHeight="1" x14ac:dyDescent="0.45">
      <c r="A210">
        <v>0</v>
      </c>
      <c r="B210" t="s">
        <v>98</v>
      </c>
      <c r="C210" t="s">
        <v>101</v>
      </c>
      <c r="D210">
        <v>19</v>
      </c>
      <c r="E210" s="17" t="s">
        <v>442</v>
      </c>
      <c r="M210">
        <v>1</v>
      </c>
      <c r="O210">
        <v>1</v>
      </c>
    </row>
    <row r="211" spans="1:20" ht="28.5" customHeight="1" x14ac:dyDescent="0.45">
      <c r="A211">
        <v>0</v>
      </c>
      <c r="B211" t="s">
        <v>98</v>
      </c>
      <c r="C211" t="s">
        <v>101</v>
      </c>
      <c r="D211">
        <v>20</v>
      </c>
      <c r="E211" s="17" t="s">
        <v>443</v>
      </c>
      <c r="F211">
        <v>1</v>
      </c>
    </row>
    <row r="212" spans="1:20" ht="28.5" customHeight="1" x14ac:dyDescent="0.45">
      <c r="A212">
        <v>0</v>
      </c>
      <c r="B212" t="s">
        <v>98</v>
      </c>
      <c r="C212" t="s">
        <v>101</v>
      </c>
      <c r="D212">
        <v>21</v>
      </c>
      <c r="E212" s="20" t="s">
        <v>444</v>
      </c>
      <c r="I212" t="s">
        <v>363</v>
      </c>
      <c r="N212">
        <v>1</v>
      </c>
    </row>
    <row r="213" spans="1:20" ht="28.5" customHeight="1" x14ac:dyDescent="0.45">
      <c r="A213">
        <v>0</v>
      </c>
      <c r="B213" t="s">
        <v>98</v>
      </c>
      <c r="C213" t="s">
        <v>101</v>
      </c>
      <c r="D213">
        <v>22</v>
      </c>
      <c r="E213" s="14" t="s">
        <v>445</v>
      </c>
      <c r="N213">
        <v>1</v>
      </c>
    </row>
    <row r="214" spans="1:20" ht="28.5" customHeight="1" x14ac:dyDescent="0.45">
      <c r="A214">
        <v>0</v>
      </c>
      <c r="B214" t="s">
        <v>98</v>
      </c>
      <c r="C214" t="s">
        <v>101</v>
      </c>
      <c r="D214">
        <v>23</v>
      </c>
      <c r="E214" s="17" t="s">
        <v>446</v>
      </c>
      <c r="L214">
        <v>1</v>
      </c>
    </row>
    <row r="215" spans="1:20" ht="28.5" customHeight="1" x14ac:dyDescent="0.45">
      <c r="A215">
        <v>0</v>
      </c>
      <c r="B215" t="s">
        <v>98</v>
      </c>
      <c r="C215" t="s">
        <v>101</v>
      </c>
      <c r="D215">
        <v>24</v>
      </c>
      <c r="E215" s="17" t="s">
        <v>447</v>
      </c>
      <c r="L215">
        <v>1</v>
      </c>
    </row>
    <row r="216" spans="1:20" ht="28.5" customHeight="1" x14ac:dyDescent="0.45">
      <c r="A216">
        <v>0</v>
      </c>
      <c r="B216" t="s">
        <v>98</v>
      </c>
      <c r="C216" t="s">
        <v>101</v>
      </c>
      <c r="D216">
        <v>25</v>
      </c>
      <c r="E216" s="17" t="s">
        <v>448</v>
      </c>
      <c r="L216">
        <v>1</v>
      </c>
      <c r="P216" t="s">
        <v>363</v>
      </c>
    </row>
    <row r="217" spans="1:20" ht="28.5" customHeight="1" x14ac:dyDescent="0.45">
      <c r="A217">
        <v>0</v>
      </c>
      <c r="B217" t="s">
        <v>98</v>
      </c>
      <c r="C217" t="s">
        <v>101</v>
      </c>
      <c r="D217">
        <v>26</v>
      </c>
      <c r="E217" s="17" t="s">
        <v>449</v>
      </c>
      <c r="J217">
        <v>1</v>
      </c>
      <c r="L217">
        <v>1</v>
      </c>
      <c r="P217" t="s">
        <v>363</v>
      </c>
    </row>
    <row r="218" spans="1:20" ht="28.5" customHeight="1" x14ac:dyDescent="0.45">
      <c r="A218">
        <v>0</v>
      </c>
      <c r="B218" t="s">
        <v>98</v>
      </c>
      <c r="C218" t="s">
        <v>101</v>
      </c>
      <c r="D218">
        <v>27</v>
      </c>
      <c r="E218" s="17" t="s">
        <v>450</v>
      </c>
      <c r="N218" t="s">
        <v>363</v>
      </c>
    </row>
    <row r="219" spans="1:20" ht="28.5" customHeight="1" x14ac:dyDescent="0.45">
      <c r="A219">
        <v>0</v>
      </c>
      <c r="B219" t="s">
        <v>98</v>
      </c>
      <c r="C219" t="s">
        <v>101</v>
      </c>
      <c r="D219">
        <v>28</v>
      </c>
      <c r="E219" s="17" t="s">
        <v>451</v>
      </c>
      <c r="F219">
        <v>1</v>
      </c>
      <c r="J219">
        <v>1</v>
      </c>
    </row>
    <row r="220" spans="1:20" ht="28.5" customHeight="1" x14ac:dyDescent="0.45">
      <c r="A220">
        <v>0</v>
      </c>
      <c r="B220" t="s">
        <v>98</v>
      </c>
      <c r="C220" t="s">
        <v>101</v>
      </c>
      <c r="D220">
        <v>29</v>
      </c>
      <c r="E220" s="17" t="s">
        <v>452</v>
      </c>
      <c r="T220">
        <v>1</v>
      </c>
    </row>
    <row r="221" spans="1:20" ht="28.5" customHeight="1" x14ac:dyDescent="0.45">
      <c r="A221">
        <v>0</v>
      </c>
      <c r="B221" t="s">
        <v>98</v>
      </c>
      <c r="C221" t="s">
        <v>101</v>
      </c>
      <c r="D221">
        <v>30</v>
      </c>
      <c r="E221" s="17" t="s">
        <v>453</v>
      </c>
      <c r="I221">
        <v>1</v>
      </c>
      <c r="R221" t="s">
        <v>363</v>
      </c>
    </row>
    <row r="222" spans="1:20" ht="28.5" customHeight="1" x14ac:dyDescent="0.45">
      <c r="A222">
        <v>0</v>
      </c>
      <c r="B222" t="s">
        <v>98</v>
      </c>
      <c r="C222" t="s">
        <v>101</v>
      </c>
      <c r="D222">
        <v>31</v>
      </c>
      <c r="E222" s="17" t="s">
        <v>454</v>
      </c>
      <c r="J222" t="s">
        <v>363</v>
      </c>
      <c r="K222">
        <v>1</v>
      </c>
      <c r="L222">
        <v>1</v>
      </c>
    </row>
    <row r="223" spans="1:20" ht="28.5" customHeight="1" x14ac:dyDescent="0.45">
      <c r="A223">
        <v>0</v>
      </c>
      <c r="B223" t="s">
        <v>98</v>
      </c>
      <c r="C223" t="s">
        <v>101</v>
      </c>
      <c r="D223">
        <v>32</v>
      </c>
      <c r="E223" s="17" t="s">
        <v>455</v>
      </c>
      <c r="L223">
        <v>1</v>
      </c>
    </row>
    <row r="224" spans="1:20" ht="28.5" customHeight="1" x14ac:dyDescent="0.45">
      <c r="A224">
        <v>0</v>
      </c>
      <c r="B224" t="s">
        <v>98</v>
      </c>
      <c r="C224" t="s">
        <v>101</v>
      </c>
      <c r="D224">
        <v>33</v>
      </c>
      <c r="E224" s="17" t="s">
        <v>456</v>
      </c>
      <c r="I224" t="s">
        <v>363</v>
      </c>
      <c r="S224">
        <v>1</v>
      </c>
    </row>
    <row r="225" spans="1:18" ht="28.5" customHeight="1" x14ac:dyDescent="0.45">
      <c r="A225">
        <v>0</v>
      </c>
      <c r="B225" t="s">
        <v>98</v>
      </c>
      <c r="C225" t="s">
        <v>101</v>
      </c>
      <c r="D225">
        <v>34</v>
      </c>
      <c r="E225" s="17" t="s">
        <v>457</v>
      </c>
      <c r="K225">
        <v>1</v>
      </c>
    </row>
    <row r="226" spans="1:18" ht="28.5" customHeight="1" x14ac:dyDescent="0.45">
      <c r="A226">
        <v>0</v>
      </c>
      <c r="B226" t="s">
        <v>98</v>
      </c>
      <c r="C226" t="s">
        <v>101</v>
      </c>
      <c r="D226">
        <v>35</v>
      </c>
      <c r="E226" s="17" t="s">
        <v>458</v>
      </c>
      <c r="K226">
        <v>1</v>
      </c>
    </row>
    <row r="227" spans="1:18" ht="28.5" customHeight="1" x14ac:dyDescent="0.45">
      <c r="A227">
        <v>1</v>
      </c>
      <c r="B227" t="s">
        <v>106</v>
      </c>
      <c r="C227" t="s">
        <v>102</v>
      </c>
      <c r="D227">
        <v>1</v>
      </c>
      <c r="E227" s="15" t="s">
        <v>459</v>
      </c>
      <c r="K227">
        <v>1</v>
      </c>
    </row>
    <row r="228" spans="1:18" ht="28.5" customHeight="1" x14ac:dyDescent="0.45">
      <c r="A228">
        <v>1</v>
      </c>
      <c r="B228" t="s">
        <v>106</v>
      </c>
      <c r="C228" t="s">
        <v>102</v>
      </c>
      <c r="D228">
        <v>2</v>
      </c>
      <c r="E228" s="15" t="s">
        <v>460</v>
      </c>
      <c r="K228">
        <v>1</v>
      </c>
    </row>
    <row r="229" spans="1:18" ht="28.5" customHeight="1" x14ac:dyDescent="0.45">
      <c r="A229">
        <v>1</v>
      </c>
      <c r="B229" t="s">
        <v>106</v>
      </c>
      <c r="C229" t="s">
        <v>102</v>
      </c>
      <c r="D229">
        <v>3</v>
      </c>
      <c r="E229" s="15" t="s">
        <v>461</v>
      </c>
      <c r="K229">
        <v>1</v>
      </c>
      <c r="L229">
        <v>1</v>
      </c>
    </row>
    <row r="230" spans="1:18" ht="28.5" customHeight="1" x14ac:dyDescent="0.45">
      <c r="A230">
        <v>1</v>
      </c>
      <c r="B230" t="s">
        <v>106</v>
      </c>
      <c r="C230" t="s">
        <v>103</v>
      </c>
      <c r="D230">
        <v>13</v>
      </c>
      <c r="E230" s="15" t="s">
        <v>462</v>
      </c>
      <c r="J230">
        <v>1</v>
      </c>
      <c r="O230">
        <v>1</v>
      </c>
      <c r="R230">
        <v>1</v>
      </c>
    </row>
    <row r="231" spans="1:18" ht="28.5" customHeight="1" x14ac:dyDescent="0.45">
      <c r="A231">
        <v>1</v>
      </c>
      <c r="B231" t="s">
        <v>106</v>
      </c>
      <c r="C231" t="s">
        <v>103</v>
      </c>
      <c r="D231">
        <v>14</v>
      </c>
      <c r="E231" s="15" t="s">
        <v>463</v>
      </c>
      <c r="L231">
        <v>1</v>
      </c>
    </row>
    <row r="232" spans="1:18" ht="28.5" customHeight="1" x14ac:dyDescent="0.45">
      <c r="A232">
        <v>1</v>
      </c>
      <c r="B232" t="s">
        <v>106</v>
      </c>
      <c r="C232" t="s">
        <v>103</v>
      </c>
      <c r="D232">
        <v>15</v>
      </c>
      <c r="E232" s="15" t="s">
        <v>464</v>
      </c>
      <c r="I232">
        <v>1</v>
      </c>
    </row>
    <row r="233" spans="1:18" ht="28.5" customHeight="1" x14ac:dyDescent="0.45">
      <c r="A233">
        <v>1</v>
      </c>
      <c r="B233" t="s">
        <v>106</v>
      </c>
      <c r="C233" t="s">
        <v>103</v>
      </c>
      <c r="D233">
        <v>16</v>
      </c>
      <c r="E233" s="15" t="s">
        <v>465</v>
      </c>
      <c r="K233">
        <v>1</v>
      </c>
    </row>
    <row r="234" spans="1:18" ht="28.5" customHeight="1" x14ac:dyDescent="0.45">
      <c r="A234">
        <v>1</v>
      </c>
      <c r="B234" t="s">
        <v>106</v>
      </c>
      <c r="C234" t="s">
        <v>103</v>
      </c>
      <c r="D234">
        <v>17</v>
      </c>
      <c r="E234" s="15" t="s">
        <v>466</v>
      </c>
      <c r="K234">
        <v>1</v>
      </c>
      <c r="L234">
        <v>1</v>
      </c>
    </row>
    <row r="235" spans="1:18" ht="28.5" customHeight="1" x14ac:dyDescent="0.45">
      <c r="A235">
        <v>1</v>
      </c>
      <c r="B235" t="s">
        <v>106</v>
      </c>
      <c r="C235" t="s">
        <v>103</v>
      </c>
      <c r="D235">
        <v>18</v>
      </c>
      <c r="E235" s="15" t="s">
        <v>467</v>
      </c>
      <c r="K235">
        <v>1</v>
      </c>
      <c r="L235">
        <v>1</v>
      </c>
    </row>
    <row r="236" spans="1:18" ht="28.5" customHeight="1" x14ac:dyDescent="0.45">
      <c r="A236">
        <v>1</v>
      </c>
      <c r="B236" t="s">
        <v>106</v>
      </c>
      <c r="C236" t="s">
        <v>104</v>
      </c>
      <c r="D236">
        <v>4</v>
      </c>
      <c r="E236" s="15" t="s">
        <v>468</v>
      </c>
      <c r="R236">
        <v>1</v>
      </c>
    </row>
    <row r="237" spans="1:18" ht="28.5" customHeight="1" x14ac:dyDescent="0.45">
      <c r="A237">
        <v>1</v>
      </c>
      <c r="B237" t="s">
        <v>106</v>
      </c>
      <c r="C237" t="s">
        <v>104</v>
      </c>
      <c r="D237">
        <v>5</v>
      </c>
      <c r="E237" s="15" t="s">
        <v>469</v>
      </c>
      <c r="G237">
        <v>1</v>
      </c>
    </row>
    <row r="238" spans="1:18" ht="28.5" customHeight="1" x14ac:dyDescent="0.45">
      <c r="A238">
        <v>1</v>
      </c>
      <c r="B238" t="s">
        <v>106</v>
      </c>
      <c r="C238" t="s">
        <v>104</v>
      </c>
      <c r="D238">
        <v>6</v>
      </c>
      <c r="E238" s="15" t="s">
        <v>470</v>
      </c>
      <c r="R238">
        <v>1</v>
      </c>
    </row>
    <row r="239" spans="1:18" ht="28.5" customHeight="1" x14ac:dyDescent="0.45">
      <c r="A239">
        <v>1</v>
      </c>
      <c r="B239" t="s">
        <v>106</v>
      </c>
      <c r="C239" t="s">
        <v>104</v>
      </c>
      <c r="D239">
        <v>7</v>
      </c>
      <c r="E239" s="15" t="s">
        <v>471</v>
      </c>
      <c r="R239">
        <v>1</v>
      </c>
    </row>
    <row r="240" spans="1:18" ht="28.5" customHeight="1" x14ac:dyDescent="0.45">
      <c r="A240">
        <v>1</v>
      </c>
      <c r="B240" t="s">
        <v>106</v>
      </c>
      <c r="C240" t="s">
        <v>104</v>
      </c>
      <c r="D240">
        <v>8</v>
      </c>
      <c r="E240" s="15" t="s">
        <v>472</v>
      </c>
    </row>
    <row r="241" spans="1:18" ht="28.5" customHeight="1" x14ac:dyDescent="0.45">
      <c r="A241">
        <v>1</v>
      </c>
      <c r="B241" t="s">
        <v>106</v>
      </c>
      <c r="C241" t="s">
        <v>104</v>
      </c>
      <c r="D241">
        <v>9</v>
      </c>
      <c r="E241" s="15" t="s">
        <v>473</v>
      </c>
      <c r="R241" t="s">
        <v>363</v>
      </c>
    </row>
    <row r="242" spans="1:18" ht="28.5" customHeight="1" x14ac:dyDescent="0.45">
      <c r="A242">
        <v>1</v>
      </c>
      <c r="B242" t="s">
        <v>106</v>
      </c>
      <c r="C242" t="s">
        <v>104</v>
      </c>
      <c r="D242">
        <v>10</v>
      </c>
      <c r="E242" s="15" t="s">
        <v>474</v>
      </c>
      <c r="K242">
        <v>1</v>
      </c>
    </row>
    <row r="243" spans="1:18" ht="28.5" customHeight="1" x14ac:dyDescent="0.45">
      <c r="A243">
        <v>1</v>
      </c>
      <c r="B243" t="s">
        <v>106</v>
      </c>
      <c r="C243" t="s">
        <v>104</v>
      </c>
      <c r="D243">
        <v>11</v>
      </c>
      <c r="E243" t="s">
        <v>475</v>
      </c>
      <c r="K243">
        <v>1</v>
      </c>
    </row>
    <row r="244" spans="1:18" ht="28.5" customHeight="1" x14ac:dyDescent="0.45">
      <c r="A244">
        <v>1</v>
      </c>
      <c r="B244" t="s">
        <v>106</v>
      </c>
      <c r="C244" t="s">
        <v>104</v>
      </c>
      <c r="D244">
        <v>12</v>
      </c>
      <c r="E244" s="14" t="s">
        <v>476</v>
      </c>
      <c r="K244">
        <v>1</v>
      </c>
      <c r="L244">
        <v>1</v>
      </c>
    </row>
    <row r="245" spans="1:18" ht="28.5" customHeight="1" x14ac:dyDescent="0.45">
      <c r="A245">
        <v>1</v>
      </c>
      <c r="B245" t="s">
        <v>106</v>
      </c>
      <c r="C245" t="s">
        <v>99</v>
      </c>
      <c r="D245">
        <v>19</v>
      </c>
      <c r="E245" s="15" t="s">
        <v>477</v>
      </c>
      <c r="K245">
        <v>1</v>
      </c>
      <c r="O245">
        <v>1</v>
      </c>
    </row>
    <row r="246" spans="1:18" ht="28.5" customHeight="1" x14ac:dyDescent="0.45">
      <c r="A246">
        <v>1</v>
      </c>
      <c r="B246" t="s">
        <v>106</v>
      </c>
      <c r="C246" t="s">
        <v>99</v>
      </c>
      <c r="D246">
        <v>20</v>
      </c>
      <c r="E246" s="15" t="s">
        <v>478</v>
      </c>
      <c r="K246">
        <v>1</v>
      </c>
      <c r="L246">
        <v>2</v>
      </c>
    </row>
    <row r="247" spans="1:18" ht="28.5" customHeight="1" x14ac:dyDescent="0.45">
      <c r="A247">
        <v>1</v>
      </c>
      <c r="B247" t="s">
        <v>106</v>
      </c>
      <c r="C247" t="s">
        <v>99</v>
      </c>
      <c r="D247">
        <v>21</v>
      </c>
      <c r="E247" s="15" t="s">
        <v>479</v>
      </c>
      <c r="J247">
        <v>1</v>
      </c>
      <c r="L247">
        <v>1</v>
      </c>
    </row>
    <row r="248" spans="1:18" ht="28.5" customHeight="1" x14ac:dyDescent="0.45">
      <c r="A248">
        <v>1</v>
      </c>
      <c r="B248" t="s">
        <v>106</v>
      </c>
      <c r="C248" t="s">
        <v>99</v>
      </c>
      <c r="D248">
        <v>22</v>
      </c>
      <c r="E248" s="15" t="s">
        <v>480</v>
      </c>
      <c r="J248">
        <v>1</v>
      </c>
      <c r="L248">
        <v>1</v>
      </c>
    </row>
    <row r="249" spans="1:18" ht="28.5" customHeight="1" x14ac:dyDescent="0.45">
      <c r="A249">
        <v>1</v>
      </c>
      <c r="B249" t="s">
        <v>106</v>
      </c>
      <c r="C249" t="s">
        <v>99</v>
      </c>
      <c r="D249">
        <v>23</v>
      </c>
      <c r="E249" s="15" t="s">
        <v>481</v>
      </c>
      <c r="L249">
        <v>1</v>
      </c>
    </row>
    <row r="250" spans="1:18" ht="28.5" customHeight="1" x14ac:dyDescent="0.45">
      <c r="A250">
        <v>1</v>
      </c>
      <c r="B250" t="s">
        <v>106</v>
      </c>
      <c r="C250" t="s">
        <v>99</v>
      </c>
      <c r="D250">
        <v>24</v>
      </c>
      <c r="E250" s="15" t="s">
        <v>482</v>
      </c>
      <c r="K250">
        <v>1</v>
      </c>
      <c r="L250">
        <v>1</v>
      </c>
    </row>
    <row r="251" spans="1:18" ht="28.5" customHeight="1" x14ac:dyDescent="0.45">
      <c r="A251">
        <v>1</v>
      </c>
      <c r="B251" t="s">
        <v>106</v>
      </c>
      <c r="C251" t="s">
        <v>100</v>
      </c>
      <c r="D251">
        <v>75</v>
      </c>
      <c r="E251" s="15" t="s">
        <v>483</v>
      </c>
      <c r="F251">
        <v>1</v>
      </c>
    </row>
    <row r="252" spans="1:18" ht="28.5" customHeight="1" x14ac:dyDescent="0.45">
      <c r="A252">
        <v>1</v>
      </c>
      <c r="B252" t="s">
        <v>106</v>
      </c>
      <c r="C252" t="s">
        <v>100</v>
      </c>
      <c r="D252">
        <v>76</v>
      </c>
      <c r="E252" s="15" t="s">
        <v>484</v>
      </c>
    </row>
    <row r="253" spans="1:18" ht="28.5" customHeight="1" x14ac:dyDescent="0.45">
      <c r="A253">
        <v>1</v>
      </c>
      <c r="B253" t="s">
        <v>106</v>
      </c>
      <c r="C253" t="s">
        <v>100</v>
      </c>
      <c r="D253">
        <v>77</v>
      </c>
      <c r="E253" s="15" t="s">
        <v>485</v>
      </c>
      <c r="J253">
        <v>1</v>
      </c>
      <c r="L253">
        <v>1</v>
      </c>
    </row>
    <row r="254" spans="1:18" ht="28.5" customHeight="1" x14ac:dyDescent="0.45">
      <c r="A254">
        <v>1</v>
      </c>
      <c r="B254" t="s">
        <v>106</v>
      </c>
      <c r="C254" t="s">
        <v>100</v>
      </c>
      <c r="D254">
        <v>78</v>
      </c>
      <c r="E254" s="15" t="s">
        <v>486</v>
      </c>
      <c r="I254">
        <v>1</v>
      </c>
    </row>
    <row r="255" spans="1:18" ht="28.5" customHeight="1" x14ac:dyDescent="0.45">
      <c r="A255">
        <v>1</v>
      </c>
      <c r="B255" t="s">
        <v>106</v>
      </c>
      <c r="C255" t="s">
        <v>100</v>
      </c>
      <c r="D255">
        <v>79</v>
      </c>
      <c r="E255" s="15" t="s">
        <v>487</v>
      </c>
      <c r="O255">
        <v>1</v>
      </c>
    </row>
    <row r="256" spans="1:18" ht="28.5" customHeight="1" x14ac:dyDescent="0.45">
      <c r="A256">
        <v>1</v>
      </c>
      <c r="B256" t="s">
        <v>106</v>
      </c>
      <c r="C256" t="s">
        <v>100</v>
      </c>
      <c r="D256">
        <v>80</v>
      </c>
      <c r="E256" s="15" t="s">
        <v>488</v>
      </c>
      <c r="I256">
        <v>1</v>
      </c>
    </row>
    <row r="257" spans="1:20" ht="28.5" customHeight="1" x14ac:dyDescent="0.45">
      <c r="A257">
        <v>1</v>
      </c>
      <c r="B257" t="s">
        <v>106</v>
      </c>
      <c r="C257" t="s">
        <v>100</v>
      </c>
      <c r="D257">
        <v>81</v>
      </c>
      <c r="E257" s="15" t="s">
        <v>489</v>
      </c>
      <c r="M257">
        <v>1</v>
      </c>
      <c r="R257">
        <v>1</v>
      </c>
      <c r="T257">
        <v>1</v>
      </c>
    </row>
    <row r="258" spans="1:20" ht="28.5" customHeight="1" x14ac:dyDescent="0.45">
      <c r="A258">
        <v>1</v>
      </c>
      <c r="B258" t="s">
        <v>106</v>
      </c>
      <c r="C258" t="s">
        <v>100</v>
      </c>
      <c r="D258">
        <v>82</v>
      </c>
      <c r="E258" s="15" t="s">
        <v>490</v>
      </c>
      <c r="O258">
        <v>1</v>
      </c>
    </row>
    <row r="259" spans="1:20" ht="28.5" customHeight="1" x14ac:dyDescent="0.45">
      <c r="A259">
        <v>1</v>
      </c>
      <c r="B259" t="s">
        <v>106</v>
      </c>
      <c r="C259" t="s">
        <v>100</v>
      </c>
      <c r="D259">
        <v>83</v>
      </c>
      <c r="E259" s="15" t="s">
        <v>491</v>
      </c>
      <c r="T259">
        <v>1</v>
      </c>
    </row>
    <row r="260" spans="1:20" ht="28.5" customHeight="1" x14ac:dyDescent="0.45">
      <c r="A260">
        <v>1</v>
      </c>
      <c r="B260" t="s">
        <v>106</v>
      </c>
      <c r="C260" t="s">
        <v>100</v>
      </c>
      <c r="D260">
        <v>84</v>
      </c>
      <c r="E260" s="15" t="s">
        <v>492</v>
      </c>
    </row>
    <row r="261" spans="1:20" ht="28.5" customHeight="1" x14ac:dyDescent="0.45">
      <c r="A261">
        <v>1</v>
      </c>
      <c r="B261" t="s">
        <v>106</v>
      </c>
      <c r="C261" t="s">
        <v>100</v>
      </c>
      <c r="D261">
        <v>85</v>
      </c>
      <c r="E261" s="15" t="s">
        <v>493</v>
      </c>
    </row>
    <row r="262" spans="1:20" ht="28.5" customHeight="1" x14ac:dyDescent="0.45">
      <c r="A262">
        <v>1</v>
      </c>
      <c r="B262" t="s">
        <v>106</v>
      </c>
      <c r="C262" t="s">
        <v>100</v>
      </c>
      <c r="D262">
        <v>86</v>
      </c>
      <c r="E262" s="15" t="s">
        <v>494</v>
      </c>
    </row>
    <row r="263" spans="1:20" ht="28.5" customHeight="1" x14ac:dyDescent="0.45">
      <c r="A263">
        <v>1</v>
      </c>
      <c r="B263" t="s">
        <v>106</v>
      </c>
      <c r="C263" t="s">
        <v>100</v>
      </c>
      <c r="D263">
        <v>87</v>
      </c>
      <c r="E263" s="15" t="s">
        <v>495</v>
      </c>
    </row>
    <row r="264" spans="1:20" ht="28.5" customHeight="1" x14ac:dyDescent="0.45">
      <c r="A264">
        <v>1</v>
      </c>
      <c r="B264" t="s">
        <v>106</v>
      </c>
      <c r="C264" t="s">
        <v>100</v>
      </c>
      <c r="D264">
        <v>88</v>
      </c>
      <c r="E264" s="15" t="s">
        <v>496</v>
      </c>
      <c r="L264">
        <v>1</v>
      </c>
      <c r="R264">
        <v>1</v>
      </c>
    </row>
    <row r="265" spans="1:20" ht="28.5" customHeight="1" x14ac:dyDescent="0.45">
      <c r="A265">
        <v>1</v>
      </c>
      <c r="B265" t="s">
        <v>106</v>
      </c>
      <c r="C265" t="s">
        <v>100</v>
      </c>
      <c r="D265">
        <v>89</v>
      </c>
      <c r="E265" s="15" t="s">
        <v>497</v>
      </c>
      <c r="J265">
        <v>1</v>
      </c>
      <c r="K265">
        <v>1</v>
      </c>
      <c r="L265">
        <v>1</v>
      </c>
    </row>
    <row r="266" spans="1:20" ht="28.5" customHeight="1" x14ac:dyDescent="0.45">
      <c r="A266">
        <v>1</v>
      </c>
      <c r="B266" t="s">
        <v>106</v>
      </c>
      <c r="C266" t="s">
        <v>100</v>
      </c>
      <c r="D266">
        <v>90</v>
      </c>
      <c r="E266" s="15" t="s">
        <v>498</v>
      </c>
      <c r="J266">
        <v>1</v>
      </c>
      <c r="K266">
        <v>1</v>
      </c>
    </row>
    <row r="267" spans="1:20" ht="28.5" customHeight="1" x14ac:dyDescent="0.45">
      <c r="A267">
        <v>1</v>
      </c>
      <c r="B267" t="s">
        <v>106</v>
      </c>
      <c r="C267" t="s">
        <v>100</v>
      </c>
      <c r="D267">
        <v>91</v>
      </c>
      <c r="E267" s="15" t="s">
        <v>499</v>
      </c>
      <c r="T267">
        <v>1</v>
      </c>
    </row>
    <row r="268" spans="1:20" ht="28.5" customHeight="1" x14ac:dyDescent="0.45">
      <c r="A268">
        <v>1</v>
      </c>
      <c r="B268" t="s">
        <v>106</v>
      </c>
      <c r="C268" t="s">
        <v>100</v>
      </c>
      <c r="D268">
        <v>92</v>
      </c>
      <c r="E268" s="15" t="s">
        <v>500</v>
      </c>
      <c r="J268">
        <v>1</v>
      </c>
    </row>
    <row r="269" spans="1:20" ht="28.5" customHeight="1" x14ac:dyDescent="0.45">
      <c r="A269">
        <v>1</v>
      </c>
      <c r="B269" t="s">
        <v>106</v>
      </c>
      <c r="C269" t="s">
        <v>100</v>
      </c>
      <c r="D269">
        <v>93</v>
      </c>
      <c r="E269" s="15" t="s">
        <v>501</v>
      </c>
      <c r="K269">
        <v>1</v>
      </c>
      <c r="L269">
        <v>1</v>
      </c>
    </row>
    <row r="270" spans="1:20" ht="28.5" customHeight="1" x14ac:dyDescent="0.45">
      <c r="A270">
        <v>1</v>
      </c>
      <c r="B270" t="s">
        <v>106</v>
      </c>
      <c r="C270" t="s">
        <v>100</v>
      </c>
      <c r="D270">
        <v>94</v>
      </c>
      <c r="E270" s="15" t="s">
        <v>502</v>
      </c>
      <c r="K270">
        <v>1</v>
      </c>
    </row>
    <row r="271" spans="1:20" ht="28.5" customHeight="1" x14ac:dyDescent="0.45">
      <c r="A271">
        <v>1</v>
      </c>
      <c r="B271" t="s">
        <v>106</v>
      </c>
      <c r="C271" t="s">
        <v>100</v>
      </c>
      <c r="D271">
        <v>95</v>
      </c>
      <c r="E271" s="15" t="s">
        <v>503</v>
      </c>
      <c r="K271">
        <v>1</v>
      </c>
      <c r="L271">
        <v>1</v>
      </c>
    </row>
    <row r="272" spans="1:20" ht="28.5" customHeight="1" x14ac:dyDescent="0.45">
      <c r="A272">
        <v>1</v>
      </c>
      <c r="B272" t="s">
        <v>106</v>
      </c>
      <c r="C272" t="s">
        <v>100</v>
      </c>
      <c r="D272">
        <v>96</v>
      </c>
      <c r="E272" s="15" t="s">
        <v>504</v>
      </c>
      <c r="K272">
        <v>1</v>
      </c>
    </row>
    <row r="273" spans="1:20" ht="28.5" customHeight="1" x14ac:dyDescent="0.45">
      <c r="A273">
        <v>1</v>
      </c>
      <c r="B273" t="s">
        <v>106</v>
      </c>
      <c r="C273" t="s">
        <v>101</v>
      </c>
      <c r="D273">
        <v>25</v>
      </c>
      <c r="E273" s="15" t="s">
        <v>505</v>
      </c>
      <c r="M273">
        <v>1</v>
      </c>
    </row>
    <row r="274" spans="1:20" ht="28.5" customHeight="1" x14ac:dyDescent="0.45">
      <c r="A274">
        <v>1</v>
      </c>
      <c r="B274" t="s">
        <v>106</v>
      </c>
      <c r="C274" t="s">
        <v>101</v>
      </c>
      <c r="D274">
        <v>26</v>
      </c>
      <c r="E274" s="15" t="s">
        <v>506</v>
      </c>
      <c r="F274">
        <v>1</v>
      </c>
    </row>
    <row r="275" spans="1:20" ht="28.5" customHeight="1" x14ac:dyDescent="0.45">
      <c r="A275">
        <v>1</v>
      </c>
      <c r="B275" t="s">
        <v>106</v>
      </c>
      <c r="C275" t="s">
        <v>101</v>
      </c>
      <c r="D275">
        <v>27</v>
      </c>
      <c r="E275" s="15" t="s">
        <v>507</v>
      </c>
      <c r="L275">
        <v>1</v>
      </c>
    </row>
    <row r="276" spans="1:20" ht="28.5" customHeight="1" x14ac:dyDescent="0.45">
      <c r="A276">
        <v>1</v>
      </c>
      <c r="B276" t="s">
        <v>106</v>
      </c>
      <c r="C276" t="s">
        <v>101</v>
      </c>
      <c r="D276">
        <v>28</v>
      </c>
      <c r="E276" s="15" t="s">
        <v>266</v>
      </c>
      <c r="F276">
        <v>1</v>
      </c>
    </row>
    <row r="277" spans="1:20" ht="28.5" customHeight="1" x14ac:dyDescent="0.45">
      <c r="A277">
        <v>1</v>
      </c>
      <c r="B277" t="s">
        <v>106</v>
      </c>
      <c r="C277" t="s">
        <v>101</v>
      </c>
      <c r="D277">
        <v>29</v>
      </c>
      <c r="E277" s="15" t="s">
        <v>508</v>
      </c>
      <c r="T277">
        <v>1</v>
      </c>
    </row>
    <row r="278" spans="1:20" ht="28.5" customHeight="1" x14ac:dyDescent="0.45">
      <c r="A278">
        <v>1</v>
      </c>
      <c r="B278" t="s">
        <v>106</v>
      </c>
      <c r="C278" t="s">
        <v>101</v>
      </c>
      <c r="D278">
        <v>30</v>
      </c>
      <c r="E278" s="15" t="s">
        <v>509</v>
      </c>
      <c r="F278">
        <v>1</v>
      </c>
    </row>
    <row r="279" spans="1:20" ht="28.5" customHeight="1" x14ac:dyDescent="0.45">
      <c r="A279">
        <v>1</v>
      </c>
      <c r="B279" t="s">
        <v>106</v>
      </c>
      <c r="C279" t="s">
        <v>101</v>
      </c>
      <c r="D279">
        <v>31</v>
      </c>
      <c r="E279" s="15" t="s">
        <v>510</v>
      </c>
      <c r="L279">
        <v>1</v>
      </c>
    </row>
    <row r="280" spans="1:20" ht="28.5" customHeight="1" x14ac:dyDescent="0.45">
      <c r="A280">
        <v>1</v>
      </c>
      <c r="B280" t="s">
        <v>106</v>
      </c>
      <c r="C280" t="s">
        <v>101</v>
      </c>
      <c r="D280">
        <v>32</v>
      </c>
      <c r="E280" s="15" t="s">
        <v>511</v>
      </c>
      <c r="L280">
        <v>1</v>
      </c>
    </row>
    <row r="281" spans="1:20" ht="28.5" customHeight="1" x14ac:dyDescent="0.45">
      <c r="A281">
        <v>1</v>
      </c>
      <c r="B281" t="s">
        <v>106</v>
      </c>
      <c r="C281" t="s">
        <v>101</v>
      </c>
      <c r="D281">
        <v>33</v>
      </c>
      <c r="E281" s="15" t="s">
        <v>512</v>
      </c>
    </row>
    <row r="282" spans="1:20" ht="28.5" customHeight="1" x14ac:dyDescent="0.45">
      <c r="A282">
        <v>1</v>
      </c>
      <c r="B282" t="s">
        <v>106</v>
      </c>
      <c r="C282" t="s">
        <v>101</v>
      </c>
      <c r="D282">
        <v>34</v>
      </c>
      <c r="E282" s="15" t="s">
        <v>266</v>
      </c>
      <c r="F282">
        <v>1</v>
      </c>
    </row>
    <row r="283" spans="1:20" ht="28.5" customHeight="1" x14ac:dyDescent="0.45">
      <c r="A283">
        <v>1</v>
      </c>
      <c r="B283" t="s">
        <v>106</v>
      </c>
      <c r="C283" t="s">
        <v>101</v>
      </c>
      <c r="D283">
        <v>35</v>
      </c>
      <c r="E283" s="15" t="s">
        <v>513</v>
      </c>
      <c r="J283">
        <v>1</v>
      </c>
      <c r="L283">
        <v>1</v>
      </c>
    </row>
    <row r="284" spans="1:20" ht="28.5" customHeight="1" x14ac:dyDescent="0.45">
      <c r="A284">
        <v>1</v>
      </c>
      <c r="B284" t="s">
        <v>106</v>
      </c>
      <c r="C284" t="s">
        <v>101</v>
      </c>
      <c r="D284">
        <v>36</v>
      </c>
      <c r="E284" s="15" t="s">
        <v>514</v>
      </c>
      <c r="L284">
        <v>1</v>
      </c>
    </row>
    <row r="285" spans="1:20" ht="28.5" customHeight="1" x14ac:dyDescent="0.45">
      <c r="A285">
        <v>1</v>
      </c>
      <c r="B285" t="s">
        <v>106</v>
      </c>
      <c r="C285" t="s">
        <v>101</v>
      </c>
      <c r="D285">
        <v>37</v>
      </c>
      <c r="E285" s="15" t="s">
        <v>515</v>
      </c>
      <c r="F285">
        <v>1</v>
      </c>
    </row>
    <row r="286" spans="1:20" ht="28.5" customHeight="1" x14ac:dyDescent="0.45">
      <c r="A286">
        <v>1</v>
      </c>
      <c r="B286" t="s">
        <v>106</v>
      </c>
      <c r="C286" t="s">
        <v>101</v>
      </c>
      <c r="D286">
        <v>38</v>
      </c>
      <c r="E286" s="15" t="s">
        <v>516</v>
      </c>
      <c r="L286">
        <v>1</v>
      </c>
    </row>
    <row r="287" spans="1:20" ht="28.5" customHeight="1" x14ac:dyDescent="0.45">
      <c r="A287">
        <v>1</v>
      </c>
      <c r="B287" t="s">
        <v>106</v>
      </c>
      <c r="C287" t="s">
        <v>101</v>
      </c>
      <c r="D287">
        <v>39</v>
      </c>
      <c r="E287" s="15" t="s">
        <v>517</v>
      </c>
      <c r="G287">
        <v>1</v>
      </c>
      <c r="L287">
        <v>1</v>
      </c>
      <c r="O287">
        <v>1</v>
      </c>
      <c r="T287">
        <v>1</v>
      </c>
    </row>
    <row r="288" spans="1:20" ht="28.5" customHeight="1" x14ac:dyDescent="0.45">
      <c r="A288">
        <v>1</v>
      </c>
      <c r="B288" t="s">
        <v>106</v>
      </c>
      <c r="C288" t="s">
        <v>101</v>
      </c>
      <c r="D288">
        <v>40</v>
      </c>
      <c r="E288" s="15" t="s">
        <v>518</v>
      </c>
      <c r="G288">
        <v>1</v>
      </c>
      <c r="L288">
        <v>1</v>
      </c>
    </row>
    <row r="289" spans="1:21" ht="28.5" customHeight="1" x14ac:dyDescent="0.45">
      <c r="A289">
        <v>1</v>
      </c>
      <c r="B289" t="s">
        <v>106</v>
      </c>
      <c r="C289" t="s">
        <v>101</v>
      </c>
      <c r="D289">
        <v>41</v>
      </c>
      <c r="E289" s="15" t="s">
        <v>519</v>
      </c>
      <c r="J289">
        <v>1</v>
      </c>
    </row>
    <row r="290" spans="1:21" ht="28.5" customHeight="1" x14ac:dyDescent="0.45">
      <c r="A290">
        <v>1</v>
      </c>
      <c r="B290" t="s">
        <v>106</v>
      </c>
      <c r="C290" t="s">
        <v>101</v>
      </c>
      <c r="D290">
        <v>42</v>
      </c>
      <c r="E290" s="15" t="s">
        <v>266</v>
      </c>
      <c r="F290">
        <v>1</v>
      </c>
    </row>
    <row r="291" spans="1:21" ht="28.5" customHeight="1" x14ac:dyDescent="0.45">
      <c r="A291">
        <v>1</v>
      </c>
      <c r="B291" t="s">
        <v>106</v>
      </c>
      <c r="C291" t="s">
        <v>101</v>
      </c>
      <c r="D291">
        <v>43</v>
      </c>
      <c r="E291" s="15" t="s">
        <v>520</v>
      </c>
      <c r="F291">
        <v>1</v>
      </c>
    </row>
    <row r="292" spans="1:21" ht="28.5" customHeight="1" x14ac:dyDescent="0.45">
      <c r="A292">
        <v>1</v>
      </c>
      <c r="B292" t="s">
        <v>106</v>
      </c>
      <c r="C292" t="s">
        <v>101</v>
      </c>
      <c r="D292">
        <v>44</v>
      </c>
      <c r="E292" s="15" t="s">
        <v>521</v>
      </c>
      <c r="T292">
        <v>1</v>
      </c>
    </row>
    <row r="293" spans="1:21" ht="28.5" customHeight="1" x14ac:dyDescent="0.45">
      <c r="A293">
        <v>1</v>
      </c>
      <c r="B293" t="s">
        <v>106</v>
      </c>
      <c r="C293" t="s">
        <v>101</v>
      </c>
      <c r="D293">
        <v>45</v>
      </c>
      <c r="E293" s="15" t="s">
        <v>266</v>
      </c>
      <c r="F293">
        <v>1</v>
      </c>
    </row>
    <row r="294" spans="1:21" ht="28.5" customHeight="1" x14ac:dyDescent="0.45">
      <c r="A294">
        <v>1</v>
      </c>
      <c r="B294" t="s">
        <v>106</v>
      </c>
      <c r="C294" t="s">
        <v>101</v>
      </c>
      <c r="D294">
        <v>46</v>
      </c>
      <c r="E294" s="15" t="s">
        <v>522</v>
      </c>
    </row>
    <row r="295" spans="1:21" ht="28.5" customHeight="1" x14ac:dyDescent="0.45">
      <c r="A295">
        <v>1</v>
      </c>
      <c r="B295" t="s">
        <v>106</v>
      </c>
      <c r="C295" t="s">
        <v>101</v>
      </c>
      <c r="D295">
        <v>47</v>
      </c>
      <c r="E295" s="15" t="s">
        <v>523</v>
      </c>
      <c r="F295">
        <v>1</v>
      </c>
      <c r="T295">
        <v>1</v>
      </c>
    </row>
    <row r="296" spans="1:21" ht="28.5" customHeight="1" x14ac:dyDescent="0.45">
      <c r="A296">
        <v>1</v>
      </c>
      <c r="B296" t="s">
        <v>106</v>
      </c>
      <c r="C296" t="s">
        <v>101</v>
      </c>
      <c r="D296">
        <v>48</v>
      </c>
      <c r="E296" s="15" t="s">
        <v>524</v>
      </c>
      <c r="M296">
        <v>1</v>
      </c>
      <c r="O296">
        <v>1</v>
      </c>
    </row>
    <row r="297" spans="1:21" ht="28.5" customHeight="1" x14ac:dyDescent="0.45">
      <c r="A297">
        <v>1</v>
      </c>
      <c r="B297" t="s">
        <v>106</v>
      </c>
      <c r="C297" t="s">
        <v>101</v>
      </c>
      <c r="D297">
        <v>49</v>
      </c>
      <c r="E297" s="15" t="s">
        <v>525</v>
      </c>
      <c r="L297">
        <v>1</v>
      </c>
    </row>
    <row r="298" spans="1:21" ht="28.5" customHeight="1" x14ac:dyDescent="0.45">
      <c r="A298">
        <v>1</v>
      </c>
      <c r="B298" t="s">
        <v>106</v>
      </c>
      <c r="C298" t="s">
        <v>101</v>
      </c>
      <c r="D298">
        <v>50</v>
      </c>
      <c r="E298" s="15" t="s">
        <v>526</v>
      </c>
      <c r="L298">
        <v>1</v>
      </c>
      <c r="O298">
        <v>1</v>
      </c>
    </row>
    <row r="299" spans="1:21" ht="28.5" customHeight="1" x14ac:dyDescent="0.45">
      <c r="A299">
        <v>1</v>
      </c>
      <c r="B299" t="s">
        <v>106</v>
      </c>
      <c r="C299" t="s">
        <v>101</v>
      </c>
      <c r="D299">
        <v>51</v>
      </c>
      <c r="E299" s="15" t="s">
        <v>527</v>
      </c>
    </row>
    <row r="300" spans="1:21" ht="28.5" customHeight="1" x14ac:dyDescent="0.45">
      <c r="A300">
        <v>1</v>
      </c>
      <c r="B300" t="s">
        <v>106</v>
      </c>
      <c r="C300" t="s">
        <v>101</v>
      </c>
      <c r="D300">
        <v>52</v>
      </c>
      <c r="E300" s="15" t="s">
        <v>528</v>
      </c>
      <c r="I300">
        <v>1</v>
      </c>
      <c r="O300">
        <v>1</v>
      </c>
    </row>
    <row r="301" spans="1:21" ht="28.5" customHeight="1" x14ac:dyDescent="0.45">
      <c r="A301">
        <v>1</v>
      </c>
      <c r="B301" t="s">
        <v>106</v>
      </c>
      <c r="C301" t="s">
        <v>101</v>
      </c>
      <c r="D301">
        <v>53</v>
      </c>
      <c r="E301" s="15" t="s">
        <v>266</v>
      </c>
      <c r="F301">
        <v>1</v>
      </c>
    </row>
    <row r="302" spans="1:21" ht="28.5" customHeight="1" x14ac:dyDescent="0.45">
      <c r="A302">
        <v>1</v>
      </c>
      <c r="B302" t="s">
        <v>106</v>
      </c>
      <c r="C302" t="s">
        <v>101</v>
      </c>
      <c r="D302">
        <v>54</v>
      </c>
      <c r="E302" s="15" t="s">
        <v>529</v>
      </c>
      <c r="O302">
        <v>3</v>
      </c>
    </row>
    <row r="303" spans="1:21" ht="28.5" customHeight="1" x14ac:dyDescent="0.45">
      <c r="A303">
        <v>1</v>
      </c>
      <c r="B303" t="s">
        <v>106</v>
      </c>
      <c r="C303" t="s">
        <v>101</v>
      </c>
      <c r="D303">
        <v>55</v>
      </c>
      <c r="E303" s="15" t="s">
        <v>530</v>
      </c>
      <c r="G303" t="s">
        <v>363</v>
      </c>
      <c r="S303">
        <v>1</v>
      </c>
    </row>
    <row r="304" spans="1:21" ht="28.5" customHeight="1" x14ac:dyDescent="0.45">
      <c r="A304">
        <v>1</v>
      </c>
      <c r="B304" t="s">
        <v>106</v>
      </c>
      <c r="C304" t="s">
        <v>101</v>
      </c>
      <c r="D304">
        <v>56</v>
      </c>
      <c r="E304" s="15" t="s">
        <v>531</v>
      </c>
      <c r="U304">
        <v>1</v>
      </c>
    </row>
    <row r="305" spans="1:21" ht="28.5" customHeight="1" x14ac:dyDescent="0.45">
      <c r="A305">
        <v>1</v>
      </c>
      <c r="B305" t="s">
        <v>106</v>
      </c>
      <c r="C305" t="s">
        <v>101</v>
      </c>
      <c r="D305">
        <v>57</v>
      </c>
      <c r="E305" s="15" t="s">
        <v>532</v>
      </c>
      <c r="I305">
        <v>1</v>
      </c>
    </row>
    <row r="306" spans="1:21" ht="28.5" customHeight="1" x14ac:dyDescent="0.45">
      <c r="A306">
        <v>1</v>
      </c>
      <c r="B306" t="s">
        <v>106</v>
      </c>
      <c r="C306" t="s">
        <v>101</v>
      </c>
      <c r="D306">
        <v>58</v>
      </c>
      <c r="E306" s="15" t="s">
        <v>533</v>
      </c>
      <c r="O306">
        <v>2</v>
      </c>
    </row>
    <row r="307" spans="1:21" ht="28.5" customHeight="1" x14ac:dyDescent="0.45">
      <c r="A307">
        <v>1</v>
      </c>
      <c r="B307" t="s">
        <v>106</v>
      </c>
      <c r="C307" t="s">
        <v>101</v>
      </c>
      <c r="D307">
        <v>59</v>
      </c>
      <c r="E307" s="15" t="s">
        <v>534</v>
      </c>
      <c r="L307">
        <v>1</v>
      </c>
    </row>
    <row r="308" spans="1:21" ht="28.5" customHeight="1" x14ac:dyDescent="0.45">
      <c r="A308">
        <v>1</v>
      </c>
      <c r="B308" t="s">
        <v>106</v>
      </c>
      <c r="C308" t="s">
        <v>101</v>
      </c>
      <c r="D308">
        <v>60</v>
      </c>
      <c r="E308" s="15" t="s">
        <v>535</v>
      </c>
      <c r="I308">
        <v>1</v>
      </c>
    </row>
    <row r="309" spans="1:21" ht="28.5" customHeight="1" x14ac:dyDescent="0.45">
      <c r="A309">
        <v>1</v>
      </c>
      <c r="B309" t="s">
        <v>106</v>
      </c>
      <c r="C309" t="s">
        <v>101</v>
      </c>
      <c r="D309">
        <v>61</v>
      </c>
      <c r="E309" s="15" t="s">
        <v>266</v>
      </c>
      <c r="F309">
        <v>1</v>
      </c>
    </row>
    <row r="310" spans="1:21" ht="28.5" customHeight="1" x14ac:dyDescent="0.45">
      <c r="A310">
        <v>1</v>
      </c>
      <c r="B310" t="s">
        <v>106</v>
      </c>
      <c r="C310" t="s">
        <v>101</v>
      </c>
      <c r="D310">
        <v>62</v>
      </c>
      <c r="E310" s="15" t="s">
        <v>536</v>
      </c>
    </row>
    <row r="311" spans="1:21" ht="28.5" customHeight="1" x14ac:dyDescent="0.45">
      <c r="A311">
        <v>1</v>
      </c>
      <c r="B311" t="s">
        <v>106</v>
      </c>
      <c r="C311" t="s">
        <v>101</v>
      </c>
      <c r="D311">
        <v>63</v>
      </c>
      <c r="E311" s="15" t="s">
        <v>537</v>
      </c>
      <c r="O311">
        <v>1</v>
      </c>
    </row>
    <row r="312" spans="1:21" ht="28.5" customHeight="1" x14ac:dyDescent="0.45">
      <c r="A312">
        <v>1</v>
      </c>
      <c r="B312" t="s">
        <v>106</v>
      </c>
      <c r="C312" t="s">
        <v>101</v>
      </c>
      <c r="D312">
        <v>64</v>
      </c>
      <c r="E312" s="15" t="s">
        <v>538</v>
      </c>
      <c r="I312">
        <v>1</v>
      </c>
    </row>
    <row r="313" spans="1:21" ht="28.5" customHeight="1" x14ac:dyDescent="0.45">
      <c r="A313">
        <v>1</v>
      </c>
      <c r="B313" t="s">
        <v>106</v>
      </c>
      <c r="C313" t="s">
        <v>101</v>
      </c>
      <c r="D313">
        <v>65</v>
      </c>
      <c r="E313" s="15" t="s">
        <v>539</v>
      </c>
      <c r="F313">
        <v>1</v>
      </c>
      <c r="J313">
        <v>1</v>
      </c>
    </row>
    <row r="314" spans="1:21" ht="28.5" customHeight="1" x14ac:dyDescent="0.45">
      <c r="A314">
        <v>1</v>
      </c>
      <c r="B314" t="s">
        <v>106</v>
      </c>
      <c r="C314" t="s">
        <v>101</v>
      </c>
      <c r="D314">
        <v>66</v>
      </c>
      <c r="E314" s="15" t="s">
        <v>540</v>
      </c>
    </row>
    <row r="315" spans="1:21" ht="28.5" customHeight="1" x14ac:dyDescent="0.45">
      <c r="A315">
        <v>1</v>
      </c>
      <c r="B315" t="s">
        <v>106</v>
      </c>
      <c r="C315" t="s">
        <v>101</v>
      </c>
      <c r="D315">
        <v>67</v>
      </c>
      <c r="E315" s="15" t="s">
        <v>541</v>
      </c>
      <c r="F315">
        <v>1</v>
      </c>
      <c r="L315">
        <v>1</v>
      </c>
      <c r="T315">
        <v>1</v>
      </c>
    </row>
    <row r="316" spans="1:21" ht="28.5" customHeight="1" x14ac:dyDescent="0.45">
      <c r="A316">
        <v>1</v>
      </c>
      <c r="B316" t="s">
        <v>106</v>
      </c>
      <c r="C316" t="s">
        <v>101</v>
      </c>
      <c r="D316">
        <v>68</v>
      </c>
      <c r="E316" s="15" t="s">
        <v>542</v>
      </c>
      <c r="L316">
        <v>1</v>
      </c>
      <c r="T316">
        <v>1</v>
      </c>
    </row>
    <row r="317" spans="1:21" ht="28.5" customHeight="1" x14ac:dyDescent="0.45">
      <c r="A317">
        <v>1</v>
      </c>
      <c r="B317" t="s">
        <v>106</v>
      </c>
      <c r="C317" t="s">
        <v>101</v>
      </c>
      <c r="D317">
        <v>69</v>
      </c>
      <c r="E317" s="15" t="s">
        <v>543</v>
      </c>
      <c r="L317">
        <v>1</v>
      </c>
      <c r="U317">
        <v>1</v>
      </c>
    </row>
    <row r="318" spans="1:21" ht="28.5" customHeight="1" x14ac:dyDescent="0.45">
      <c r="A318">
        <v>1</v>
      </c>
      <c r="B318" t="s">
        <v>106</v>
      </c>
      <c r="C318" t="s">
        <v>101</v>
      </c>
      <c r="D318">
        <v>70</v>
      </c>
      <c r="E318" s="15" t="s">
        <v>544</v>
      </c>
      <c r="L318">
        <v>1</v>
      </c>
      <c r="O318">
        <v>3</v>
      </c>
    </row>
    <row r="319" spans="1:21" ht="28.5" customHeight="1" x14ac:dyDescent="0.45">
      <c r="A319">
        <v>1</v>
      </c>
      <c r="B319" t="s">
        <v>106</v>
      </c>
      <c r="C319" t="s">
        <v>101</v>
      </c>
      <c r="D319">
        <v>71</v>
      </c>
      <c r="E319" s="15" t="s">
        <v>545</v>
      </c>
      <c r="O319">
        <v>1</v>
      </c>
    </row>
    <row r="320" spans="1:21" ht="28.5" customHeight="1" x14ac:dyDescent="0.45">
      <c r="A320">
        <v>1</v>
      </c>
      <c r="B320" t="s">
        <v>106</v>
      </c>
      <c r="C320" t="s">
        <v>101</v>
      </c>
      <c r="D320">
        <v>72</v>
      </c>
      <c r="E320" s="15" t="s">
        <v>546</v>
      </c>
      <c r="K320">
        <v>1</v>
      </c>
    </row>
    <row r="321" spans="1:15" ht="28.5" customHeight="1" x14ac:dyDescent="0.45">
      <c r="A321">
        <v>1</v>
      </c>
      <c r="B321" t="s">
        <v>106</v>
      </c>
      <c r="C321" t="s">
        <v>101</v>
      </c>
      <c r="D321">
        <v>73</v>
      </c>
      <c r="E321" s="15" t="s">
        <v>547</v>
      </c>
      <c r="K321">
        <v>1</v>
      </c>
    </row>
    <row r="322" spans="1:15" ht="28.5" customHeight="1" x14ac:dyDescent="0.45">
      <c r="A322">
        <v>1</v>
      </c>
      <c r="B322" t="s">
        <v>106</v>
      </c>
      <c r="C322" t="s">
        <v>101</v>
      </c>
      <c r="D322">
        <v>74</v>
      </c>
      <c r="E322" s="15" t="s">
        <v>548</v>
      </c>
      <c r="O322">
        <v>1</v>
      </c>
    </row>
    <row r="323" spans="1:15" ht="28.5" customHeight="1" x14ac:dyDescent="0.45">
      <c r="A323">
        <v>0</v>
      </c>
      <c r="B323" t="s">
        <v>107</v>
      </c>
      <c r="C323" t="s">
        <v>102</v>
      </c>
      <c r="D323">
        <v>41</v>
      </c>
      <c r="E323" s="15" t="s">
        <v>549</v>
      </c>
      <c r="K323">
        <v>1</v>
      </c>
    </row>
    <row r="324" spans="1:15" ht="28.5" customHeight="1" x14ac:dyDescent="0.45">
      <c r="A324">
        <v>0</v>
      </c>
      <c r="B324" t="s">
        <v>107</v>
      </c>
      <c r="C324" t="s">
        <v>102</v>
      </c>
      <c r="D324">
        <v>42</v>
      </c>
      <c r="E324" s="15" t="s">
        <v>550</v>
      </c>
      <c r="K324">
        <v>1</v>
      </c>
    </row>
    <row r="325" spans="1:15" ht="28.5" customHeight="1" x14ac:dyDescent="0.45">
      <c r="A325">
        <v>0</v>
      </c>
      <c r="B325" t="s">
        <v>107</v>
      </c>
      <c r="C325" t="s">
        <v>103</v>
      </c>
      <c r="D325">
        <v>54</v>
      </c>
      <c r="E325" s="15" t="s">
        <v>551</v>
      </c>
      <c r="J325">
        <v>1</v>
      </c>
      <c r="L325">
        <v>1</v>
      </c>
    </row>
    <row r="326" spans="1:15" ht="28.5" customHeight="1" x14ac:dyDescent="0.45">
      <c r="A326">
        <v>0</v>
      </c>
      <c r="B326" t="s">
        <v>107</v>
      </c>
      <c r="C326" t="s">
        <v>103</v>
      </c>
      <c r="D326">
        <v>55</v>
      </c>
      <c r="E326" s="15" t="s">
        <v>552</v>
      </c>
      <c r="J326">
        <v>1</v>
      </c>
      <c r="K326">
        <v>1</v>
      </c>
      <c r="L326">
        <v>1</v>
      </c>
    </row>
    <row r="327" spans="1:15" ht="28.5" customHeight="1" x14ac:dyDescent="0.45">
      <c r="A327">
        <v>0</v>
      </c>
      <c r="B327" t="s">
        <v>107</v>
      </c>
      <c r="C327" t="s">
        <v>103</v>
      </c>
      <c r="D327">
        <v>56</v>
      </c>
      <c r="E327" s="15" t="s">
        <v>553</v>
      </c>
      <c r="J327">
        <v>1</v>
      </c>
      <c r="K327">
        <v>1</v>
      </c>
      <c r="L327">
        <v>1</v>
      </c>
    </row>
    <row r="328" spans="1:15" ht="28.5" customHeight="1" x14ac:dyDescent="0.45">
      <c r="A328">
        <v>0</v>
      </c>
      <c r="B328" t="s">
        <v>107</v>
      </c>
      <c r="C328" t="s">
        <v>103</v>
      </c>
      <c r="D328">
        <v>57</v>
      </c>
      <c r="E328" s="15" t="s">
        <v>554</v>
      </c>
    </row>
    <row r="329" spans="1:15" ht="28.5" customHeight="1" x14ac:dyDescent="0.45">
      <c r="A329">
        <v>0</v>
      </c>
      <c r="B329" t="s">
        <v>107</v>
      </c>
      <c r="C329" t="s">
        <v>103</v>
      </c>
      <c r="D329">
        <v>58</v>
      </c>
      <c r="E329" s="15" t="s">
        <v>555</v>
      </c>
      <c r="O329">
        <v>1</v>
      </c>
    </row>
    <row r="330" spans="1:15" ht="28.5" customHeight="1" x14ac:dyDescent="0.45">
      <c r="A330">
        <v>0</v>
      </c>
      <c r="B330" t="s">
        <v>107</v>
      </c>
      <c r="C330" t="s">
        <v>103</v>
      </c>
      <c r="D330">
        <v>59</v>
      </c>
      <c r="E330" s="15" t="s">
        <v>556</v>
      </c>
      <c r="O330">
        <v>1</v>
      </c>
    </row>
    <row r="331" spans="1:15" ht="28.5" customHeight="1" x14ac:dyDescent="0.45">
      <c r="A331">
        <v>0</v>
      </c>
      <c r="B331" t="s">
        <v>107</v>
      </c>
      <c r="C331" t="s">
        <v>103</v>
      </c>
      <c r="D331">
        <v>60</v>
      </c>
      <c r="E331" t="s">
        <v>557</v>
      </c>
      <c r="O331">
        <v>1</v>
      </c>
    </row>
    <row r="332" spans="1:15" ht="28.5" customHeight="1" x14ac:dyDescent="0.45">
      <c r="A332">
        <v>0</v>
      </c>
      <c r="B332" t="s">
        <v>107</v>
      </c>
      <c r="C332" t="s">
        <v>103</v>
      </c>
      <c r="D332">
        <v>61</v>
      </c>
      <c r="E332" s="15" t="s">
        <v>558</v>
      </c>
      <c r="K332">
        <v>1</v>
      </c>
    </row>
    <row r="333" spans="1:15" ht="28.5" customHeight="1" x14ac:dyDescent="0.45">
      <c r="A333">
        <v>0</v>
      </c>
      <c r="B333" t="s">
        <v>107</v>
      </c>
      <c r="C333" t="s">
        <v>103</v>
      </c>
      <c r="D333">
        <v>62</v>
      </c>
      <c r="E333" s="15" t="s">
        <v>559</v>
      </c>
      <c r="K333">
        <v>1</v>
      </c>
    </row>
    <row r="334" spans="1:15" ht="28.5" customHeight="1" x14ac:dyDescent="0.45">
      <c r="A334">
        <v>0</v>
      </c>
      <c r="B334" t="s">
        <v>107</v>
      </c>
      <c r="C334" t="s">
        <v>103</v>
      </c>
      <c r="D334">
        <v>63</v>
      </c>
      <c r="E334" s="15" t="s">
        <v>560</v>
      </c>
      <c r="K334">
        <v>1</v>
      </c>
    </row>
    <row r="335" spans="1:15" ht="28.5" customHeight="1" x14ac:dyDescent="0.45">
      <c r="A335">
        <v>0</v>
      </c>
      <c r="B335" t="s">
        <v>107</v>
      </c>
      <c r="C335" t="s">
        <v>103</v>
      </c>
      <c r="D335">
        <v>64</v>
      </c>
      <c r="E335" s="15" t="s">
        <v>561</v>
      </c>
      <c r="J335">
        <v>1</v>
      </c>
      <c r="K335">
        <v>1</v>
      </c>
      <c r="L335">
        <v>1</v>
      </c>
    </row>
    <row r="336" spans="1:15" ht="28.5" customHeight="1" x14ac:dyDescent="0.45">
      <c r="A336">
        <v>0</v>
      </c>
      <c r="B336" t="s">
        <v>107</v>
      </c>
      <c r="C336" t="s">
        <v>103</v>
      </c>
      <c r="D336">
        <v>65</v>
      </c>
      <c r="E336" s="15" t="s">
        <v>562</v>
      </c>
    </row>
    <row r="337" spans="1:21" ht="28.5" customHeight="1" x14ac:dyDescent="0.45">
      <c r="A337">
        <v>0</v>
      </c>
      <c r="B337" t="s">
        <v>107</v>
      </c>
      <c r="C337" t="s">
        <v>103</v>
      </c>
      <c r="D337">
        <v>66</v>
      </c>
      <c r="E337" s="15" t="s">
        <v>563</v>
      </c>
      <c r="J337">
        <v>1</v>
      </c>
      <c r="L337">
        <v>1</v>
      </c>
    </row>
    <row r="338" spans="1:21" ht="28.5" customHeight="1" x14ac:dyDescent="0.45">
      <c r="A338">
        <v>0</v>
      </c>
      <c r="B338" t="s">
        <v>107</v>
      </c>
      <c r="C338" t="s">
        <v>103</v>
      </c>
      <c r="D338">
        <v>67</v>
      </c>
      <c r="E338" s="15" t="s">
        <v>564</v>
      </c>
    </row>
    <row r="339" spans="1:21" ht="28.5" customHeight="1" x14ac:dyDescent="0.45">
      <c r="A339">
        <v>0</v>
      </c>
      <c r="B339" t="s">
        <v>107</v>
      </c>
      <c r="C339" t="s">
        <v>104</v>
      </c>
      <c r="D339">
        <v>43</v>
      </c>
      <c r="E339" s="15" t="s">
        <v>565</v>
      </c>
      <c r="O339">
        <v>1</v>
      </c>
      <c r="U339">
        <v>1</v>
      </c>
    </row>
    <row r="340" spans="1:21" ht="28.5" customHeight="1" x14ac:dyDescent="0.45">
      <c r="A340">
        <v>0</v>
      </c>
      <c r="B340" t="s">
        <v>107</v>
      </c>
      <c r="C340" t="s">
        <v>104</v>
      </c>
      <c r="D340">
        <v>44</v>
      </c>
      <c r="E340" s="15" t="s">
        <v>566</v>
      </c>
      <c r="U340">
        <v>1</v>
      </c>
    </row>
    <row r="341" spans="1:21" ht="28.5" customHeight="1" x14ac:dyDescent="0.45">
      <c r="A341">
        <v>0</v>
      </c>
      <c r="B341" t="s">
        <v>107</v>
      </c>
      <c r="C341" t="s">
        <v>104</v>
      </c>
      <c r="D341">
        <v>45</v>
      </c>
      <c r="E341" s="21" t="s">
        <v>567</v>
      </c>
      <c r="G341" t="s">
        <v>363</v>
      </c>
      <c r="L341">
        <v>1</v>
      </c>
    </row>
    <row r="342" spans="1:21" ht="28.5" customHeight="1" x14ac:dyDescent="0.45">
      <c r="A342">
        <v>0</v>
      </c>
      <c r="B342" t="s">
        <v>107</v>
      </c>
      <c r="C342" t="s">
        <v>104</v>
      </c>
      <c r="D342">
        <v>46</v>
      </c>
      <c r="E342" s="15" t="s">
        <v>568</v>
      </c>
      <c r="L342">
        <v>1</v>
      </c>
    </row>
    <row r="343" spans="1:21" ht="28.5" customHeight="1" x14ac:dyDescent="0.45">
      <c r="A343">
        <v>0</v>
      </c>
      <c r="B343" t="s">
        <v>107</v>
      </c>
      <c r="C343" t="s">
        <v>104</v>
      </c>
      <c r="D343">
        <v>47</v>
      </c>
      <c r="E343" s="15" t="s">
        <v>569</v>
      </c>
      <c r="G343">
        <v>1</v>
      </c>
    </row>
    <row r="344" spans="1:21" ht="28.5" customHeight="1" x14ac:dyDescent="0.45">
      <c r="A344">
        <v>0</v>
      </c>
      <c r="B344" t="s">
        <v>107</v>
      </c>
      <c r="C344" t="s">
        <v>104</v>
      </c>
      <c r="D344">
        <v>48</v>
      </c>
      <c r="E344" s="15" t="s">
        <v>570</v>
      </c>
      <c r="G344">
        <v>1</v>
      </c>
    </row>
    <row r="345" spans="1:21" ht="28.5" customHeight="1" x14ac:dyDescent="0.45">
      <c r="A345">
        <v>0</v>
      </c>
      <c r="B345" t="s">
        <v>107</v>
      </c>
      <c r="C345" t="s">
        <v>104</v>
      </c>
      <c r="D345">
        <v>49</v>
      </c>
      <c r="E345" s="15" t="s">
        <v>571</v>
      </c>
      <c r="K345">
        <v>1</v>
      </c>
    </row>
    <row r="346" spans="1:21" ht="28.5" customHeight="1" x14ac:dyDescent="0.45">
      <c r="A346">
        <v>0</v>
      </c>
      <c r="B346" t="s">
        <v>107</v>
      </c>
      <c r="C346" t="s">
        <v>104</v>
      </c>
      <c r="D346">
        <v>50</v>
      </c>
      <c r="E346" s="15" t="s">
        <v>572</v>
      </c>
      <c r="K346">
        <v>1</v>
      </c>
    </row>
    <row r="347" spans="1:21" ht="28.5" customHeight="1" x14ac:dyDescent="0.45">
      <c r="A347">
        <v>0</v>
      </c>
      <c r="B347" t="s">
        <v>107</v>
      </c>
      <c r="C347" t="s">
        <v>104</v>
      </c>
      <c r="D347">
        <v>51</v>
      </c>
      <c r="E347" s="15" t="s">
        <v>573</v>
      </c>
      <c r="K347">
        <v>1</v>
      </c>
      <c r="L347">
        <v>1</v>
      </c>
    </row>
    <row r="348" spans="1:21" ht="28.5" customHeight="1" x14ac:dyDescent="0.45">
      <c r="A348">
        <v>0</v>
      </c>
      <c r="B348" t="s">
        <v>107</v>
      </c>
      <c r="C348" t="s">
        <v>104</v>
      </c>
      <c r="D348">
        <v>52</v>
      </c>
      <c r="E348" s="15" t="s">
        <v>574</v>
      </c>
      <c r="K348">
        <v>1</v>
      </c>
    </row>
    <row r="349" spans="1:21" ht="28.5" customHeight="1" x14ac:dyDescent="0.45">
      <c r="A349">
        <v>0</v>
      </c>
      <c r="B349" t="s">
        <v>107</v>
      </c>
      <c r="C349" t="s">
        <v>104</v>
      </c>
      <c r="D349">
        <v>53</v>
      </c>
      <c r="E349" s="15" t="s">
        <v>575</v>
      </c>
      <c r="K349">
        <v>1</v>
      </c>
      <c r="L349">
        <v>1</v>
      </c>
    </row>
    <row r="350" spans="1:21" ht="28.5" customHeight="1" x14ac:dyDescent="0.45">
      <c r="A350">
        <v>0</v>
      </c>
      <c r="B350" t="s">
        <v>107</v>
      </c>
      <c r="C350" t="s">
        <v>99</v>
      </c>
      <c r="D350">
        <v>1</v>
      </c>
      <c r="E350" s="15" t="s">
        <v>576</v>
      </c>
      <c r="K350">
        <v>1</v>
      </c>
    </row>
    <row r="351" spans="1:21" ht="28.5" customHeight="1" x14ac:dyDescent="0.45">
      <c r="A351">
        <v>0</v>
      </c>
      <c r="B351" t="s">
        <v>107</v>
      </c>
      <c r="C351" t="s">
        <v>99</v>
      </c>
      <c r="D351">
        <v>2</v>
      </c>
      <c r="E351" t="s">
        <v>577</v>
      </c>
      <c r="K351">
        <v>1</v>
      </c>
    </row>
    <row r="352" spans="1:21" ht="28.5" customHeight="1" x14ac:dyDescent="0.45">
      <c r="A352">
        <v>0</v>
      </c>
      <c r="B352" t="s">
        <v>107</v>
      </c>
      <c r="C352" t="s">
        <v>100</v>
      </c>
      <c r="D352">
        <v>23</v>
      </c>
      <c r="E352" s="15" t="s">
        <v>578</v>
      </c>
    </row>
    <row r="353" spans="1:20" ht="28.5" customHeight="1" x14ac:dyDescent="0.45">
      <c r="A353">
        <v>0</v>
      </c>
      <c r="B353" t="s">
        <v>107</v>
      </c>
      <c r="C353" t="s">
        <v>100</v>
      </c>
      <c r="D353">
        <v>24</v>
      </c>
      <c r="E353" s="15" t="s">
        <v>579</v>
      </c>
      <c r="F353">
        <v>1</v>
      </c>
      <c r="T353">
        <v>1</v>
      </c>
    </row>
    <row r="354" spans="1:20" ht="28.5" customHeight="1" x14ac:dyDescent="0.45">
      <c r="A354">
        <v>0</v>
      </c>
      <c r="B354" t="s">
        <v>107</v>
      </c>
      <c r="C354" t="s">
        <v>100</v>
      </c>
      <c r="D354">
        <v>25</v>
      </c>
      <c r="E354" s="15" t="s">
        <v>580</v>
      </c>
      <c r="R354">
        <v>1</v>
      </c>
    </row>
    <row r="355" spans="1:20" ht="28.5" customHeight="1" x14ac:dyDescent="0.45">
      <c r="A355">
        <v>0</v>
      </c>
      <c r="B355" t="s">
        <v>107</v>
      </c>
      <c r="C355" t="s">
        <v>100</v>
      </c>
      <c r="D355">
        <v>26</v>
      </c>
      <c r="E355" s="15" t="s">
        <v>581</v>
      </c>
      <c r="S355">
        <v>1</v>
      </c>
    </row>
    <row r="356" spans="1:20" ht="28.5" customHeight="1" x14ac:dyDescent="0.45">
      <c r="A356">
        <v>0</v>
      </c>
      <c r="B356" t="s">
        <v>107</v>
      </c>
      <c r="C356" t="s">
        <v>100</v>
      </c>
      <c r="D356">
        <v>27</v>
      </c>
      <c r="E356" s="15" t="s">
        <v>582</v>
      </c>
      <c r="O356">
        <v>2</v>
      </c>
    </row>
    <row r="357" spans="1:20" ht="28.5" customHeight="1" x14ac:dyDescent="0.45">
      <c r="A357">
        <v>0</v>
      </c>
      <c r="B357" t="s">
        <v>107</v>
      </c>
      <c r="C357" t="s">
        <v>100</v>
      </c>
      <c r="D357">
        <v>28</v>
      </c>
      <c r="E357" s="15" t="s">
        <v>583</v>
      </c>
      <c r="J357">
        <v>1</v>
      </c>
      <c r="L357">
        <v>1</v>
      </c>
    </row>
    <row r="358" spans="1:20" ht="28.5" customHeight="1" x14ac:dyDescent="0.45">
      <c r="A358">
        <v>0</v>
      </c>
      <c r="B358" t="s">
        <v>107</v>
      </c>
      <c r="C358" t="s">
        <v>100</v>
      </c>
      <c r="D358">
        <v>29</v>
      </c>
      <c r="E358" s="15" t="s">
        <v>584</v>
      </c>
      <c r="J358">
        <v>1</v>
      </c>
      <c r="K358">
        <v>1</v>
      </c>
    </row>
    <row r="359" spans="1:20" ht="28.5" customHeight="1" x14ac:dyDescent="0.45">
      <c r="A359">
        <v>0</v>
      </c>
      <c r="B359" t="s">
        <v>107</v>
      </c>
      <c r="C359" t="s">
        <v>100</v>
      </c>
      <c r="D359">
        <v>30</v>
      </c>
      <c r="E359" s="15" t="s">
        <v>585</v>
      </c>
    </row>
    <row r="360" spans="1:20" ht="28.5" customHeight="1" x14ac:dyDescent="0.45">
      <c r="A360">
        <v>0</v>
      </c>
      <c r="B360" t="s">
        <v>107</v>
      </c>
      <c r="C360" t="s">
        <v>100</v>
      </c>
      <c r="D360">
        <v>31</v>
      </c>
      <c r="E360" s="15" t="s">
        <v>586</v>
      </c>
      <c r="J360">
        <v>1</v>
      </c>
    </row>
    <row r="361" spans="1:20" ht="28.5" customHeight="1" x14ac:dyDescent="0.45">
      <c r="A361">
        <v>0</v>
      </c>
      <c r="B361" t="s">
        <v>107</v>
      </c>
      <c r="C361" t="s">
        <v>100</v>
      </c>
      <c r="D361">
        <v>32</v>
      </c>
      <c r="E361" s="15" t="s">
        <v>587</v>
      </c>
      <c r="I361" s="19">
        <v>1</v>
      </c>
      <c r="J361" s="19">
        <v>1</v>
      </c>
    </row>
    <row r="362" spans="1:20" ht="28.5" customHeight="1" x14ac:dyDescent="0.45">
      <c r="A362">
        <v>0</v>
      </c>
      <c r="B362" t="s">
        <v>107</v>
      </c>
      <c r="C362" t="s">
        <v>100</v>
      </c>
      <c r="D362">
        <v>33</v>
      </c>
      <c r="E362" s="22" t="s">
        <v>588</v>
      </c>
      <c r="P362" t="s">
        <v>363</v>
      </c>
    </row>
    <row r="363" spans="1:20" ht="28.5" customHeight="1" x14ac:dyDescent="0.45">
      <c r="A363">
        <v>0</v>
      </c>
      <c r="B363" t="s">
        <v>107</v>
      </c>
      <c r="C363" t="s">
        <v>100</v>
      </c>
      <c r="D363">
        <v>34</v>
      </c>
      <c r="E363" s="15" t="s">
        <v>589</v>
      </c>
      <c r="K363">
        <v>1</v>
      </c>
    </row>
    <row r="364" spans="1:20" ht="28.5" customHeight="1" x14ac:dyDescent="0.45">
      <c r="A364">
        <v>0</v>
      </c>
      <c r="B364" t="s">
        <v>107</v>
      </c>
      <c r="C364" t="s">
        <v>100</v>
      </c>
      <c r="D364">
        <v>35</v>
      </c>
      <c r="E364" s="15" t="s">
        <v>590</v>
      </c>
      <c r="K364">
        <v>1</v>
      </c>
    </row>
    <row r="365" spans="1:20" ht="28.5" customHeight="1" x14ac:dyDescent="0.45">
      <c r="A365">
        <v>0</v>
      </c>
      <c r="B365" t="s">
        <v>107</v>
      </c>
      <c r="C365" t="s">
        <v>100</v>
      </c>
      <c r="D365">
        <v>36</v>
      </c>
      <c r="E365" s="15" t="s">
        <v>591</v>
      </c>
      <c r="K365">
        <v>1</v>
      </c>
      <c r="L365">
        <v>1</v>
      </c>
    </row>
    <row r="366" spans="1:20" ht="28.5" customHeight="1" x14ac:dyDescent="0.45">
      <c r="A366">
        <v>0</v>
      </c>
      <c r="B366" t="s">
        <v>107</v>
      </c>
      <c r="C366" t="s">
        <v>100</v>
      </c>
      <c r="D366">
        <v>37</v>
      </c>
      <c r="E366" s="15" t="s">
        <v>592</v>
      </c>
      <c r="J366">
        <v>1</v>
      </c>
      <c r="L366">
        <v>1</v>
      </c>
    </row>
    <row r="367" spans="1:20" ht="28.5" customHeight="1" x14ac:dyDescent="0.45">
      <c r="A367">
        <v>0</v>
      </c>
      <c r="B367" t="s">
        <v>107</v>
      </c>
      <c r="C367" t="s">
        <v>100</v>
      </c>
      <c r="D367">
        <v>38</v>
      </c>
      <c r="E367" s="15"/>
    </row>
    <row r="368" spans="1:20" ht="28.5" customHeight="1" x14ac:dyDescent="0.45">
      <c r="A368">
        <v>0</v>
      </c>
      <c r="B368" t="s">
        <v>107</v>
      </c>
      <c r="C368" t="s">
        <v>100</v>
      </c>
      <c r="D368">
        <v>39</v>
      </c>
      <c r="E368" s="15"/>
    </row>
    <row r="369" spans="1:20" ht="28.5" customHeight="1" x14ac:dyDescent="0.45">
      <c r="A369">
        <v>0</v>
      </c>
      <c r="B369" t="s">
        <v>107</v>
      </c>
      <c r="C369" t="s">
        <v>100</v>
      </c>
      <c r="D369">
        <v>40</v>
      </c>
      <c r="E369" s="15" t="s">
        <v>593</v>
      </c>
      <c r="K369">
        <v>1</v>
      </c>
    </row>
    <row r="370" spans="1:20" ht="28.5" customHeight="1" x14ac:dyDescent="0.45">
      <c r="A370">
        <v>0</v>
      </c>
      <c r="B370" t="s">
        <v>107</v>
      </c>
      <c r="C370" t="s">
        <v>101</v>
      </c>
      <c r="D370">
        <v>3</v>
      </c>
      <c r="E370" s="15" t="s">
        <v>594</v>
      </c>
      <c r="F370">
        <v>1</v>
      </c>
    </row>
    <row r="371" spans="1:20" ht="28.5" customHeight="1" x14ac:dyDescent="0.45">
      <c r="A371">
        <v>0</v>
      </c>
      <c r="B371" t="s">
        <v>107</v>
      </c>
      <c r="C371" t="s">
        <v>101</v>
      </c>
      <c r="D371">
        <v>4</v>
      </c>
      <c r="E371" s="15" t="s">
        <v>595</v>
      </c>
      <c r="O371">
        <v>1</v>
      </c>
    </row>
    <row r="372" spans="1:20" ht="28.5" customHeight="1" x14ac:dyDescent="0.45">
      <c r="A372">
        <v>0</v>
      </c>
      <c r="B372" t="s">
        <v>107</v>
      </c>
      <c r="C372" t="s">
        <v>101</v>
      </c>
      <c r="D372">
        <v>5</v>
      </c>
      <c r="E372" s="15" t="s">
        <v>596</v>
      </c>
    </row>
    <row r="373" spans="1:20" ht="28.5" customHeight="1" x14ac:dyDescent="0.45">
      <c r="A373">
        <v>0</v>
      </c>
      <c r="B373" t="s">
        <v>107</v>
      </c>
      <c r="C373" t="s">
        <v>101</v>
      </c>
      <c r="D373">
        <v>6</v>
      </c>
      <c r="E373" s="15" t="s">
        <v>597</v>
      </c>
      <c r="O373">
        <v>1</v>
      </c>
    </row>
    <row r="374" spans="1:20" ht="28.5" customHeight="1" x14ac:dyDescent="0.45">
      <c r="A374">
        <v>0</v>
      </c>
      <c r="B374" t="s">
        <v>107</v>
      </c>
      <c r="C374" t="s">
        <v>101</v>
      </c>
      <c r="D374">
        <v>7</v>
      </c>
      <c r="E374" s="15" t="s">
        <v>598</v>
      </c>
    </row>
    <row r="375" spans="1:20" ht="28.5" customHeight="1" x14ac:dyDescent="0.45">
      <c r="A375">
        <v>0</v>
      </c>
      <c r="B375" t="s">
        <v>107</v>
      </c>
      <c r="C375" t="s">
        <v>101</v>
      </c>
      <c r="D375">
        <v>8</v>
      </c>
      <c r="E375" s="15" t="s">
        <v>599</v>
      </c>
    </row>
    <row r="376" spans="1:20" ht="28.5" customHeight="1" x14ac:dyDescent="0.45">
      <c r="A376">
        <v>0</v>
      </c>
      <c r="B376" t="s">
        <v>107</v>
      </c>
      <c r="C376" t="s">
        <v>101</v>
      </c>
      <c r="D376">
        <v>9</v>
      </c>
      <c r="E376" s="15" t="s">
        <v>600</v>
      </c>
    </row>
    <row r="377" spans="1:20" ht="28.5" customHeight="1" x14ac:dyDescent="0.45">
      <c r="A377">
        <v>0</v>
      </c>
      <c r="B377" t="s">
        <v>107</v>
      </c>
      <c r="C377" t="s">
        <v>101</v>
      </c>
      <c r="D377">
        <v>10</v>
      </c>
      <c r="E377" s="15" t="s">
        <v>601</v>
      </c>
      <c r="T377">
        <v>1</v>
      </c>
    </row>
    <row r="378" spans="1:20" ht="28.5" customHeight="1" x14ac:dyDescent="0.45">
      <c r="A378">
        <v>0</v>
      </c>
      <c r="B378" t="s">
        <v>107</v>
      </c>
      <c r="C378" t="s">
        <v>101</v>
      </c>
      <c r="D378">
        <v>11</v>
      </c>
      <c r="E378" s="15" t="s">
        <v>602</v>
      </c>
      <c r="G378">
        <v>1</v>
      </c>
      <c r="L378">
        <v>1</v>
      </c>
    </row>
    <row r="379" spans="1:20" ht="28.5" customHeight="1" x14ac:dyDescent="0.45">
      <c r="A379">
        <v>0</v>
      </c>
      <c r="B379" t="s">
        <v>107</v>
      </c>
      <c r="C379" t="s">
        <v>101</v>
      </c>
      <c r="D379">
        <v>12</v>
      </c>
      <c r="E379" s="15" t="s">
        <v>603</v>
      </c>
      <c r="L379">
        <v>1</v>
      </c>
    </row>
    <row r="380" spans="1:20" ht="28.5" customHeight="1" x14ac:dyDescent="0.45">
      <c r="A380">
        <v>0</v>
      </c>
      <c r="B380" t="s">
        <v>107</v>
      </c>
      <c r="C380" t="s">
        <v>101</v>
      </c>
      <c r="D380">
        <v>13</v>
      </c>
      <c r="E380" s="15" t="s">
        <v>604</v>
      </c>
      <c r="L380">
        <v>1</v>
      </c>
      <c r="T380">
        <v>1</v>
      </c>
    </row>
    <row r="381" spans="1:20" ht="28.5" customHeight="1" x14ac:dyDescent="0.45">
      <c r="A381">
        <v>0</v>
      </c>
      <c r="B381" t="s">
        <v>107</v>
      </c>
      <c r="C381" t="s">
        <v>101</v>
      </c>
      <c r="D381">
        <v>14</v>
      </c>
      <c r="E381" s="15" t="s">
        <v>605</v>
      </c>
    </row>
    <row r="382" spans="1:20" ht="28.5" customHeight="1" x14ac:dyDescent="0.45">
      <c r="A382">
        <v>0</v>
      </c>
      <c r="B382" t="s">
        <v>107</v>
      </c>
      <c r="C382" t="s">
        <v>101</v>
      </c>
      <c r="D382">
        <v>15</v>
      </c>
      <c r="E382" s="15" t="s">
        <v>606</v>
      </c>
      <c r="O382">
        <v>1</v>
      </c>
      <c r="R382">
        <v>1</v>
      </c>
    </row>
    <row r="383" spans="1:20" ht="28.5" customHeight="1" x14ac:dyDescent="0.45">
      <c r="A383">
        <v>0</v>
      </c>
      <c r="B383" t="s">
        <v>107</v>
      </c>
      <c r="C383" t="s">
        <v>101</v>
      </c>
      <c r="D383">
        <v>16</v>
      </c>
      <c r="E383" s="15" t="s">
        <v>607</v>
      </c>
      <c r="G383">
        <v>1</v>
      </c>
      <c r="L383">
        <v>1</v>
      </c>
    </row>
    <row r="384" spans="1:20" ht="28.5" customHeight="1" x14ac:dyDescent="0.45">
      <c r="A384">
        <v>0</v>
      </c>
      <c r="B384" t="s">
        <v>107</v>
      </c>
      <c r="C384" t="s">
        <v>101</v>
      </c>
      <c r="D384">
        <v>17</v>
      </c>
      <c r="E384" s="15" t="s">
        <v>608</v>
      </c>
      <c r="G384" s="19">
        <v>1</v>
      </c>
      <c r="T384">
        <v>1</v>
      </c>
    </row>
    <row r="385" spans="1:21" ht="28.5" customHeight="1" x14ac:dyDescent="0.45">
      <c r="A385">
        <v>0</v>
      </c>
      <c r="B385" t="s">
        <v>107</v>
      </c>
      <c r="C385" t="s">
        <v>101</v>
      </c>
      <c r="D385">
        <v>18</v>
      </c>
      <c r="E385" s="15" t="s">
        <v>609</v>
      </c>
    </row>
    <row r="386" spans="1:21" ht="28.5" customHeight="1" x14ac:dyDescent="0.45">
      <c r="A386">
        <v>0</v>
      </c>
      <c r="B386" t="s">
        <v>107</v>
      </c>
      <c r="C386" t="s">
        <v>101</v>
      </c>
      <c r="D386">
        <v>19</v>
      </c>
      <c r="E386" s="15" t="s">
        <v>610</v>
      </c>
      <c r="J386">
        <v>1</v>
      </c>
      <c r="Q386">
        <v>1</v>
      </c>
    </row>
    <row r="387" spans="1:21" ht="28.5" customHeight="1" x14ac:dyDescent="0.45">
      <c r="A387">
        <v>0</v>
      </c>
      <c r="B387" t="s">
        <v>107</v>
      </c>
      <c r="C387" t="s">
        <v>101</v>
      </c>
      <c r="D387">
        <v>20</v>
      </c>
      <c r="E387" s="15" t="s">
        <v>611</v>
      </c>
      <c r="K387">
        <v>1</v>
      </c>
      <c r="U387">
        <v>1</v>
      </c>
    </row>
    <row r="388" spans="1:21" ht="28.5" customHeight="1" x14ac:dyDescent="0.45">
      <c r="A388">
        <v>0</v>
      </c>
      <c r="B388" t="s">
        <v>107</v>
      </c>
      <c r="C388" t="s">
        <v>101</v>
      </c>
      <c r="D388">
        <v>21</v>
      </c>
      <c r="E388" s="15" t="s">
        <v>612</v>
      </c>
      <c r="K388">
        <v>1</v>
      </c>
    </row>
    <row r="389" spans="1:21" ht="28.5" customHeight="1" x14ac:dyDescent="0.45">
      <c r="A389">
        <v>0</v>
      </c>
      <c r="B389" t="s">
        <v>107</v>
      </c>
      <c r="C389" t="s">
        <v>101</v>
      </c>
      <c r="D389">
        <v>22</v>
      </c>
      <c r="E389" s="15" t="s">
        <v>613</v>
      </c>
      <c r="K389">
        <v>1</v>
      </c>
    </row>
    <row r="390" spans="1:21" ht="28.5" customHeight="1" x14ac:dyDescent="0.45">
      <c r="A390">
        <v>1</v>
      </c>
      <c r="B390" t="s">
        <v>108</v>
      </c>
      <c r="C390" t="s">
        <v>102</v>
      </c>
      <c r="D390">
        <v>1</v>
      </c>
      <c r="E390" s="15" t="s">
        <v>614</v>
      </c>
      <c r="K390">
        <v>1</v>
      </c>
      <c r="L390">
        <v>1</v>
      </c>
    </row>
    <row r="391" spans="1:21" ht="28.5" customHeight="1" x14ac:dyDescent="0.45">
      <c r="A391">
        <v>1</v>
      </c>
      <c r="B391" t="s">
        <v>108</v>
      </c>
      <c r="C391" t="s">
        <v>102</v>
      </c>
      <c r="D391">
        <v>2</v>
      </c>
      <c r="E391" s="15" t="s">
        <v>615</v>
      </c>
      <c r="K391">
        <v>1</v>
      </c>
    </row>
    <row r="392" spans="1:21" ht="28.5" customHeight="1" x14ac:dyDescent="0.45">
      <c r="A392">
        <v>1</v>
      </c>
      <c r="B392" t="s">
        <v>108</v>
      </c>
      <c r="C392" t="s">
        <v>102</v>
      </c>
      <c r="D392">
        <v>3</v>
      </c>
      <c r="E392" s="15" t="s">
        <v>616</v>
      </c>
      <c r="K392">
        <v>1</v>
      </c>
      <c r="L392">
        <v>1</v>
      </c>
    </row>
    <row r="393" spans="1:21" ht="28.5" customHeight="1" x14ac:dyDescent="0.45">
      <c r="A393">
        <v>1</v>
      </c>
      <c r="B393" t="s">
        <v>108</v>
      </c>
      <c r="C393" t="s">
        <v>102</v>
      </c>
      <c r="D393">
        <v>4</v>
      </c>
      <c r="E393" s="15" t="s">
        <v>617</v>
      </c>
      <c r="K393">
        <v>1</v>
      </c>
    </row>
    <row r="394" spans="1:21" ht="28.5" customHeight="1" x14ac:dyDescent="0.45">
      <c r="A394">
        <v>1</v>
      </c>
      <c r="B394" t="s">
        <v>108</v>
      </c>
      <c r="C394" t="s">
        <v>102</v>
      </c>
      <c r="D394">
        <v>5</v>
      </c>
      <c r="E394" s="15" t="s">
        <v>618</v>
      </c>
      <c r="J394">
        <v>1</v>
      </c>
      <c r="K394">
        <v>1</v>
      </c>
      <c r="L394">
        <v>1</v>
      </c>
    </row>
    <row r="395" spans="1:21" ht="28.5" customHeight="1" x14ac:dyDescent="0.45">
      <c r="A395">
        <v>1</v>
      </c>
      <c r="B395" t="s">
        <v>108</v>
      </c>
      <c r="C395" t="s">
        <v>102</v>
      </c>
      <c r="D395">
        <v>6</v>
      </c>
      <c r="E395" s="15" t="s">
        <v>619</v>
      </c>
      <c r="J395">
        <v>1</v>
      </c>
      <c r="K395">
        <v>1</v>
      </c>
      <c r="L395">
        <v>1</v>
      </c>
    </row>
    <row r="396" spans="1:21" ht="28.5" customHeight="1" x14ac:dyDescent="0.45">
      <c r="A396">
        <v>1</v>
      </c>
      <c r="B396" t="s">
        <v>108</v>
      </c>
      <c r="C396" t="s">
        <v>103</v>
      </c>
      <c r="D396">
        <v>7</v>
      </c>
      <c r="E396" s="15" t="s">
        <v>620</v>
      </c>
      <c r="J396">
        <v>1</v>
      </c>
      <c r="R396">
        <v>1</v>
      </c>
    </row>
    <row r="397" spans="1:21" ht="28.5" customHeight="1" x14ac:dyDescent="0.45">
      <c r="A397">
        <v>1</v>
      </c>
      <c r="B397" t="s">
        <v>108</v>
      </c>
      <c r="C397" t="s">
        <v>103</v>
      </c>
      <c r="D397">
        <v>8</v>
      </c>
      <c r="E397" s="15" t="s">
        <v>621</v>
      </c>
      <c r="O397">
        <v>1</v>
      </c>
      <c r="R397">
        <v>1</v>
      </c>
    </row>
    <row r="398" spans="1:21" ht="28.5" customHeight="1" x14ac:dyDescent="0.45">
      <c r="A398">
        <v>1</v>
      </c>
      <c r="B398" t="s">
        <v>108</v>
      </c>
      <c r="C398" t="s">
        <v>103</v>
      </c>
      <c r="D398">
        <v>9</v>
      </c>
      <c r="E398" s="15" t="s">
        <v>622</v>
      </c>
      <c r="Q398">
        <v>1</v>
      </c>
      <c r="T398">
        <v>1</v>
      </c>
    </row>
    <row r="399" spans="1:21" ht="28.5" customHeight="1" x14ac:dyDescent="0.45">
      <c r="A399">
        <v>1</v>
      </c>
      <c r="B399" t="s">
        <v>108</v>
      </c>
      <c r="C399" t="s">
        <v>103</v>
      </c>
      <c r="D399">
        <v>10</v>
      </c>
      <c r="E399" s="15" t="s">
        <v>623</v>
      </c>
      <c r="T399">
        <v>1</v>
      </c>
      <c r="U399">
        <v>1</v>
      </c>
    </row>
    <row r="400" spans="1:21" ht="28.5" customHeight="1" x14ac:dyDescent="0.45">
      <c r="A400">
        <v>1</v>
      </c>
      <c r="B400" t="s">
        <v>108</v>
      </c>
      <c r="C400" t="s">
        <v>103</v>
      </c>
      <c r="D400">
        <v>11</v>
      </c>
      <c r="E400" s="15" t="s">
        <v>624</v>
      </c>
      <c r="G400">
        <v>1</v>
      </c>
      <c r="T400">
        <v>1</v>
      </c>
    </row>
    <row r="401" spans="1:20" ht="28.5" customHeight="1" x14ac:dyDescent="0.45">
      <c r="A401">
        <v>1</v>
      </c>
      <c r="B401" t="s">
        <v>108</v>
      </c>
      <c r="C401" t="s">
        <v>103</v>
      </c>
      <c r="D401">
        <v>12</v>
      </c>
      <c r="E401" s="15" t="s">
        <v>625</v>
      </c>
      <c r="K401">
        <v>1</v>
      </c>
      <c r="L401">
        <v>1</v>
      </c>
      <c r="O401">
        <v>1</v>
      </c>
    </row>
    <row r="402" spans="1:20" ht="28.5" customHeight="1" x14ac:dyDescent="0.45">
      <c r="A402">
        <v>1</v>
      </c>
      <c r="B402" t="s">
        <v>108</v>
      </c>
      <c r="C402" t="s">
        <v>103</v>
      </c>
      <c r="D402">
        <v>13</v>
      </c>
      <c r="E402" s="15" t="s">
        <v>626</v>
      </c>
      <c r="J402">
        <v>1</v>
      </c>
      <c r="L402">
        <v>1</v>
      </c>
    </row>
    <row r="403" spans="1:20" ht="28.5" customHeight="1" x14ac:dyDescent="0.45">
      <c r="A403">
        <v>1</v>
      </c>
      <c r="B403" t="s">
        <v>108</v>
      </c>
      <c r="C403" t="s">
        <v>103</v>
      </c>
      <c r="D403">
        <v>14</v>
      </c>
      <c r="E403" s="15" t="s">
        <v>627</v>
      </c>
      <c r="F403">
        <v>1</v>
      </c>
    </row>
    <row r="404" spans="1:20" ht="28.5" customHeight="1" x14ac:dyDescent="0.45">
      <c r="A404">
        <v>1</v>
      </c>
      <c r="B404" t="s">
        <v>108</v>
      </c>
      <c r="C404" t="s">
        <v>103</v>
      </c>
      <c r="D404">
        <v>15</v>
      </c>
      <c r="E404" s="15" t="s">
        <v>628</v>
      </c>
      <c r="F404" t="s">
        <v>363</v>
      </c>
      <c r="G404" t="s">
        <v>363</v>
      </c>
    </row>
    <row r="405" spans="1:20" ht="28.5" customHeight="1" x14ac:dyDescent="0.45">
      <c r="A405">
        <v>1</v>
      </c>
      <c r="B405" t="s">
        <v>108</v>
      </c>
      <c r="C405" t="s">
        <v>103</v>
      </c>
      <c r="D405">
        <v>16</v>
      </c>
      <c r="E405" s="15" t="s">
        <v>629</v>
      </c>
      <c r="K405">
        <v>1</v>
      </c>
      <c r="L405">
        <v>1</v>
      </c>
    </row>
    <row r="406" spans="1:20" ht="28.5" customHeight="1" x14ac:dyDescent="0.45">
      <c r="A406">
        <v>1</v>
      </c>
      <c r="B406" t="s">
        <v>108</v>
      </c>
      <c r="C406" t="s">
        <v>103</v>
      </c>
      <c r="D406">
        <v>17</v>
      </c>
      <c r="E406" s="15" t="s">
        <v>630</v>
      </c>
      <c r="J406">
        <v>1</v>
      </c>
      <c r="K406">
        <v>1</v>
      </c>
      <c r="L406">
        <v>1</v>
      </c>
    </row>
    <row r="407" spans="1:20" ht="28.5" customHeight="1" x14ac:dyDescent="0.45">
      <c r="A407">
        <v>1</v>
      </c>
      <c r="B407" t="s">
        <v>108</v>
      </c>
      <c r="C407" t="s">
        <v>103</v>
      </c>
      <c r="D407">
        <v>18</v>
      </c>
      <c r="E407" s="15" t="s">
        <v>631</v>
      </c>
    </row>
    <row r="408" spans="1:20" ht="28.5" customHeight="1" x14ac:dyDescent="0.45">
      <c r="A408">
        <v>1</v>
      </c>
      <c r="B408" t="s">
        <v>108</v>
      </c>
      <c r="C408" t="s">
        <v>103</v>
      </c>
      <c r="D408">
        <v>19</v>
      </c>
      <c r="E408" s="15" t="s">
        <v>632</v>
      </c>
      <c r="K408">
        <v>1</v>
      </c>
    </row>
    <row r="409" spans="1:20" ht="28.5" customHeight="1" x14ac:dyDescent="0.45">
      <c r="A409">
        <v>1</v>
      </c>
      <c r="B409" t="s">
        <v>108</v>
      </c>
      <c r="C409" t="s">
        <v>103</v>
      </c>
      <c r="D409">
        <v>20</v>
      </c>
      <c r="E409" s="15" t="s">
        <v>633</v>
      </c>
      <c r="K409">
        <v>1</v>
      </c>
    </row>
    <row r="410" spans="1:20" ht="28.5" customHeight="1" x14ac:dyDescent="0.45">
      <c r="A410">
        <v>1</v>
      </c>
      <c r="B410" t="s">
        <v>108</v>
      </c>
      <c r="C410" t="s">
        <v>103</v>
      </c>
      <c r="D410">
        <v>21</v>
      </c>
      <c r="E410" s="15" t="s">
        <v>634</v>
      </c>
      <c r="L410">
        <v>1</v>
      </c>
    </row>
    <row r="411" spans="1:20" ht="28.5" customHeight="1" x14ac:dyDescent="0.45">
      <c r="A411">
        <v>1</v>
      </c>
      <c r="B411" t="s">
        <v>108</v>
      </c>
      <c r="C411" t="s">
        <v>103</v>
      </c>
      <c r="D411">
        <v>22</v>
      </c>
      <c r="E411" s="15" t="s">
        <v>635</v>
      </c>
      <c r="K411">
        <v>1</v>
      </c>
    </row>
    <row r="412" spans="1:20" ht="28.5" customHeight="1" x14ac:dyDescent="0.45">
      <c r="A412">
        <v>1</v>
      </c>
      <c r="B412" t="s">
        <v>108</v>
      </c>
      <c r="C412" t="s">
        <v>104</v>
      </c>
      <c r="D412">
        <v>23</v>
      </c>
      <c r="E412" s="15" t="s">
        <v>636</v>
      </c>
      <c r="J412">
        <v>1</v>
      </c>
    </row>
    <row r="413" spans="1:20" ht="28.5" customHeight="1" x14ac:dyDescent="0.45">
      <c r="A413">
        <v>1</v>
      </c>
      <c r="B413" t="s">
        <v>108</v>
      </c>
      <c r="C413" t="s">
        <v>104</v>
      </c>
      <c r="D413">
        <v>24</v>
      </c>
      <c r="E413" s="15" t="s">
        <v>637</v>
      </c>
      <c r="F413">
        <v>1</v>
      </c>
      <c r="J413">
        <v>1</v>
      </c>
    </row>
    <row r="414" spans="1:20" ht="28.5" customHeight="1" x14ac:dyDescent="0.45">
      <c r="A414">
        <v>1</v>
      </c>
      <c r="B414" t="s">
        <v>108</v>
      </c>
      <c r="C414" t="s">
        <v>104</v>
      </c>
      <c r="D414">
        <v>25</v>
      </c>
      <c r="E414" s="15" t="s">
        <v>638</v>
      </c>
      <c r="R414">
        <v>1</v>
      </c>
    </row>
    <row r="415" spans="1:20" ht="28.5" customHeight="1" x14ac:dyDescent="0.45">
      <c r="A415">
        <v>1</v>
      </c>
      <c r="B415" t="s">
        <v>108</v>
      </c>
      <c r="C415" t="s">
        <v>104</v>
      </c>
      <c r="D415">
        <v>26</v>
      </c>
      <c r="E415" s="15" t="s">
        <v>639</v>
      </c>
      <c r="J415">
        <v>1</v>
      </c>
    </row>
    <row r="416" spans="1:20" ht="28.5" customHeight="1" x14ac:dyDescent="0.45">
      <c r="A416">
        <v>1</v>
      </c>
      <c r="B416" t="s">
        <v>108</v>
      </c>
      <c r="C416" t="s">
        <v>104</v>
      </c>
      <c r="D416">
        <v>27</v>
      </c>
      <c r="E416" s="15" t="s">
        <v>640</v>
      </c>
      <c r="F416">
        <v>1</v>
      </c>
      <c r="T416">
        <v>1</v>
      </c>
    </row>
    <row r="417" spans="1:20" ht="28.5" customHeight="1" x14ac:dyDescent="0.45">
      <c r="A417">
        <v>1</v>
      </c>
      <c r="B417" t="s">
        <v>108</v>
      </c>
      <c r="C417" t="s">
        <v>104</v>
      </c>
      <c r="D417">
        <v>28</v>
      </c>
      <c r="E417" s="15" t="s">
        <v>641</v>
      </c>
    </row>
    <row r="418" spans="1:20" ht="28.5" customHeight="1" x14ac:dyDescent="0.45">
      <c r="A418">
        <v>1</v>
      </c>
      <c r="B418" t="s">
        <v>108</v>
      </c>
      <c r="C418" t="s">
        <v>104</v>
      </c>
      <c r="D418">
        <v>29</v>
      </c>
      <c r="E418" s="15" t="s">
        <v>642</v>
      </c>
      <c r="S418">
        <v>1</v>
      </c>
      <c r="T418">
        <v>1</v>
      </c>
    </row>
    <row r="419" spans="1:20" ht="28.5" customHeight="1" x14ac:dyDescent="0.45">
      <c r="A419">
        <v>1</v>
      </c>
      <c r="B419" t="s">
        <v>108</v>
      </c>
      <c r="C419" t="s">
        <v>104</v>
      </c>
      <c r="D419">
        <v>30</v>
      </c>
      <c r="E419" s="15" t="s">
        <v>643</v>
      </c>
    </row>
    <row r="420" spans="1:20" ht="28.5" customHeight="1" x14ac:dyDescent="0.45">
      <c r="A420">
        <v>1</v>
      </c>
      <c r="B420" t="s">
        <v>108</v>
      </c>
      <c r="C420" t="s">
        <v>104</v>
      </c>
      <c r="D420">
        <v>31</v>
      </c>
      <c r="E420" s="15" t="s">
        <v>644</v>
      </c>
      <c r="F420">
        <v>1</v>
      </c>
      <c r="S420">
        <v>1</v>
      </c>
    </row>
    <row r="421" spans="1:20" ht="28.5" customHeight="1" x14ac:dyDescent="0.45">
      <c r="A421">
        <v>1</v>
      </c>
      <c r="B421" t="s">
        <v>108</v>
      </c>
      <c r="C421" t="s">
        <v>104</v>
      </c>
      <c r="D421">
        <v>32</v>
      </c>
      <c r="E421" s="15" t="s">
        <v>266</v>
      </c>
      <c r="F421">
        <v>1</v>
      </c>
    </row>
    <row r="422" spans="1:20" ht="28.5" customHeight="1" x14ac:dyDescent="0.45">
      <c r="A422">
        <v>1</v>
      </c>
      <c r="B422" t="s">
        <v>108</v>
      </c>
      <c r="C422" t="s">
        <v>104</v>
      </c>
      <c r="D422">
        <v>33</v>
      </c>
      <c r="E422" s="15" t="s">
        <v>645</v>
      </c>
      <c r="L422">
        <v>1</v>
      </c>
      <c r="T422">
        <v>1</v>
      </c>
    </row>
    <row r="423" spans="1:20" ht="28.5" customHeight="1" x14ac:dyDescent="0.45">
      <c r="A423">
        <v>1</v>
      </c>
      <c r="B423" t="s">
        <v>108</v>
      </c>
      <c r="C423" t="s">
        <v>104</v>
      </c>
      <c r="D423">
        <v>34</v>
      </c>
      <c r="E423" s="15" t="s">
        <v>266</v>
      </c>
      <c r="F423">
        <v>1</v>
      </c>
    </row>
    <row r="424" spans="1:20" ht="28.5" customHeight="1" x14ac:dyDescent="0.45">
      <c r="A424">
        <v>1</v>
      </c>
      <c r="B424" t="s">
        <v>108</v>
      </c>
      <c r="C424" t="s">
        <v>104</v>
      </c>
      <c r="D424">
        <v>35</v>
      </c>
      <c r="E424" s="15" t="s">
        <v>266</v>
      </c>
      <c r="F424">
        <v>1</v>
      </c>
    </row>
    <row r="425" spans="1:20" ht="28.5" customHeight="1" x14ac:dyDescent="0.45">
      <c r="A425">
        <v>1</v>
      </c>
      <c r="B425" t="s">
        <v>108</v>
      </c>
      <c r="C425" t="s">
        <v>104</v>
      </c>
      <c r="D425">
        <v>36</v>
      </c>
      <c r="E425" s="15" t="s">
        <v>646</v>
      </c>
    </row>
    <row r="426" spans="1:20" ht="28.5" customHeight="1" x14ac:dyDescent="0.45">
      <c r="A426">
        <v>1</v>
      </c>
      <c r="B426" t="s">
        <v>108</v>
      </c>
      <c r="C426" t="s">
        <v>104</v>
      </c>
      <c r="D426">
        <v>37</v>
      </c>
      <c r="E426" s="15" t="s">
        <v>647</v>
      </c>
      <c r="F426">
        <v>1</v>
      </c>
      <c r="T426">
        <v>1</v>
      </c>
    </row>
    <row r="427" spans="1:20" ht="28.5" customHeight="1" x14ac:dyDescent="0.45">
      <c r="A427">
        <v>1</v>
      </c>
      <c r="B427" t="s">
        <v>108</v>
      </c>
      <c r="C427" t="s">
        <v>104</v>
      </c>
      <c r="D427">
        <v>38</v>
      </c>
      <c r="E427" s="15" t="s">
        <v>648</v>
      </c>
    </row>
    <row r="428" spans="1:20" ht="28.5" customHeight="1" x14ac:dyDescent="0.45">
      <c r="A428">
        <v>1</v>
      </c>
      <c r="B428" t="s">
        <v>108</v>
      </c>
      <c r="C428" t="s">
        <v>104</v>
      </c>
      <c r="D428">
        <v>39</v>
      </c>
      <c r="E428" s="15" t="s">
        <v>649</v>
      </c>
      <c r="O428">
        <v>2</v>
      </c>
      <c r="Q428">
        <v>1</v>
      </c>
    </row>
    <row r="429" spans="1:20" ht="28.5" customHeight="1" x14ac:dyDescent="0.45">
      <c r="A429">
        <v>1</v>
      </c>
      <c r="B429" t="s">
        <v>108</v>
      </c>
      <c r="C429" t="s">
        <v>104</v>
      </c>
      <c r="D429">
        <v>40</v>
      </c>
      <c r="E429" s="15" t="s">
        <v>266</v>
      </c>
      <c r="F429">
        <v>1</v>
      </c>
    </row>
    <row r="430" spans="1:20" ht="28.5" customHeight="1" x14ac:dyDescent="0.45">
      <c r="A430">
        <v>1</v>
      </c>
      <c r="B430" t="s">
        <v>108</v>
      </c>
      <c r="C430" t="s">
        <v>104</v>
      </c>
      <c r="D430">
        <v>41</v>
      </c>
      <c r="E430" s="15" t="s">
        <v>650</v>
      </c>
      <c r="O430">
        <v>2</v>
      </c>
    </row>
    <row r="431" spans="1:20" ht="28.5" customHeight="1" x14ac:dyDescent="0.45">
      <c r="A431">
        <v>1</v>
      </c>
      <c r="B431" t="s">
        <v>108</v>
      </c>
      <c r="C431" t="s">
        <v>104</v>
      </c>
      <c r="D431">
        <v>42</v>
      </c>
      <c r="E431" s="15" t="s">
        <v>651</v>
      </c>
      <c r="K431">
        <v>1</v>
      </c>
    </row>
    <row r="432" spans="1:20" ht="28.5" customHeight="1" x14ac:dyDescent="0.45">
      <c r="A432">
        <v>1</v>
      </c>
      <c r="B432" t="s">
        <v>108</v>
      </c>
      <c r="C432" t="s">
        <v>104</v>
      </c>
      <c r="D432">
        <v>43</v>
      </c>
      <c r="E432" s="15" t="s">
        <v>652</v>
      </c>
      <c r="K432">
        <v>1</v>
      </c>
    </row>
    <row r="433" spans="1:20" ht="28.5" customHeight="1" x14ac:dyDescent="0.45">
      <c r="A433">
        <v>1</v>
      </c>
      <c r="B433" t="s">
        <v>108</v>
      </c>
      <c r="C433" t="s">
        <v>99</v>
      </c>
      <c r="D433">
        <v>44</v>
      </c>
      <c r="E433" s="15" t="s">
        <v>653</v>
      </c>
      <c r="F433">
        <v>4</v>
      </c>
    </row>
    <row r="434" spans="1:20" ht="28.5" customHeight="1" x14ac:dyDescent="0.45">
      <c r="A434">
        <v>1</v>
      </c>
      <c r="B434" t="s">
        <v>108</v>
      </c>
      <c r="C434" t="s">
        <v>99</v>
      </c>
      <c r="D434">
        <v>45</v>
      </c>
      <c r="E434" s="15" t="s">
        <v>654</v>
      </c>
      <c r="F434">
        <v>1</v>
      </c>
    </row>
    <row r="435" spans="1:20" ht="28.5" customHeight="1" x14ac:dyDescent="0.45">
      <c r="A435">
        <v>1</v>
      </c>
      <c r="B435" t="s">
        <v>108</v>
      </c>
      <c r="C435" t="s">
        <v>99</v>
      </c>
      <c r="D435">
        <v>46</v>
      </c>
      <c r="E435" s="15" t="s">
        <v>655</v>
      </c>
      <c r="K435">
        <v>1</v>
      </c>
    </row>
    <row r="436" spans="1:20" ht="28.5" customHeight="1" x14ac:dyDescent="0.45">
      <c r="A436">
        <v>1</v>
      </c>
      <c r="B436" t="s">
        <v>108</v>
      </c>
      <c r="C436" t="s">
        <v>99</v>
      </c>
      <c r="D436">
        <v>47</v>
      </c>
      <c r="E436" s="15" t="s">
        <v>656</v>
      </c>
      <c r="K436">
        <v>1</v>
      </c>
    </row>
    <row r="437" spans="1:20" ht="28.5" customHeight="1" x14ac:dyDescent="0.45">
      <c r="A437">
        <v>1</v>
      </c>
      <c r="B437" t="s">
        <v>108</v>
      </c>
      <c r="C437" t="s">
        <v>100</v>
      </c>
      <c r="D437">
        <v>48</v>
      </c>
      <c r="E437" s="15" t="s">
        <v>657</v>
      </c>
    </row>
    <row r="438" spans="1:20" ht="28.5" customHeight="1" x14ac:dyDescent="0.45">
      <c r="A438">
        <v>1</v>
      </c>
      <c r="B438" t="s">
        <v>108</v>
      </c>
      <c r="C438" t="s">
        <v>100</v>
      </c>
      <c r="D438">
        <v>49</v>
      </c>
      <c r="E438" s="15" t="s">
        <v>266</v>
      </c>
      <c r="F438">
        <v>1</v>
      </c>
    </row>
    <row r="439" spans="1:20" ht="28.5" customHeight="1" x14ac:dyDescent="0.45">
      <c r="A439">
        <v>1</v>
      </c>
      <c r="B439" t="s">
        <v>108</v>
      </c>
      <c r="C439" t="s">
        <v>100</v>
      </c>
      <c r="D439">
        <v>50</v>
      </c>
      <c r="E439" s="15" t="s">
        <v>658</v>
      </c>
      <c r="O439">
        <v>1</v>
      </c>
    </row>
    <row r="440" spans="1:20" ht="28.5" customHeight="1" x14ac:dyDescent="0.45">
      <c r="A440">
        <v>1</v>
      </c>
      <c r="B440" t="s">
        <v>108</v>
      </c>
      <c r="C440" t="s">
        <v>100</v>
      </c>
      <c r="D440">
        <v>51</v>
      </c>
      <c r="E440" s="15" t="s">
        <v>659</v>
      </c>
      <c r="O440">
        <v>1</v>
      </c>
      <c r="T440">
        <v>1</v>
      </c>
    </row>
    <row r="441" spans="1:20" ht="28.5" customHeight="1" x14ac:dyDescent="0.45">
      <c r="A441">
        <v>1</v>
      </c>
      <c r="B441" t="s">
        <v>108</v>
      </c>
      <c r="C441" t="s">
        <v>100</v>
      </c>
      <c r="D441">
        <v>52</v>
      </c>
      <c r="E441" s="15" t="s">
        <v>660</v>
      </c>
      <c r="O441">
        <v>1</v>
      </c>
      <c r="T441">
        <v>1</v>
      </c>
    </row>
    <row r="442" spans="1:20" ht="28.5" customHeight="1" x14ac:dyDescent="0.45">
      <c r="A442">
        <v>1</v>
      </c>
      <c r="B442" t="s">
        <v>108</v>
      </c>
      <c r="C442" t="s">
        <v>100</v>
      </c>
      <c r="D442">
        <v>53</v>
      </c>
      <c r="E442" s="15" t="s">
        <v>661</v>
      </c>
    </row>
    <row r="443" spans="1:20" ht="28.5" customHeight="1" x14ac:dyDescent="0.45">
      <c r="A443">
        <v>1</v>
      </c>
      <c r="B443" t="s">
        <v>108</v>
      </c>
      <c r="C443" t="s">
        <v>100</v>
      </c>
      <c r="D443">
        <v>54</v>
      </c>
      <c r="E443" s="15" t="s">
        <v>662</v>
      </c>
      <c r="J443">
        <v>1</v>
      </c>
    </row>
    <row r="444" spans="1:20" ht="28.5" customHeight="1" x14ac:dyDescent="0.45">
      <c r="A444">
        <v>1</v>
      </c>
      <c r="B444" t="s">
        <v>108</v>
      </c>
      <c r="C444" t="s">
        <v>100</v>
      </c>
      <c r="D444">
        <v>55</v>
      </c>
      <c r="E444" s="15" t="s">
        <v>663</v>
      </c>
      <c r="J444">
        <v>1</v>
      </c>
      <c r="L444">
        <v>1</v>
      </c>
    </row>
    <row r="445" spans="1:20" ht="28.5" customHeight="1" x14ac:dyDescent="0.45">
      <c r="A445">
        <v>1</v>
      </c>
      <c r="B445" t="s">
        <v>108</v>
      </c>
      <c r="C445" t="s">
        <v>100</v>
      </c>
      <c r="D445">
        <v>56</v>
      </c>
      <c r="E445" s="15" t="s">
        <v>664</v>
      </c>
      <c r="J445">
        <v>1</v>
      </c>
    </row>
    <row r="446" spans="1:20" ht="28.5" customHeight="1" x14ac:dyDescent="0.45">
      <c r="A446">
        <v>1</v>
      </c>
      <c r="B446" t="s">
        <v>108</v>
      </c>
      <c r="C446" t="s">
        <v>100</v>
      </c>
      <c r="D446">
        <v>57</v>
      </c>
      <c r="E446" s="15" t="s">
        <v>665</v>
      </c>
      <c r="J446">
        <v>1</v>
      </c>
    </row>
    <row r="447" spans="1:20" ht="28.5" customHeight="1" x14ac:dyDescent="0.45">
      <c r="A447">
        <v>1</v>
      </c>
      <c r="B447" t="s">
        <v>108</v>
      </c>
      <c r="C447" t="s">
        <v>100</v>
      </c>
      <c r="D447">
        <v>58</v>
      </c>
      <c r="E447" s="15" t="s">
        <v>666</v>
      </c>
    </row>
    <row r="448" spans="1:20" ht="28.5" customHeight="1" x14ac:dyDescent="0.45">
      <c r="A448">
        <v>1</v>
      </c>
      <c r="B448" t="s">
        <v>108</v>
      </c>
      <c r="C448" t="s">
        <v>100</v>
      </c>
      <c r="D448">
        <v>59</v>
      </c>
      <c r="E448" s="15" t="s">
        <v>667</v>
      </c>
    </row>
    <row r="449" spans="1:19" ht="28.5" customHeight="1" x14ac:dyDescent="0.45">
      <c r="A449">
        <v>1</v>
      </c>
      <c r="B449" t="s">
        <v>108</v>
      </c>
      <c r="C449" t="s">
        <v>100</v>
      </c>
      <c r="D449">
        <v>60</v>
      </c>
      <c r="E449" s="15" t="s">
        <v>668</v>
      </c>
      <c r="J449">
        <v>1</v>
      </c>
    </row>
    <row r="450" spans="1:19" ht="28.5" customHeight="1" x14ac:dyDescent="0.45">
      <c r="A450">
        <v>1</v>
      </c>
      <c r="B450" t="s">
        <v>108</v>
      </c>
      <c r="C450" t="s">
        <v>100</v>
      </c>
      <c r="D450">
        <v>61</v>
      </c>
      <c r="E450" s="15" t="s">
        <v>669</v>
      </c>
      <c r="J450">
        <v>1</v>
      </c>
      <c r="K450">
        <v>1</v>
      </c>
      <c r="L450">
        <v>1</v>
      </c>
    </row>
    <row r="451" spans="1:19" ht="28.5" customHeight="1" x14ac:dyDescent="0.45">
      <c r="A451">
        <v>1</v>
      </c>
      <c r="B451" t="s">
        <v>108</v>
      </c>
      <c r="C451" t="s">
        <v>100</v>
      </c>
      <c r="D451">
        <v>62</v>
      </c>
      <c r="E451" s="15" t="s">
        <v>670</v>
      </c>
      <c r="J451">
        <v>1</v>
      </c>
    </row>
    <row r="452" spans="1:19" ht="28.5" customHeight="1" x14ac:dyDescent="0.45">
      <c r="A452">
        <v>1</v>
      </c>
      <c r="B452" t="s">
        <v>108</v>
      </c>
      <c r="C452" t="s">
        <v>100</v>
      </c>
      <c r="D452">
        <v>63</v>
      </c>
      <c r="E452" s="15" t="s">
        <v>671</v>
      </c>
      <c r="J452">
        <v>1</v>
      </c>
      <c r="O452">
        <v>1</v>
      </c>
    </row>
    <row r="453" spans="1:19" ht="28.5" customHeight="1" x14ac:dyDescent="0.45">
      <c r="A453">
        <v>1</v>
      </c>
      <c r="B453" t="s">
        <v>108</v>
      </c>
      <c r="C453" t="s">
        <v>100</v>
      </c>
      <c r="D453">
        <v>64</v>
      </c>
      <c r="E453" s="15" t="s">
        <v>672</v>
      </c>
      <c r="G453">
        <v>1</v>
      </c>
    </row>
    <row r="454" spans="1:19" ht="28.5" customHeight="1" x14ac:dyDescent="0.45">
      <c r="A454">
        <v>1</v>
      </c>
      <c r="B454" t="s">
        <v>108</v>
      </c>
      <c r="C454" t="s">
        <v>100</v>
      </c>
      <c r="D454">
        <v>65</v>
      </c>
      <c r="E454" s="15" t="s">
        <v>673</v>
      </c>
      <c r="G454">
        <v>1</v>
      </c>
      <c r="S454">
        <v>1</v>
      </c>
    </row>
    <row r="455" spans="1:19" ht="28.5" customHeight="1" x14ac:dyDescent="0.45">
      <c r="A455">
        <v>1</v>
      </c>
      <c r="B455" t="s">
        <v>108</v>
      </c>
      <c r="C455" t="s">
        <v>100</v>
      </c>
      <c r="D455">
        <v>66</v>
      </c>
      <c r="E455" s="15" t="s">
        <v>674</v>
      </c>
      <c r="O455">
        <v>1</v>
      </c>
    </row>
    <row r="456" spans="1:19" ht="28.5" customHeight="1" x14ac:dyDescent="0.45">
      <c r="A456">
        <v>1</v>
      </c>
      <c r="B456" t="s">
        <v>108</v>
      </c>
      <c r="C456" t="s">
        <v>100</v>
      </c>
      <c r="D456">
        <v>67</v>
      </c>
      <c r="E456" s="15" t="s">
        <v>675</v>
      </c>
      <c r="O456">
        <v>1</v>
      </c>
    </row>
    <row r="457" spans="1:19" ht="28.5" customHeight="1" x14ac:dyDescent="0.45">
      <c r="A457">
        <v>1</v>
      </c>
      <c r="B457" t="s">
        <v>108</v>
      </c>
      <c r="C457" t="s">
        <v>100</v>
      </c>
      <c r="D457">
        <v>68</v>
      </c>
      <c r="E457" s="15" t="s">
        <v>676</v>
      </c>
      <c r="J457">
        <v>1</v>
      </c>
      <c r="K457">
        <v>1</v>
      </c>
    </row>
    <row r="458" spans="1:19" ht="28.5" customHeight="1" x14ac:dyDescent="0.45">
      <c r="A458">
        <v>1</v>
      </c>
      <c r="B458" t="s">
        <v>108</v>
      </c>
      <c r="C458" t="s">
        <v>100</v>
      </c>
      <c r="D458">
        <v>69</v>
      </c>
      <c r="E458" s="15" t="s">
        <v>677</v>
      </c>
      <c r="L458">
        <v>1</v>
      </c>
    </row>
    <row r="459" spans="1:19" ht="28.5" customHeight="1" x14ac:dyDescent="0.45">
      <c r="A459">
        <v>1</v>
      </c>
      <c r="B459" t="s">
        <v>108</v>
      </c>
      <c r="C459" t="s">
        <v>100</v>
      </c>
      <c r="D459">
        <v>70</v>
      </c>
      <c r="E459" s="15" t="s">
        <v>678</v>
      </c>
      <c r="O459">
        <v>1</v>
      </c>
      <c r="Q459">
        <v>1</v>
      </c>
    </row>
    <row r="460" spans="1:19" ht="28.5" customHeight="1" x14ac:dyDescent="0.45">
      <c r="A460">
        <v>1</v>
      </c>
      <c r="B460" t="s">
        <v>108</v>
      </c>
      <c r="C460" t="s">
        <v>100</v>
      </c>
      <c r="D460">
        <v>71</v>
      </c>
      <c r="E460" s="15" t="s">
        <v>679</v>
      </c>
      <c r="I460">
        <v>1</v>
      </c>
      <c r="J460">
        <v>1</v>
      </c>
    </row>
    <row r="461" spans="1:19" ht="28.5" customHeight="1" x14ac:dyDescent="0.45">
      <c r="A461">
        <v>1</v>
      </c>
      <c r="B461" t="s">
        <v>108</v>
      </c>
      <c r="C461" t="s">
        <v>100</v>
      </c>
      <c r="D461">
        <v>72</v>
      </c>
      <c r="E461" s="15" t="s">
        <v>680</v>
      </c>
      <c r="I461">
        <v>1</v>
      </c>
    </row>
    <row r="462" spans="1:19" ht="28.5" customHeight="1" x14ac:dyDescent="0.45">
      <c r="A462">
        <v>1</v>
      </c>
      <c r="B462" t="s">
        <v>108</v>
      </c>
      <c r="C462" t="s">
        <v>100</v>
      </c>
      <c r="D462">
        <v>73</v>
      </c>
      <c r="E462" s="15" t="s">
        <v>681</v>
      </c>
      <c r="I462">
        <v>1</v>
      </c>
      <c r="J462">
        <v>1</v>
      </c>
    </row>
    <row r="463" spans="1:19" ht="28.5" customHeight="1" x14ac:dyDescent="0.45">
      <c r="A463">
        <v>1</v>
      </c>
      <c r="B463" t="s">
        <v>108</v>
      </c>
      <c r="C463" t="s">
        <v>100</v>
      </c>
      <c r="D463">
        <v>74</v>
      </c>
      <c r="E463" s="15" t="s">
        <v>401</v>
      </c>
      <c r="F463">
        <v>1</v>
      </c>
    </row>
    <row r="464" spans="1:19" ht="28.5" customHeight="1" x14ac:dyDescent="0.45">
      <c r="A464">
        <v>1</v>
      </c>
      <c r="B464" t="s">
        <v>108</v>
      </c>
      <c r="C464" t="s">
        <v>100</v>
      </c>
      <c r="D464">
        <v>75</v>
      </c>
      <c r="E464" s="15" t="s">
        <v>682</v>
      </c>
      <c r="K464">
        <v>1</v>
      </c>
    </row>
    <row r="465" spans="1:21" ht="28.5" customHeight="1" x14ac:dyDescent="0.45">
      <c r="A465">
        <v>1</v>
      </c>
      <c r="B465" t="s">
        <v>108</v>
      </c>
      <c r="C465" t="s">
        <v>100</v>
      </c>
      <c r="D465">
        <v>76</v>
      </c>
      <c r="E465" s="15" t="s">
        <v>683</v>
      </c>
      <c r="K465">
        <v>1</v>
      </c>
    </row>
    <row r="466" spans="1:21" ht="28.5" customHeight="1" x14ac:dyDescent="0.45">
      <c r="A466">
        <v>1</v>
      </c>
      <c r="B466" t="s">
        <v>108</v>
      </c>
      <c r="C466" t="s">
        <v>100</v>
      </c>
      <c r="D466">
        <v>77</v>
      </c>
      <c r="E466" s="15" t="s">
        <v>684</v>
      </c>
      <c r="K466">
        <v>1</v>
      </c>
    </row>
    <row r="467" spans="1:21" ht="28.5" customHeight="1" x14ac:dyDescent="0.45">
      <c r="A467">
        <v>1</v>
      </c>
      <c r="B467" t="s">
        <v>108</v>
      </c>
      <c r="C467" t="s">
        <v>100</v>
      </c>
      <c r="D467">
        <v>78</v>
      </c>
      <c r="E467" s="15" t="s">
        <v>685</v>
      </c>
      <c r="L467">
        <v>1</v>
      </c>
    </row>
    <row r="468" spans="1:21" ht="28.5" customHeight="1" x14ac:dyDescent="0.45">
      <c r="A468">
        <v>1</v>
      </c>
      <c r="B468" t="s">
        <v>108</v>
      </c>
      <c r="C468" t="s">
        <v>101</v>
      </c>
      <c r="D468">
        <v>79</v>
      </c>
      <c r="E468" s="15" t="s">
        <v>266</v>
      </c>
      <c r="F468">
        <v>1</v>
      </c>
    </row>
    <row r="469" spans="1:21" ht="28.5" customHeight="1" x14ac:dyDescent="0.45">
      <c r="A469">
        <v>1</v>
      </c>
      <c r="B469" t="s">
        <v>108</v>
      </c>
      <c r="C469" t="s">
        <v>101</v>
      </c>
      <c r="D469">
        <v>80</v>
      </c>
      <c r="E469" s="15" t="s">
        <v>686</v>
      </c>
      <c r="F469">
        <v>1</v>
      </c>
    </row>
    <row r="470" spans="1:21" ht="28.5" customHeight="1" x14ac:dyDescent="0.45">
      <c r="A470">
        <v>1</v>
      </c>
      <c r="B470" t="s">
        <v>108</v>
      </c>
      <c r="C470" t="s">
        <v>101</v>
      </c>
      <c r="D470">
        <v>81</v>
      </c>
      <c r="E470" s="15" t="s">
        <v>687</v>
      </c>
    </row>
    <row r="471" spans="1:21" ht="28.5" customHeight="1" x14ac:dyDescent="0.45">
      <c r="A471">
        <v>1</v>
      </c>
      <c r="B471" t="s">
        <v>108</v>
      </c>
      <c r="C471" t="s">
        <v>101</v>
      </c>
      <c r="D471">
        <v>82</v>
      </c>
      <c r="E471" s="15" t="s">
        <v>688</v>
      </c>
      <c r="L471">
        <v>1</v>
      </c>
    </row>
    <row r="472" spans="1:21" ht="28.5" customHeight="1" x14ac:dyDescent="0.45">
      <c r="A472">
        <v>1</v>
      </c>
      <c r="B472" t="s">
        <v>108</v>
      </c>
      <c r="C472" t="s">
        <v>101</v>
      </c>
      <c r="D472">
        <v>83</v>
      </c>
      <c r="E472" s="15" t="s">
        <v>689</v>
      </c>
      <c r="G472" t="s">
        <v>363</v>
      </c>
      <c r="L472">
        <v>1</v>
      </c>
    </row>
    <row r="473" spans="1:21" ht="28.5" customHeight="1" x14ac:dyDescent="0.45">
      <c r="A473">
        <v>1</v>
      </c>
      <c r="B473" t="s">
        <v>108</v>
      </c>
      <c r="C473" t="s">
        <v>101</v>
      </c>
      <c r="D473">
        <v>84</v>
      </c>
      <c r="E473" s="15" t="s">
        <v>690</v>
      </c>
      <c r="O473">
        <v>1</v>
      </c>
      <c r="T473">
        <v>1</v>
      </c>
    </row>
    <row r="474" spans="1:21" ht="28.5" customHeight="1" x14ac:dyDescent="0.45">
      <c r="A474">
        <v>1</v>
      </c>
      <c r="B474" t="s">
        <v>108</v>
      </c>
      <c r="C474" t="s">
        <v>101</v>
      </c>
      <c r="D474">
        <v>85</v>
      </c>
      <c r="E474" s="15" t="s">
        <v>691</v>
      </c>
      <c r="M474">
        <v>1</v>
      </c>
    </row>
    <row r="475" spans="1:21" ht="28.5" customHeight="1" x14ac:dyDescent="0.45">
      <c r="A475">
        <v>1</v>
      </c>
      <c r="B475" t="s">
        <v>108</v>
      </c>
      <c r="C475" t="s">
        <v>101</v>
      </c>
      <c r="D475">
        <v>86</v>
      </c>
      <c r="E475" s="15" t="s">
        <v>692</v>
      </c>
      <c r="F475">
        <v>1</v>
      </c>
    </row>
    <row r="476" spans="1:21" ht="28.5" customHeight="1" x14ac:dyDescent="0.45">
      <c r="A476">
        <v>1</v>
      </c>
      <c r="B476" t="s">
        <v>108</v>
      </c>
      <c r="C476" t="s">
        <v>101</v>
      </c>
      <c r="D476">
        <v>87</v>
      </c>
      <c r="E476" s="15" t="s">
        <v>693</v>
      </c>
      <c r="O476">
        <v>1</v>
      </c>
    </row>
    <row r="477" spans="1:21" ht="28.5" customHeight="1" x14ac:dyDescent="0.45">
      <c r="A477">
        <v>1</v>
      </c>
      <c r="B477" t="s">
        <v>108</v>
      </c>
      <c r="C477" t="s">
        <v>101</v>
      </c>
      <c r="D477">
        <v>88</v>
      </c>
      <c r="E477" s="15" t="s">
        <v>694</v>
      </c>
      <c r="J477">
        <v>1</v>
      </c>
      <c r="T477">
        <v>1</v>
      </c>
    </row>
    <row r="478" spans="1:21" ht="28.5" customHeight="1" x14ac:dyDescent="0.45">
      <c r="A478">
        <v>1</v>
      </c>
      <c r="B478" t="s">
        <v>108</v>
      </c>
      <c r="C478" t="s">
        <v>101</v>
      </c>
      <c r="D478">
        <v>89</v>
      </c>
      <c r="E478" s="15" t="s">
        <v>695</v>
      </c>
      <c r="J478">
        <v>1</v>
      </c>
      <c r="L478">
        <v>1</v>
      </c>
      <c r="O478">
        <v>1</v>
      </c>
      <c r="U478">
        <v>1</v>
      </c>
    </row>
    <row r="479" spans="1:21" ht="28.5" customHeight="1" x14ac:dyDescent="0.45">
      <c r="A479">
        <v>1</v>
      </c>
      <c r="B479" t="s">
        <v>108</v>
      </c>
      <c r="C479" t="s">
        <v>101</v>
      </c>
      <c r="D479">
        <v>90</v>
      </c>
      <c r="E479" s="15" t="s">
        <v>696</v>
      </c>
      <c r="F479">
        <v>1</v>
      </c>
    </row>
    <row r="480" spans="1:21" ht="28.5" customHeight="1" x14ac:dyDescent="0.45">
      <c r="A480">
        <v>1</v>
      </c>
      <c r="B480" t="s">
        <v>108</v>
      </c>
      <c r="C480" t="s">
        <v>101</v>
      </c>
      <c r="D480">
        <v>91</v>
      </c>
      <c r="E480" s="15" t="s">
        <v>697</v>
      </c>
      <c r="F480">
        <v>1</v>
      </c>
    </row>
    <row r="481" spans="1:20" ht="28.5" customHeight="1" x14ac:dyDescent="0.45">
      <c r="A481">
        <v>1</v>
      </c>
      <c r="B481" t="s">
        <v>108</v>
      </c>
      <c r="C481" t="s">
        <v>101</v>
      </c>
      <c r="D481">
        <v>92</v>
      </c>
      <c r="E481" s="15" t="s">
        <v>266</v>
      </c>
      <c r="F481">
        <v>1</v>
      </c>
    </row>
    <row r="482" spans="1:20" ht="28.5" customHeight="1" x14ac:dyDescent="0.45">
      <c r="A482">
        <v>1</v>
      </c>
      <c r="B482" t="s">
        <v>108</v>
      </c>
      <c r="C482" t="s">
        <v>101</v>
      </c>
      <c r="D482">
        <v>93</v>
      </c>
      <c r="E482" s="15" t="s">
        <v>698</v>
      </c>
      <c r="F482">
        <v>1</v>
      </c>
    </row>
    <row r="483" spans="1:20" ht="28.5" customHeight="1" x14ac:dyDescent="0.45">
      <c r="A483">
        <v>1</v>
      </c>
      <c r="B483" t="s">
        <v>108</v>
      </c>
      <c r="C483" t="s">
        <v>101</v>
      </c>
      <c r="D483">
        <v>94</v>
      </c>
      <c r="E483" s="15" t="s">
        <v>699</v>
      </c>
    </row>
    <row r="484" spans="1:20" ht="28.5" customHeight="1" x14ac:dyDescent="0.45">
      <c r="A484">
        <v>1</v>
      </c>
      <c r="B484" t="s">
        <v>108</v>
      </c>
      <c r="C484" t="s">
        <v>101</v>
      </c>
      <c r="D484">
        <v>95</v>
      </c>
      <c r="E484" s="15" t="s">
        <v>700</v>
      </c>
      <c r="I484">
        <v>1</v>
      </c>
    </row>
    <row r="485" spans="1:20" ht="28.5" customHeight="1" x14ac:dyDescent="0.45">
      <c r="A485">
        <v>1</v>
      </c>
      <c r="B485" t="s">
        <v>108</v>
      </c>
      <c r="C485" t="s">
        <v>101</v>
      </c>
      <c r="D485">
        <v>96</v>
      </c>
      <c r="E485" s="15" t="s">
        <v>701</v>
      </c>
      <c r="I485">
        <v>1</v>
      </c>
      <c r="J485">
        <v>1</v>
      </c>
    </row>
    <row r="486" spans="1:20" ht="28.5" customHeight="1" x14ac:dyDescent="0.45">
      <c r="A486">
        <v>1</v>
      </c>
      <c r="B486" t="s">
        <v>108</v>
      </c>
      <c r="C486" t="s">
        <v>101</v>
      </c>
      <c r="D486">
        <v>97</v>
      </c>
      <c r="E486" s="15" t="s">
        <v>702</v>
      </c>
      <c r="I486">
        <v>1</v>
      </c>
    </row>
    <row r="487" spans="1:20" ht="28.5" customHeight="1" x14ac:dyDescent="0.45">
      <c r="A487">
        <v>1</v>
      </c>
      <c r="B487" t="s">
        <v>108</v>
      </c>
      <c r="C487" t="s">
        <v>101</v>
      </c>
      <c r="D487">
        <v>98</v>
      </c>
      <c r="E487" s="15" t="s">
        <v>266</v>
      </c>
      <c r="F487">
        <v>1</v>
      </c>
    </row>
    <row r="488" spans="1:20" ht="28.5" customHeight="1" x14ac:dyDescent="0.45">
      <c r="A488">
        <v>1</v>
      </c>
      <c r="B488" t="s">
        <v>108</v>
      </c>
      <c r="C488" t="s">
        <v>101</v>
      </c>
      <c r="D488">
        <v>99</v>
      </c>
      <c r="E488" s="15" t="s">
        <v>703</v>
      </c>
      <c r="L488">
        <v>1</v>
      </c>
    </row>
    <row r="489" spans="1:20" ht="28.5" customHeight="1" x14ac:dyDescent="0.45">
      <c r="A489">
        <v>1</v>
      </c>
      <c r="B489" t="s">
        <v>108</v>
      </c>
      <c r="C489" t="s">
        <v>101</v>
      </c>
      <c r="D489">
        <v>100</v>
      </c>
      <c r="E489" s="15" t="s">
        <v>704</v>
      </c>
    </row>
    <row r="490" spans="1:20" ht="28.5" customHeight="1" x14ac:dyDescent="0.45">
      <c r="A490">
        <v>1</v>
      </c>
      <c r="B490" t="s">
        <v>108</v>
      </c>
      <c r="C490" t="s">
        <v>101</v>
      </c>
      <c r="D490">
        <v>101</v>
      </c>
      <c r="E490" s="15" t="s">
        <v>705</v>
      </c>
      <c r="T490">
        <v>1</v>
      </c>
    </row>
    <row r="491" spans="1:20" ht="28.5" customHeight="1" x14ac:dyDescent="0.45">
      <c r="A491">
        <v>1</v>
      </c>
      <c r="B491" t="s">
        <v>108</v>
      </c>
      <c r="C491" t="s">
        <v>101</v>
      </c>
      <c r="D491">
        <v>102</v>
      </c>
      <c r="E491" s="15" t="s">
        <v>706</v>
      </c>
      <c r="F491">
        <v>1</v>
      </c>
    </row>
    <row r="492" spans="1:20" ht="28.5" customHeight="1" x14ac:dyDescent="0.45">
      <c r="A492">
        <v>1</v>
      </c>
      <c r="B492" t="s">
        <v>108</v>
      </c>
      <c r="C492" t="s">
        <v>101</v>
      </c>
      <c r="D492">
        <v>103</v>
      </c>
      <c r="E492" s="15" t="s">
        <v>707</v>
      </c>
    </row>
    <row r="493" spans="1:20" ht="28.5" customHeight="1" x14ac:dyDescent="0.45">
      <c r="A493">
        <v>1</v>
      </c>
      <c r="B493" t="s">
        <v>108</v>
      </c>
      <c r="C493" t="s">
        <v>101</v>
      </c>
      <c r="D493">
        <v>104</v>
      </c>
      <c r="E493" s="15" t="s">
        <v>708</v>
      </c>
      <c r="L493">
        <v>1</v>
      </c>
    </row>
    <row r="494" spans="1:20" ht="28.5" customHeight="1" x14ac:dyDescent="0.45">
      <c r="A494">
        <v>1</v>
      </c>
      <c r="B494" t="s">
        <v>108</v>
      </c>
      <c r="C494" t="s">
        <v>101</v>
      </c>
      <c r="D494">
        <v>105</v>
      </c>
      <c r="E494" s="15" t="s">
        <v>709</v>
      </c>
      <c r="O494">
        <v>1</v>
      </c>
    </row>
    <row r="495" spans="1:20" ht="28.5" customHeight="1" x14ac:dyDescent="0.45">
      <c r="A495">
        <v>1</v>
      </c>
      <c r="B495" t="s">
        <v>108</v>
      </c>
      <c r="C495" t="s">
        <v>101</v>
      </c>
      <c r="D495">
        <v>106</v>
      </c>
      <c r="E495" s="15" t="s">
        <v>710</v>
      </c>
      <c r="J495">
        <v>1</v>
      </c>
    </row>
    <row r="496" spans="1:20" ht="28.5" customHeight="1" x14ac:dyDescent="0.45">
      <c r="A496">
        <v>1</v>
      </c>
      <c r="B496" t="s">
        <v>108</v>
      </c>
      <c r="C496" t="s">
        <v>101</v>
      </c>
      <c r="D496">
        <v>107</v>
      </c>
      <c r="E496" s="15" t="s">
        <v>711</v>
      </c>
      <c r="I496">
        <v>1</v>
      </c>
      <c r="O496">
        <v>1</v>
      </c>
    </row>
    <row r="497" spans="1:20" ht="28.5" customHeight="1" x14ac:dyDescent="0.45">
      <c r="A497">
        <v>1</v>
      </c>
      <c r="B497" t="s">
        <v>108</v>
      </c>
      <c r="C497" t="s">
        <v>101</v>
      </c>
      <c r="D497">
        <v>108</v>
      </c>
      <c r="E497" s="15" t="s">
        <v>712</v>
      </c>
      <c r="F497">
        <v>1</v>
      </c>
    </row>
    <row r="498" spans="1:20" ht="28.5" customHeight="1" x14ac:dyDescent="0.45">
      <c r="A498">
        <v>1</v>
      </c>
      <c r="B498" t="s">
        <v>108</v>
      </c>
      <c r="C498" t="s">
        <v>101</v>
      </c>
      <c r="D498">
        <v>109</v>
      </c>
      <c r="E498" s="15" t="s">
        <v>713</v>
      </c>
      <c r="F498">
        <v>1</v>
      </c>
      <c r="O498">
        <v>1</v>
      </c>
      <c r="Q498">
        <v>1</v>
      </c>
    </row>
    <row r="499" spans="1:20" ht="28.5" customHeight="1" x14ac:dyDescent="0.45">
      <c r="A499">
        <v>1</v>
      </c>
      <c r="B499" t="s">
        <v>108</v>
      </c>
      <c r="C499" t="s">
        <v>101</v>
      </c>
      <c r="D499">
        <v>110</v>
      </c>
      <c r="E499" s="15" t="s">
        <v>714</v>
      </c>
      <c r="L499">
        <v>1</v>
      </c>
      <c r="T499">
        <v>1</v>
      </c>
    </row>
    <row r="500" spans="1:20" ht="28.5" customHeight="1" x14ac:dyDescent="0.45">
      <c r="A500">
        <v>1</v>
      </c>
      <c r="B500" t="s">
        <v>108</v>
      </c>
      <c r="C500" t="s">
        <v>101</v>
      </c>
      <c r="D500">
        <v>111</v>
      </c>
      <c r="E500" s="15" t="s">
        <v>715</v>
      </c>
      <c r="F500">
        <v>1</v>
      </c>
    </row>
    <row r="501" spans="1:20" ht="28.5" customHeight="1" x14ac:dyDescent="0.45">
      <c r="A501">
        <v>1</v>
      </c>
      <c r="B501" t="s">
        <v>108</v>
      </c>
      <c r="C501" t="s">
        <v>101</v>
      </c>
      <c r="D501">
        <v>112</v>
      </c>
      <c r="E501" s="15" t="s">
        <v>716</v>
      </c>
      <c r="K501">
        <v>1</v>
      </c>
    </row>
    <row r="502" spans="1:20" ht="28.5" customHeight="1" x14ac:dyDescent="0.45">
      <c r="A502">
        <v>1</v>
      </c>
      <c r="B502" t="s">
        <v>108</v>
      </c>
      <c r="C502" t="s">
        <v>101</v>
      </c>
      <c r="D502">
        <v>113</v>
      </c>
      <c r="E502" s="15" t="s">
        <v>717</v>
      </c>
      <c r="K502">
        <v>1</v>
      </c>
    </row>
    <row r="503" spans="1:20" ht="28.5" customHeight="1" x14ac:dyDescent="0.45">
      <c r="A503">
        <v>0</v>
      </c>
      <c r="B503" t="s">
        <v>109</v>
      </c>
      <c r="C503" t="s">
        <v>102</v>
      </c>
      <c r="D503">
        <v>36</v>
      </c>
      <c r="E503" s="15" t="s">
        <v>718</v>
      </c>
      <c r="K503">
        <v>1</v>
      </c>
    </row>
    <row r="504" spans="1:20" ht="28.5" customHeight="1" x14ac:dyDescent="0.45">
      <c r="A504">
        <v>0</v>
      </c>
      <c r="B504" t="s">
        <v>109</v>
      </c>
      <c r="C504" t="s">
        <v>102</v>
      </c>
      <c r="D504">
        <v>37</v>
      </c>
      <c r="E504" s="15" t="s">
        <v>719</v>
      </c>
      <c r="K504">
        <v>1</v>
      </c>
    </row>
    <row r="505" spans="1:20" ht="28.5" customHeight="1" x14ac:dyDescent="0.45">
      <c r="A505">
        <v>0</v>
      </c>
      <c r="B505" t="s">
        <v>109</v>
      </c>
      <c r="C505" t="s">
        <v>103</v>
      </c>
      <c r="D505">
        <v>38</v>
      </c>
      <c r="E505" s="15" t="s">
        <v>720</v>
      </c>
    </row>
    <row r="506" spans="1:20" ht="28.5" customHeight="1" x14ac:dyDescent="0.45">
      <c r="A506">
        <v>0</v>
      </c>
      <c r="B506" t="s">
        <v>109</v>
      </c>
      <c r="C506" t="s">
        <v>103</v>
      </c>
      <c r="D506">
        <v>39</v>
      </c>
      <c r="E506" s="15" t="s">
        <v>721</v>
      </c>
      <c r="R506">
        <v>1</v>
      </c>
    </row>
    <row r="507" spans="1:20" ht="28.5" customHeight="1" x14ac:dyDescent="0.45">
      <c r="A507">
        <v>0</v>
      </c>
      <c r="B507" t="s">
        <v>109</v>
      </c>
      <c r="C507" t="s">
        <v>103</v>
      </c>
      <c r="D507">
        <v>40</v>
      </c>
      <c r="E507" s="15" t="s">
        <v>722</v>
      </c>
      <c r="R507">
        <v>1</v>
      </c>
    </row>
    <row r="508" spans="1:20" ht="28.5" customHeight="1" x14ac:dyDescent="0.45">
      <c r="A508">
        <v>0</v>
      </c>
      <c r="B508" t="s">
        <v>109</v>
      </c>
      <c r="C508" t="s">
        <v>103</v>
      </c>
      <c r="D508">
        <v>41</v>
      </c>
      <c r="E508" s="15" t="s">
        <v>723</v>
      </c>
      <c r="R508">
        <v>1</v>
      </c>
    </row>
    <row r="509" spans="1:20" ht="28.5" customHeight="1" x14ac:dyDescent="0.45">
      <c r="A509">
        <v>0</v>
      </c>
      <c r="B509" t="s">
        <v>109</v>
      </c>
      <c r="C509" t="s">
        <v>103</v>
      </c>
      <c r="D509">
        <v>42</v>
      </c>
      <c r="E509" s="15" t="s">
        <v>724</v>
      </c>
      <c r="R509">
        <v>1</v>
      </c>
    </row>
    <row r="510" spans="1:20" ht="28.5" customHeight="1" x14ac:dyDescent="0.45">
      <c r="A510">
        <v>0</v>
      </c>
      <c r="B510" t="s">
        <v>109</v>
      </c>
      <c r="C510" t="s">
        <v>103</v>
      </c>
      <c r="D510">
        <v>43</v>
      </c>
      <c r="E510" s="15" t="s">
        <v>725</v>
      </c>
      <c r="G510">
        <v>1</v>
      </c>
    </row>
    <row r="511" spans="1:20" ht="28.5" customHeight="1" x14ac:dyDescent="0.45">
      <c r="A511">
        <v>0</v>
      </c>
      <c r="B511" t="s">
        <v>109</v>
      </c>
      <c r="C511" t="s">
        <v>103</v>
      </c>
      <c r="D511">
        <v>44</v>
      </c>
      <c r="E511" s="15" t="s">
        <v>726</v>
      </c>
      <c r="K511">
        <v>1</v>
      </c>
    </row>
    <row r="512" spans="1:20" ht="28.5" customHeight="1" x14ac:dyDescent="0.45">
      <c r="A512">
        <v>0</v>
      </c>
      <c r="B512" t="s">
        <v>109</v>
      </c>
      <c r="C512" t="s">
        <v>103</v>
      </c>
      <c r="D512">
        <v>45</v>
      </c>
      <c r="E512" s="15" t="s">
        <v>727</v>
      </c>
      <c r="K512">
        <v>1</v>
      </c>
    </row>
    <row r="513" spans="1:21" ht="28.5" customHeight="1" x14ac:dyDescent="0.45">
      <c r="A513">
        <v>0</v>
      </c>
      <c r="B513" t="s">
        <v>109</v>
      </c>
      <c r="C513" t="s">
        <v>103</v>
      </c>
      <c r="D513">
        <v>46</v>
      </c>
      <c r="E513" s="15" t="s">
        <v>728</v>
      </c>
      <c r="J513">
        <v>1</v>
      </c>
      <c r="K513">
        <v>1</v>
      </c>
      <c r="L513">
        <v>1</v>
      </c>
    </row>
    <row r="514" spans="1:21" ht="28.5" customHeight="1" x14ac:dyDescent="0.45">
      <c r="A514">
        <v>0</v>
      </c>
      <c r="B514" t="s">
        <v>109</v>
      </c>
      <c r="C514" t="s">
        <v>103</v>
      </c>
      <c r="D514">
        <v>47</v>
      </c>
      <c r="E514" s="15" t="s">
        <v>729</v>
      </c>
    </row>
    <row r="515" spans="1:21" ht="28.5" customHeight="1" x14ac:dyDescent="0.45">
      <c r="A515">
        <v>0</v>
      </c>
      <c r="B515" t="s">
        <v>109</v>
      </c>
      <c r="C515" t="s">
        <v>104</v>
      </c>
      <c r="D515">
        <v>48</v>
      </c>
      <c r="E515" s="15" t="s">
        <v>730</v>
      </c>
      <c r="J515">
        <v>1</v>
      </c>
      <c r="U515">
        <v>1</v>
      </c>
    </row>
    <row r="516" spans="1:21" ht="28.5" customHeight="1" x14ac:dyDescent="0.45">
      <c r="A516">
        <v>0</v>
      </c>
      <c r="B516" t="s">
        <v>109</v>
      </c>
      <c r="C516" t="s">
        <v>104</v>
      </c>
      <c r="D516">
        <v>49</v>
      </c>
      <c r="E516" s="15" t="s">
        <v>731</v>
      </c>
      <c r="L516">
        <v>1</v>
      </c>
    </row>
    <row r="517" spans="1:21" ht="28.5" customHeight="1" x14ac:dyDescent="0.45">
      <c r="A517">
        <v>0</v>
      </c>
      <c r="B517" t="s">
        <v>109</v>
      </c>
      <c r="C517" t="s">
        <v>104</v>
      </c>
      <c r="D517">
        <v>50</v>
      </c>
      <c r="E517" t="s">
        <v>732</v>
      </c>
      <c r="G517">
        <v>1</v>
      </c>
      <c r="L517">
        <v>1</v>
      </c>
    </row>
    <row r="518" spans="1:21" ht="28.5" customHeight="1" x14ac:dyDescent="0.45">
      <c r="A518">
        <v>0</v>
      </c>
      <c r="B518" t="s">
        <v>109</v>
      </c>
      <c r="C518" t="s">
        <v>104</v>
      </c>
      <c r="D518">
        <v>51</v>
      </c>
      <c r="E518" s="15" t="s">
        <v>733</v>
      </c>
      <c r="K518">
        <v>1</v>
      </c>
    </row>
    <row r="519" spans="1:21" ht="28.5" customHeight="1" x14ac:dyDescent="0.45">
      <c r="A519">
        <v>0</v>
      </c>
      <c r="B519" t="s">
        <v>109</v>
      </c>
      <c r="C519" t="s">
        <v>104</v>
      </c>
      <c r="D519">
        <v>52</v>
      </c>
      <c r="E519" t="s">
        <v>734</v>
      </c>
      <c r="K519">
        <v>1</v>
      </c>
    </row>
    <row r="520" spans="1:21" ht="28.5" customHeight="1" x14ac:dyDescent="0.45">
      <c r="A520">
        <v>0</v>
      </c>
      <c r="B520" t="s">
        <v>109</v>
      </c>
      <c r="C520" t="s">
        <v>99</v>
      </c>
      <c r="D520">
        <v>1</v>
      </c>
      <c r="E520" s="15" t="s">
        <v>735</v>
      </c>
      <c r="K520">
        <v>1</v>
      </c>
    </row>
    <row r="521" spans="1:21" ht="28.5" customHeight="1" x14ac:dyDescent="0.45">
      <c r="A521">
        <v>0</v>
      </c>
      <c r="B521" t="s">
        <v>109</v>
      </c>
      <c r="C521" t="s">
        <v>99</v>
      </c>
      <c r="D521">
        <v>2</v>
      </c>
      <c r="E521" s="15" t="s">
        <v>736</v>
      </c>
      <c r="K521">
        <v>1</v>
      </c>
    </row>
    <row r="522" spans="1:21" ht="28.5" customHeight="1" x14ac:dyDescent="0.45">
      <c r="A522">
        <v>0</v>
      </c>
      <c r="B522" t="s">
        <v>109</v>
      </c>
      <c r="C522" t="s">
        <v>99</v>
      </c>
      <c r="D522">
        <v>3</v>
      </c>
      <c r="E522" s="15" t="s">
        <v>737</v>
      </c>
      <c r="K522">
        <v>1</v>
      </c>
    </row>
    <row r="523" spans="1:21" ht="28.5" customHeight="1" x14ac:dyDescent="0.45">
      <c r="A523">
        <v>0</v>
      </c>
      <c r="B523" t="s">
        <v>109</v>
      </c>
      <c r="C523" t="s">
        <v>99</v>
      </c>
      <c r="D523">
        <v>4</v>
      </c>
      <c r="E523" s="23" t="s">
        <v>738</v>
      </c>
      <c r="G523">
        <v>1</v>
      </c>
    </row>
    <row r="524" spans="1:21" ht="28.5" customHeight="1" x14ac:dyDescent="0.45">
      <c r="A524">
        <v>0</v>
      </c>
      <c r="B524" t="s">
        <v>109</v>
      </c>
      <c r="C524" t="s">
        <v>100</v>
      </c>
      <c r="D524">
        <v>5</v>
      </c>
      <c r="E524" s="15" t="s">
        <v>739</v>
      </c>
      <c r="N524">
        <v>1</v>
      </c>
    </row>
    <row r="525" spans="1:21" ht="28.5" customHeight="1" x14ac:dyDescent="0.45">
      <c r="A525">
        <v>0</v>
      </c>
      <c r="B525" t="s">
        <v>109</v>
      </c>
      <c r="C525" t="s">
        <v>100</v>
      </c>
      <c r="D525">
        <v>6</v>
      </c>
      <c r="E525" s="15" t="s">
        <v>740</v>
      </c>
      <c r="I525">
        <v>1</v>
      </c>
      <c r="R525">
        <v>1</v>
      </c>
      <c r="S525">
        <v>1</v>
      </c>
    </row>
    <row r="526" spans="1:21" ht="28.5" customHeight="1" x14ac:dyDescent="0.45">
      <c r="A526">
        <v>0</v>
      </c>
      <c r="B526" t="s">
        <v>109</v>
      </c>
      <c r="C526" t="s">
        <v>100</v>
      </c>
      <c r="D526">
        <v>7</v>
      </c>
      <c r="E526" s="15" t="s">
        <v>741</v>
      </c>
      <c r="I526">
        <v>1</v>
      </c>
      <c r="U526">
        <v>1</v>
      </c>
    </row>
    <row r="527" spans="1:21" ht="28.5" customHeight="1" x14ac:dyDescent="0.45">
      <c r="A527">
        <v>0</v>
      </c>
      <c r="B527" t="s">
        <v>109</v>
      </c>
      <c r="C527" t="s">
        <v>100</v>
      </c>
      <c r="D527">
        <v>8</v>
      </c>
      <c r="E527" s="15" t="s">
        <v>742</v>
      </c>
      <c r="O527">
        <v>1</v>
      </c>
    </row>
    <row r="528" spans="1:21" ht="28.5" customHeight="1" x14ac:dyDescent="0.45">
      <c r="A528">
        <v>0</v>
      </c>
      <c r="B528" t="s">
        <v>109</v>
      </c>
      <c r="C528" t="s">
        <v>100</v>
      </c>
      <c r="D528">
        <v>9</v>
      </c>
      <c r="E528" s="15" t="s">
        <v>743</v>
      </c>
      <c r="K528">
        <v>1</v>
      </c>
    </row>
    <row r="529" spans="1:21" ht="28.5" customHeight="1" x14ac:dyDescent="0.45">
      <c r="A529">
        <v>0</v>
      </c>
      <c r="B529" t="s">
        <v>109</v>
      </c>
      <c r="C529" t="s">
        <v>100</v>
      </c>
      <c r="D529">
        <v>10</v>
      </c>
      <c r="E529" s="15" t="s">
        <v>744</v>
      </c>
      <c r="K529">
        <v>1</v>
      </c>
    </row>
    <row r="530" spans="1:21" ht="28.5" customHeight="1" x14ac:dyDescent="0.45">
      <c r="A530">
        <v>0</v>
      </c>
      <c r="B530" t="s">
        <v>109</v>
      </c>
      <c r="C530" t="s">
        <v>101</v>
      </c>
      <c r="D530">
        <v>11</v>
      </c>
      <c r="E530" s="15" t="s">
        <v>745</v>
      </c>
      <c r="U530">
        <v>1</v>
      </c>
    </row>
    <row r="531" spans="1:21" ht="28.5" customHeight="1" x14ac:dyDescent="0.45">
      <c r="A531">
        <v>0</v>
      </c>
      <c r="B531" t="s">
        <v>109</v>
      </c>
      <c r="C531" t="s">
        <v>101</v>
      </c>
      <c r="D531">
        <v>12</v>
      </c>
      <c r="E531" s="15" t="s">
        <v>746</v>
      </c>
      <c r="U531">
        <v>1</v>
      </c>
    </row>
    <row r="532" spans="1:21" ht="28.5" customHeight="1" x14ac:dyDescent="0.45">
      <c r="A532">
        <v>0</v>
      </c>
      <c r="B532" t="s">
        <v>109</v>
      </c>
      <c r="C532" t="s">
        <v>101</v>
      </c>
      <c r="D532">
        <v>13</v>
      </c>
      <c r="E532" s="15" t="s">
        <v>747</v>
      </c>
      <c r="L532">
        <v>1</v>
      </c>
      <c r="O532">
        <v>1</v>
      </c>
    </row>
    <row r="533" spans="1:21" ht="28.5" customHeight="1" x14ac:dyDescent="0.45">
      <c r="A533">
        <v>0</v>
      </c>
      <c r="B533" t="s">
        <v>109</v>
      </c>
      <c r="C533" t="s">
        <v>101</v>
      </c>
      <c r="D533">
        <v>14</v>
      </c>
      <c r="E533" s="15" t="s">
        <v>748</v>
      </c>
      <c r="S533">
        <v>1</v>
      </c>
    </row>
    <row r="534" spans="1:21" ht="28.5" customHeight="1" x14ac:dyDescent="0.45">
      <c r="A534">
        <v>0</v>
      </c>
      <c r="B534" t="s">
        <v>109</v>
      </c>
      <c r="C534" t="s">
        <v>101</v>
      </c>
      <c r="D534">
        <v>15</v>
      </c>
      <c r="E534" s="15" t="s">
        <v>266</v>
      </c>
      <c r="F534">
        <v>1</v>
      </c>
    </row>
    <row r="535" spans="1:21" ht="28.5" customHeight="1" x14ac:dyDescent="0.45">
      <c r="A535">
        <v>0</v>
      </c>
      <c r="B535" t="s">
        <v>109</v>
      </c>
      <c r="C535" t="s">
        <v>101</v>
      </c>
      <c r="D535">
        <v>16</v>
      </c>
      <c r="E535" s="15" t="s">
        <v>749</v>
      </c>
    </row>
    <row r="536" spans="1:21" ht="28.5" customHeight="1" x14ac:dyDescent="0.45">
      <c r="A536">
        <v>0</v>
      </c>
      <c r="B536" t="s">
        <v>109</v>
      </c>
      <c r="C536" t="s">
        <v>101</v>
      </c>
      <c r="D536">
        <v>17</v>
      </c>
      <c r="E536" s="15" t="s">
        <v>750</v>
      </c>
      <c r="O536">
        <v>1</v>
      </c>
    </row>
    <row r="537" spans="1:21" ht="28.5" customHeight="1" x14ac:dyDescent="0.45">
      <c r="A537">
        <v>0</v>
      </c>
      <c r="B537" t="s">
        <v>109</v>
      </c>
      <c r="C537" t="s">
        <v>101</v>
      </c>
      <c r="D537">
        <v>18</v>
      </c>
      <c r="E537" s="15" t="s">
        <v>751</v>
      </c>
    </row>
    <row r="538" spans="1:21" ht="28.5" customHeight="1" x14ac:dyDescent="0.45">
      <c r="A538">
        <v>0</v>
      </c>
      <c r="B538" t="s">
        <v>109</v>
      </c>
      <c r="C538" t="s">
        <v>101</v>
      </c>
      <c r="D538">
        <v>19</v>
      </c>
      <c r="E538" s="15" t="s">
        <v>752</v>
      </c>
      <c r="L538">
        <v>1</v>
      </c>
    </row>
    <row r="539" spans="1:21" ht="28.5" customHeight="1" x14ac:dyDescent="0.45">
      <c r="A539">
        <v>0</v>
      </c>
      <c r="B539" t="s">
        <v>109</v>
      </c>
      <c r="C539" t="s">
        <v>101</v>
      </c>
      <c r="D539">
        <v>20</v>
      </c>
      <c r="E539" s="15" t="s">
        <v>753</v>
      </c>
      <c r="L539">
        <v>1</v>
      </c>
    </row>
    <row r="540" spans="1:21" ht="28.5" customHeight="1" x14ac:dyDescent="0.45">
      <c r="A540">
        <v>0</v>
      </c>
      <c r="B540" t="s">
        <v>109</v>
      </c>
      <c r="C540" t="s">
        <v>101</v>
      </c>
      <c r="D540">
        <v>21</v>
      </c>
      <c r="E540" s="15" t="s">
        <v>754</v>
      </c>
      <c r="M540" s="19">
        <v>1</v>
      </c>
      <c r="N540">
        <v>1</v>
      </c>
    </row>
    <row r="541" spans="1:21" ht="28.5" customHeight="1" x14ac:dyDescent="0.45">
      <c r="A541">
        <v>0</v>
      </c>
      <c r="B541" t="s">
        <v>109</v>
      </c>
      <c r="C541" t="s">
        <v>101</v>
      </c>
      <c r="D541">
        <v>22</v>
      </c>
      <c r="E541" s="15" t="s">
        <v>755</v>
      </c>
      <c r="J541">
        <v>1</v>
      </c>
      <c r="T541">
        <v>1</v>
      </c>
    </row>
    <row r="542" spans="1:21" ht="28.5" customHeight="1" x14ac:dyDescent="0.45">
      <c r="A542">
        <v>0</v>
      </c>
      <c r="B542" t="s">
        <v>109</v>
      </c>
      <c r="C542" t="s">
        <v>101</v>
      </c>
      <c r="D542">
        <v>23</v>
      </c>
      <c r="E542" s="15" t="s">
        <v>756</v>
      </c>
      <c r="J542">
        <v>1</v>
      </c>
    </row>
    <row r="543" spans="1:21" ht="28.5" customHeight="1" x14ac:dyDescent="0.45">
      <c r="A543">
        <v>0</v>
      </c>
      <c r="B543" t="s">
        <v>109</v>
      </c>
      <c r="C543" t="s">
        <v>101</v>
      </c>
      <c r="D543">
        <v>24</v>
      </c>
      <c r="E543" s="15" t="s">
        <v>266</v>
      </c>
      <c r="F543">
        <v>1</v>
      </c>
    </row>
    <row r="544" spans="1:21" ht="28.5" customHeight="1" x14ac:dyDescent="0.45">
      <c r="A544">
        <v>0</v>
      </c>
      <c r="B544" t="s">
        <v>109</v>
      </c>
      <c r="C544" t="s">
        <v>101</v>
      </c>
      <c r="D544">
        <v>25</v>
      </c>
      <c r="E544" s="15" t="s">
        <v>757</v>
      </c>
      <c r="L544">
        <v>1</v>
      </c>
    </row>
    <row r="545" spans="1:18" ht="28.5" customHeight="1" x14ac:dyDescent="0.45">
      <c r="A545">
        <v>0</v>
      </c>
      <c r="B545" t="s">
        <v>109</v>
      </c>
      <c r="C545" t="s">
        <v>101</v>
      </c>
      <c r="D545">
        <v>26</v>
      </c>
      <c r="E545" s="15" t="s">
        <v>758</v>
      </c>
    </row>
    <row r="546" spans="1:18" ht="28.5" customHeight="1" x14ac:dyDescent="0.45">
      <c r="A546">
        <v>0</v>
      </c>
      <c r="B546" t="s">
        <v>109</v>
      </c>
      <c r="C546" t="s">
        <v>101</v>
      </c>
      <c r="D546">
        <v>27</v>
      </c>
      <c r="E546" s="15" t="s">
        <v>759</v>
      </c>
      <c r="R546">
        <v>1</v>
      </c>
    </row>
    <row r="547" spans="1:18" ht="28.5" customHeight="1" x14ac:dyDescent="0.45">
      <c r="A547">
        <v>0</v>
      </c>
      <c r="B547" t="s">
        <v>109</v>
      </c>
      <c r="C547" t="s">
        <v>101</v>
      </c>
      <c r="D547">
        <v>28</v>
      </c>
      <c r="E547" s="15" t="s">
        <v>760</v>
      </c>
      <c r="R547">
        <v>1</v>
      </c>
    </row>
    <row r="548" spans="1:18" ht="28.5" customHeight="1" x14ac:dyDescent="0.45">
      <c r="A548">
        <v>0</v>
      </c>
      <c r="B548" t="s">
        <v>109</v>
      </c>
      <c r="C548" t="s">
        <v>101</v>
      </c>
      <c r="D548">
        <v>29</v>
      </c>
      <c r="E548" s="15" t="s">
        <v>761</v>
      </c>
    </row>
    <row r="549" spans="1:18" ht="28.5" customHeight="1" x14ac:dyDescent="0.45">
      <c r="A549">
        <v>0</v>
      </c>
      <c r="B549" t="s">
        <v>109</v>
      </c>
      <c r="C549" t="s">
        <v>101</v>
      </c>
      <c r="D549">
        <v>30</v>
      </c>
      <c r="E549" s="15" t="s">
        <v>762</v>
      </c>
    </row>
    <row r="550" spans="1:18" ht="28.5" customHeight="1" x14ac:dyDescent="0.45">
      <c r="A550">
        <v>0</v>
      </c>
      <c r="B550" t="s">
        <v>109</v>
      </c>
      <c r="C550" t="s">
        <v>101</v>
      </c>
      <c r="D550">
        <v>31</v>
      </c>
      <c r="E550" s="15" t="s">
        <v>763</v>
      </c>
      <c r="R550">
        <v>1</v>
      </c>
    </row>
    <row r="551" spans="1:18" ht="28.5" customHeight="1" x14ac:dyDescent="0.45">
      <c r="A551">
        <v>0</v>
      </c>
      <c r="B551" t="s">
        <v>109</v>
      </c>
      <c r="C551" t="s">
        <v>101</v>
      </c>
      <c r="D551">
        <v>32</v>
      </c>
      <c r="E551" s="15" t="s">
        <v>764</v>
      </c>
      <c r="J551">
        <v>1</v>
      </c>
      <c r="L551">
        <v>1</v>
      </c>
    </row>
    <row r="552" spans="1:18" ht="28.5" customHeight="1" x14ac:dyDescent="0.45">
      <c r="A552">
        <v>0</v>
      </c>
      <c r="B552" t="s">
        <v>109</v>
      </c>
      <c r="C552" t="s">
        <v>101</v>
      </c>
      <c r="D552">
        <v>33</v>
      </c>
      <c r="E552" s="15" t="s">
        <v>765</v>
      </c>
      <c r="K552">
        <v>1</v>
      </c>
    </row>
    <row r="553" spans="1:18" ht="28.5" customHeight="1" x14ac:dyDescent="0.45">
      <c r="A553">
        <v>0</v>
      </c>
      <c r="B553" t="s">
        <v>109</v>
      </c>
      <c r="C553" t="s">
        <v>101</v>
      </c>
      <c r="D553">
        <v>34</v>
      </c>
      <c r="E553" s="15" t="s">
        <v>766</v>
      </c>
      <c r="K553">
        <v>1</v>
      </c>
    </row>
    <row r="554" spans="1:18" ht="28.5" customHeight="1" x14ac:dyDescent="0.45">
      <c r="A554">
        <v>0</v>
      </c>
      <c r="B554" t="s">
        <v>109</v>
      </c>
      <c r="C554" t="s">
        <v>101</v>
      </c>
      <c r="D554">
        <v>35</v>
      </c>
      <c r="E554" s="15" t="s">
        <v>767</v>
      </c>
      <c r="K554">
        <v>1</v>
      </c>
    </row>
    <row r="555" spans="1:18" ht="28.5" customHeight="1" x14ac:dyDescent="0.45">
      <c r="A555">
        <v>1</v>
      </c>
      <c r="B555" t="s">
        <v>110</v>
      </c>
      <c r="C555" t="s">
        <v>102</v>
      </c>
      <c r="D555">
        <v>1</v>
      </c>
      <c r="E555" s="15" t="s">
        <v>768</v>
      </c>
      <c r="L555">
        <v>1</v>
      </c>
    </row>
    <row r="556" spans="1:18" ht="28.5" customHeight="1" x14ac:dyDescent="0.45">
      <c r="A556">
        <v>1</v>
      </c>
      <c r="B556" t="s">
        <v>110</v>
      </c>
      <c r="C556" t="s">
        <v>102</v>
      </c>
      <c r="D556">
        <v>2</v>
      </c>
      <c r="E556" s="15" t="s">
        <v>769</v>
      </c>
      <c r="K556">
        <v>1</v>
      </c>
      <c r="L556">
        <v>1</v>
      </c>
    </row>
    <row r="557" spans="1:18" ht="28.5" customHeight="1" x14ac:dyDescent="0.45">
      <c r="A557">
        <v>1</v>
      </c>
      <c r="B557" t="s">
        <v>110</v>
      </c>
      <c r="C557" t="s">
        <v>102</v>
      </c>
      <c r="D557">
        <v>3</v>
      </c>
      <c r="E557" s="15" t="s">
        <v>770</v>
      </c>
      <c r="K557">
        <v>1</v>
      </c>
    </row>
    <row r="558" spans="1:18" ht="28.5" customHeight="1" x14ac:dyDescent="0.45">
      <c r="A558">
        <v>1</v>
      </c>
      <c r="B558" t="s">
        <v>110</v>
      </c>
      <c r="C558" t="s">
        <v>103</v>
      </c>
      <c r="D558">
        <v>12</v>
      </c>
      <c r="E558" s="15" t="s">
        <v>771</v>
      </c>
      <c r="L558">
        <v>1</v>
      </c>
    </row>
    <row r="559" spans="1:18" ht="28.5" customHeight="1" x14ac:dyDescent="0.45">
      <c r="A559">
        <v>1</v>
      </c>
      <c r="B559" t="s">
        <v>110</v>
      </c>
      <c r="C559" t="s">
        <v>103</v>
      </c>
      <c r="D559">
        <v>13</v>
      </c>
      <c r="E559" s="15" t="s">
        <v>772</v>
      </c>
      <c r="R559">
        <v>1</v>
      </c>
    </row>
    <row r="560" spans="1:18" ht="28.5" customHeight="1" x14ac:dyDescent="0.45">
      <c r="A560">
        <v>1</v>
      </c>
      <c r="B560" t="s">
        <v>110</v>
      </c>
      <c r="C560" t="s">
        <v>103</v>
      </c>
      <c r="D560">
        <v>14</v>
      </c>
      <c r="E560" s="15" t="s">
        <v>111</v>
      </c>
    </row>
    <row r="561" spans="1:20" ht="28.5" customHeight="1" x14ac:dyDescent="0.45">
      <c r="A561">
        <v>1</v>
      </c>
      <c r="B561" t="s">
        <v>110</v>
      </c>
      <c r="C561" t="s">
        <v>103</v>
      </c>
      <c r="D561">
        <v>15</v>
      </c>
      <c r="E561" s="15" t="s">
        <v>773</v>
      </c>
      <c r="T561">
        <v>1</v>
      </c>
    </row>
    <row r="562" spans="1:20" ht="28.5" customHeight="1" x14ac:dyDescent="0.45">
      <c r="A562">
        <v>1</v>
      </c>
      <c r="B562" t="s">
        <v>110</v>
      </c>
      <c r="C562" t="s">
        <v>103</v>
      </c>
      <c r="D562">
        <v>16</v>
      </c>
      <c r="E562" s="15" t="s">
        <v>774</v>
      </c>
    </row>
    <row r="563" spans="1:20" ht="28.5" customHeight="1" x14ac:dyDescent="0.45">
      <c r="A563">
        <v>1</v>
      </c>
      <c r="B563" t="s">
        <v>110</v>
      </c>
      <c r="C563" t="s">
        <v>103</v>
      </c>
      <c r="D563">
        <v>17</v>
      </c>
      <c r="E563" s="15" t="s">
        <v>775</v>
      </c>
      <c r="L563">
        <v>1</v>
      </c>
    </row>
    <row r="564" spans="1:20" ht="28.5" customHeight="1" x14ac:dyDescent="0.45">
      <c r="A564">
        <v>1</v>
      </c>
      <c r="B564" t="s">
        <v>110</v>
      </c>
      <c r="C564" t="s">
        <v>103</v>
      </c>
      <c r="D564">
        <v>18</v>
      </c>
      <c r="E564" s="15" t="s">
        <v>776</v>
      </c>
    </row>
    <row r="565" spans="1:20" ht="28.5" customHeight="1" x14ac:dyDescent="0.45">
      <c r="A565">
        <v>1</v>
      </c>
      <c r="B565" t="s">
        <v>110</v>
      </c>
      <c r="C565" t="s">
        <v>103</v>
      </c>
      <c r="D565">
        <v>19</v>
      </c>
      <c r="E565" s="15" t="s">
        <v>777</v>
      </c>
      <c r="I565">
        <v>1</v>
      </c>
    </row>
    <row r="566" spans="1:20" ht="28.5" customHeight="1" x14ac:dyDescent="0.45">
      <c r="A566">
        <v>1</v>
      </c>
      <c r="B566" t="s">
        <v>110</v>
      </c>
      <c r="C566" t="s">
        <v>103</v>
      </c>
      <c r="D566">
        <v>20</v>
      </c>
      <c r="E566" s="15" t="s">
        <v>778</v>
      </c>
      <c r="I566">
        <v>1</v>
      </c>
      <c r="J566">
        <v>1</v>
      </c>
    </row>
    <row r="567" spans="1:20" ht="28.5" customHeight="1" x14ac:dyDescent="0.45">
      <c r="A567">
        <v>1</v>
      </c>
      <c r="B567" t="s">
        <v>110</v>
      </c>
      <c r="C567" t="s">
        <v>103</v>
      </c>
      <c r="D567">
        <v>21</v>
      </c>
      <c r="E567" s="15" t="s">
        <v>779</v>
      </c>
      <c r="L567">
        <v>1</v>
      </c>
    </row>
    <row r="568" spans="1:20" ht="28.5" customHeight="1" x14ac:dyDescent="0.45">
      <c r="A568">
        <v>1</v>
      </c>
      <c r="B568" t="s">
        <v>110</v>
      </c>
      <c r="C568" t="s">
        <v>103</v>
      </c>
      <c r="D568">
        <v>22</v>
      </c>
      <c r="E568" s="15" t="s">
        <v>780</v>
      </c>
      <c r="R568">
        <v>1</v>
      </c>
    </row>
    <row r="569" spans="1:20" ht="28.5" customHeight="1" x14ac:dyDescent="0.45">
      <c r="A569">
        <v>1</v>
      </c>
      <c r="B569" t="s">
        <v>110</v>
      </c>
      <c r="C569" t="s">
        <v>103</v>
      </c>
      <c r="D569">
        <v>23</v>
      </c>
      <c r="E569" s="15" t="s">
        <v>781</v>
      </c>
      <c r="L569">
        <v>1</v>
      </c>
      <c r="S569">
        <v>1</v>
      </c>
    </row>
    <row r="570" spans="1:20" ht="28.5" customHeight="1" x14ac:dyDescent="0.45">
      <c r="A570">
        <v>1</v>
      </c>
      <c r="B570" t="s">
        <v>110</v>
      </c>
      <c r="C570" t="s">
        <v>103</v>
      </c>
      <c r="D570">
        <v>24</v>
      </c>
      <c r="E570" s="15" t="s">
        <v>782</v>
      </c>
      <c r="S570">
        <v>1</v>
      </c>
    </row>
    <row r="571" spans="1:20" ht="28.5" customHeight="1" x14ac:dyDescent="0.45">
      <c r="A571">
        <v>1</v>
      </c>
      <c r="B571" t="s">
        <v>110</v>
      </c>
      <c r="C571" t="s">
        <v>103</v>
      </c>
      <c r="D571">
        <v>25</v>
      </c>
      <c r="E571" s="15" t="s">
        <v>783</v>
      </c>
      <c r="M571">
        <v>1</v>
      </c>
      <c r="O571">
        <v>1</v>
      </c>
    </row>
    <row r="572" spans="1:20" ht="28.5" customHeight="1" x14ac:dyDescent="0.45">
      <c r="A572">
        <v>1</v>
      </c>
      <c r="B572" t="s">
        <v>110</v>
      </c>
      <c r="C572" t="s">
        <v>103</v>
      </c>
      <c r="D572">
        <v>26</v>
      </c>
      <c r="E572" s="15" t="s">
        <v>784</v>
      </c>
    </row>
    <row r="573" spans="1:20" ht="28.5" customHeight="1" x14ac:dyDescent="0.45">
      <c r="A573">
        <v>1</v>
      </c>
      <c r="B573" t="s">
        <v>110</v>
      </c>
      <c r="C573" t="s">
        <v>103</v>
      </c>
      <c r="D573">
        <v>27</v>
      </c>
      <c r="E573" s="15" t="s">
        <v>785</v>
      </c>
      <c r="O573">
        <v>1</v>
      </c>
    </row>
    <row r="574" spans="1:20" ht="28.5" customHeight="1" x14ac:dyDescent="0.45">
      <c r="A574">
        <v>1</v>
      </c>
      <c r="B574" t="s">
        <v>110</v>
      </c>
      <c r="C574" t="s">
        <v>103</v>
      </c>
      <c r="D574">
        <v>28</v>
      </c>
      <c r="E574" s="15" t="s">
        <v>786</v>
      </c>
    </row>
    <row r="575" spans="1:20" ht="28.5" customHeight="1" x14ac:dyDescent="0.45">
      <c r="A575">
        <v>1</v>
      </c>
      <c r="B575" t="s">
        <v>110</v>
      </c>
      <c r="C575" t="s">
        <v>103</v>
      </c>
      <c r="D575">
        <v>29</v>
      </c>
      <c r="E575" s="15" t="s">
        <v>787</v>
      </c>
      <c r="L575">
        <v>1</v>
      </c>
    </row>
    <row r="576" spans="1:20" ht="28.5" customHeight="1" x14ac:dyDescent="0.45">
      <c r="A576">
        <v>1</v>
      </c>
      <c r="B576" t="s">
        <v>110</v>
      </c>
      <c r="C576" t="s">
        <v>103</v>
      </c>
      <c r="D576">
        <v>30</v>
      </c>
      <c r="E576" s="15" t="s">
        <v>788</v>
      </c>
      <c r="K576">
        <v>1</v>
      </c>
    </row>
    <row r="577" spans="1:21" ht="28.5" customHeight="1" x14ac:dyDescent="0.45">
      <c r="A577">
        <v>1</v>
      </c>
      <c r="B577" t="s">
        <v>110</v>
      </c>
      <c r="C577" t="s">
        <v>103</v>
      </c>
      <c r="D577">
        <v>31</v>
      </c>
      <c r="E577" s="15" t="s">
        <v>789</v>
      </c>
      <c r="J577">
        <v>1</v>
      </c>
      <c r="L577">
        <v>1</v>
      </c>
    </row>
    <row r="578" spans="1:21" ht="28.5" customHeight="1" x14ac:dyDescent="0.45">
      <c r="A578">
        <v>1</v>
      </c>
      <c r="B578" t="s">
        <v>110</v>
      </c>
      <c r="C578" t="s">
        <v>103</v>
      </c>
      <c r="D578">
        <v>32</v>
      </c>
      <c r="E578" s="15" t="s">
        <v>790</v>
      </c>
      <c r="J578">
        <v>1</v>
      </c>
      <c r="L578">
        <v>1</v>
      </c>
    </row>
    <row r="579" spans="1:21" ht="28.5" customHeight="1" x14ac:dyDescent="0.45">
      <c r="A579">
        <v>1</v>
      </c>
      <c r="B579" t="s">
        <v>110</v>
      </c>
      <c r="C579" t="s">
        <v>103</v>
      </c>
      <c r="D579">
        <v>33</v>
      </c>
      <c r="E579" s="15" t="s">
        <v>791</v>
      </c>
      <c r="L579">
        <v>1</v>
      </c>
      <c r="S579">
        <v>1</v>
      </c>
    </row>
    <row r="580" spans="1:21" ht="28.5" customHeight="1" x14ac:dyDescent="0.45">
      <c r="A580">
        <v>1</v>
      </c>
      <c r="B580" t="s">
        <v>110</v>
      </c>
      <c r="C580" t="s">
        <v>104</v>
      </c>
      <c r="D580">
        <v>4</v>
      </c>
      <c r="E580" s="15" t="s">
        <v>792</v>
      </c>
      <c r="F580">
        <v>1</v>
      </c>
      <c r="R580">
        <v>1</v>
      </c>
    </row>
    <row r="581" spans="1:21" ht="28.5" customHeight="1" x14ac:dyDescent="0.45">
      <c r="A581">
        <v>1</v>
      </c>
      <c r="B581" t="s">
        <v>110</v>
      </c>
      <c r="C581" t="s">
        <v>104</v>
      </c>
      <c r="D581">
        <v>5</v>
      </c>
      <c r="E581" s="15" t="s">
        <v>793</v>
      </c>
      <c r="J581">
        <v>1</v>
      </c>
      <c r="R581">
        <v>1</v>
      </c>
      <c r="S581">
        <v>1</v>
      </c>
    </row>
    <row r="582" spans="1:21" ht="28.5" customHeight="1" x14ac:dyDescent="0.45">
      <c r="A582">
        <v>1</v>
      </c>
      <c r="B582" t="s">
        <v>110</v>
      </c>
      <c r="C582" t="s">
        <v>104</v>
      </c>
      <c r="D582">
        <v>6</v>
      </c>
      <c r="E582" s="15" t="s">
        <v>794</v>
      </c>
    </row>
    <row r="583" spans="1:21" ht="28.5" customHeight="1" x14ac:dyDescent="0.45">
      <c r="A583">
        <v>1</v>
      </c>
      <c r="B583" t="s">
        <v>110</v>
      </c>
      <c r="C583" t="s">
        <v>104</v>
      </c>
      <c r="D583">
        <v>7</v>
      </c>
      <c r="E583" s="15" t="s">
        <v>795</v>
      </c>
      <c r="I583">
        <v>1</v>
      </c>
    </row>
    <row r="584" spans="1:21" ht="28.5" customHeight="1" x14ac:dyDescent="0.45">
      <c r="A584">
        <v>1</v>
      </c>
      <c r="B584" t="s">
        <v>110</v>
      </c>
      <c r="C584" t="s">
        <v>104</v>
      </c>
      <c r="D584">
        <v>8</v>
      </c>
      <c r="E584" s="15" t="s">
        <v>796</v>
      </c>
      <c r="R584">
        <v>1</v>
      </c>
    </row>
    <row r="585" spans="1:21" ht="28.5" customHeight="1" x14ac:dyDescent="0.45">
      <c r="A585">
        <v>1</v>
      </c>
      <c r="B585" t="s">
        <v>110</v>
      </c>
      <c r="C585" t="s">
        <v>104</v>
      </c>
      <c r="D585">
        <v>9</v>
      </c>
      <c r="E585" s="15" t="s">
        <v>797</v>
      </c>
      <c r="I585">
        <v>1</v>
      </c>
      <c r="J585">
        <v>1</v>
      </c>
      <c r="R585">
        <v>1</v>
      </c>
      <c r="T585">
        <v>1</v>
      </c>
    </row>
    <row r="586" spans="1:21" ht="28.5" customHeight="1" x14ac:dyDescent="0.45">
      <c r="A586">
        <v>1</v>
      </c>
      <c r="B586" t="s">
        <v>110</v>
      </c>
      <c r="C586" t="s">
        <v>104</v>
      </c>
      <c r="D586">
        <v>10</v>
      </c>
      <c r="E586" s="15" t="s">
        <v>798</v>
      </c>
    </row>
    <row r="587" spans="1:21" ht="28.5" customHeight="1" x14ac:dyDescent="0.45">
      <c r="A587">
        <v>1</v>
      </c>
      <c r="B587" t="s">
        <v>110</v>
      </c>
      <c r="C587" t="s">
        <v>104</v>
      </c>
      <c r="D587">
        <v>11</v>
      </c>
      <c r="E587" s="15" t="s">
        <v>799</v>
      </c>
      <c r="K587">
        <v>1</v>
      </c>
    </row>
    <row r="588" spans="1:21" ht="28.5" customHeight="1" x14ac:dyDescent="0.45">
      <c r="A588">
        <v>1</v>
      </c>
      <c r="B588" t="s">
        <v>110</v>
      </c>
      <c r="C588" t="s">
        <v>99</v>
      </c>
      <c r="D588">
        <v>34</v>
      </c>
      <c r="E588" s="15" t="s">
        <v>800</v>
      </c>
      <c r="K588">
        <v>1</v>
      </c>
      <c r="U588">
        <v>1</v>
      </c>
    </row>
    <row r="589" spans="1:21" ht="28.5" customHeight="1" x14ac:dyDescent="0.45">
      <c r="A589">
        <v>1</v>
      </c>
      <c r="B589" t="s">
        <v>110</v>
      </c>
      <c r="C589" t="s">
        <v>99</v>
      </c>
      <c r="D589">
        <v>35</v>
      </c>
      <c r="E589" s="15" t="s">
        <v>801</v>
      </c>
      <c r="K589">
        <v>1</v>
      </c>
    </row>
    <row r="590" spans="1:21" ht="28.5" customHeight="1" x14ac:dyDescent="0.45">
      <c r="A590">
        <v>1</v>
      </c>
      <c r="B590" t="s">
        <v>110</v>
      </c>
      <c r="C590" t="s">
        <v>99</v>
      </c>
      <c r="D590">
        <v>36</v>
      </c>
      <c r="E590" s="15" t="s">
        <v>802</v>
      </c>
      <c r="K590">
        <v>1</v>
      </c>
    </row>
    <row r="591" spans="1:21" ht="28.5" customHeight="1" x14ac:dyDescent="0.45">
      <c r="A591">
        <v>1</v>
      </c>
      <c r="B591" t="s">
        <v>110</v>
      </c>
      <c r="C591" t="s">
        <v>99</v>
      </c>
      <c r="D591">
        <v>37</v>
      </c>
      <c r="E591" s="15" t="s">
        <v>803</v>
      </c>
    </row>
    <row r="592" spans="1:21" ht="28.5" customHeight="1" x14ac:dyDescent="0.45">
      <c r="A592">
        <v>1</v>
      </c>
      <c r="B592" t="s">
        <v>110</v>
      </c>
      <c r="C592" t="s">
        <v>100</v>
      </c>
      <c r="D592">
        <v>61</v>
      </c>
      <c r="E592" s="15" t="s">
        <v>804</v>
      </c>
      <c r="K592">
        <v>1</v>
      </c>
      <c r="L592">
        <v>1</v>
      </c>
    </row>
    <row r="593" spans="1:20" ht="28.5" customHeight="1" x14ac:dyDescent="0.45">
      <c r="A593">
        <v>1</v>
      </c>
      <c r="B593" t="s">
        <v>110</v>
      </c>
      <c r="C593" t="s">
        <v>100</v>
      </c>
      <c r="D593">
        <v>62</v>
      </c>
      <c r="E593" s="15" t="s">
        <v>805</v>
      </c>
      <c r="L593">
        <v>1</v>
      </c>
    </row>
    <row r="594" spans="1:20" ht="28.5" customHeight="1" x14ac:dyDescent="0.45">
      <c r="A594">
        <v>1</v>
      </c>
      <c r="B594" t="s">
        <v>110</v>
      </c>
      <c r="C594" t="s">
        <v>100</v>
      </c>
      <c r="D594">
        <v>63</v>
      </c>
      <c r="E594" s="15" t="s">
        <v>806</v>
      </c>
    </row>
    <row r="595" spans="1:20" ht="28.5" customHeight="1" x14ac:dyDescent="0.45">
      <c r="A595">
        <v>1</v>
      </c>
      <c r="B595" t="s">
        <v>110</v>
      </c>
      <c r="C595" t="s">
        <v>100</v>
      </c>
      <c r="D595">
        <v>64</v>
      </c>
      <c r="E595" s="15" t="s">
        <v>807</v>
      </c>
      <c r="I595">
        <v>1</v>
      </c>
      <c r="K595">
        <v>1</v>
      </c>
    </row>
    <row r="596" spans="1:20" ht="28.5" customHeight="1" x14ac:dyDescent="0.45">
      <c r="A596">
        <v>1</v>
      </c>
      <c r="B596" t="s">
        <v>110</v>
      </c>
      <c r="C596" t="s">
        <v>100</v>
      </c>
      <c r="D596">
        <v>65</v>
      </c>
      <c r="E596" s="15" t="s">
        <v>808</v>
      </c>
      <c r="O596">
        <v>1</v>
      </c>
    </row>
    <row r="597" spans="1:20" ht="28.5" customHeight="1" x14ac:dyDescent="0.45">
      <c r="A597">
        <v>1</v>
      </c>
      <c r="B597" t="s">
        <v>110</v>
      </c>
      <c r="C597" t="s">
        <v>100</v>
      </c>
      <c r="D597">
        <v>66</v>
      </c>
      <c r="E597" s="15" t="s">
        <v>809</v>
      </c>
      <c r="K597">
        <v>1</v>
      </c>
      <c r="O597">
        <v>1</v>
      </c>
    </row>
    <row r="598" spans="1:20" ht="28.5" customHeight="1" x14ac:dyDescent="0.45">
      <c r="A598">
        <v>1</v>
      </c>
      <c r="B598" t="s">
        <v>110</v>
      </c>
      <c r="C598" t="s">
        <v>100</v>
      </c>
      <c r="D598">
        <v>67</v>
      </c>
      <c r="E598" s="15" t="s">
        <v>810</v>
      </c>
      <c r="L598">
        <v>1</v>
      </c>
      <c r="T598">
        <v>1</v>
      </c>
    </row>
    <row r="599" spans="1:20" ht="28.5" customHeight="1" x14ac:dyDescent="0.45">
      <c r="A599">
        <v>1</v>
      </c>
      <c r="B599" t="s">
        <v>110</v>
      </c>
      <c r="C599" t="s">
        <v>100</v>
      </c>
      <c r="D599">
        <v>68</v>
      </c>
      <c r="E599" s="15" t="s">
        <v>811</v>
      </c>
      <c r="K599">
        <v>1</v>
      </c>
      <c r="L599">
        <v>1</v>
      </c>
      <c r="T599">
        <v>1</v>
      </c>
    </row>
    <row r="600" spans="1:20" ht="28.5" customHeight="1" x14ac:dyDescent="0.45">
      <c r="A600">
        <v>1</v>
      </c>
      <c r="B600" t="s">
        <v>110</v>
      </c>
      <c r="C600" t="s">
        <v>100</v>
      </c>
      <c r="D600">
        <v>69</v>
      </c>
      <c r="E600" s="15" t="s">
        <v>672</v>
      </c>
      <c r="G600">
        <v>1</v>
      </c>
    </row>
    <row r="601" spans="1:20" ht="28.5" customHeight="1" x14ac:dyDescent="0.45">
      <c r="A601">
        <v>1</v>
      </c>
      <c r="B601" t="s">
        <v>110</v>
      </c>
      <c r="C601" t="s">
        <v>100</v>
      </c>
      <c r="D601">
        <v>70</v>
      </c>
      <c r="E601" s="15" t="s">
        <v>812</v>
      </c>
    </row>
    <row r="602" spans="1:20" ht="28.5" customHeight="1" x14ac:dyDescent="0.45">
      <c r="A602">
        <v>1</v>
      </c>
      <c r="B602" t="s">
        <v>110</v>
      </c>
      <c r="C602" t="s">
        <v>100</v>
      </c>
      <c r="D602">
        <v>71</v>
      </c>
      <c r="E602" s="15" t="s">
        <v>813</v>
      </c>
      <c r="L602">
        <v>1</v>
      </c>
    </row>
    <row r="603" spans="1:20" ht="28.5" customHeight="1" x14ac:dyDescent="0.45">
      <c r="A603">
        <v>1</v>
      </c>
      <c r="B603" t="s">
        <v>110</v>
      </c>
      <c r="C603" t="s">
        <v>100</v>
      </c>
      <c r="D603">
        <v>72</v>
      </c>
      <c r="E603" s="15" t="s">
        <v>814</v>
      </c>
      <c r="G603">
        <v>1</v>
      </c>
      <c r="L603">
        <v>1</v>
      </c>
    </row>
    <row r="604" spans="1:20" ht="28.5" customHeight="1" x14ac:dyDescent="0.45">
      <c r="A604">
        <v>1</v>
      </c>
      <c r="B604" t="s">
        <v>110</v>
      </c>
      <c r="C604" t="s">
        <v>100</v>
      </c>
      <c r="D604">
        <v>73</v>
      </c>
      <c r="E604" s="15" t="s">
        <v>815</v>
      </c>
      <c r="J604">
        <v>1</v>
      </c>
      <c r="O604">
        <v>1</v>
      </c>
    </row>
    <row r="605" spans="1:20" ht="28.5" customHeight="1" x14ac:dyDescent="0.45">
      <c r="A605">
        <v>1</v>
      </c>
      <c r="B605" t="s">
        <v>110</v>
      </c>
      <c r="C605" t="s">
        <v>100</v>
      </c>
      <c r="D605">
        <v>74</v>
      </c>
      <c r="E605" s="15" t="s">
        <v>816</v>
      </c>
    </row>
    <row r="606" spans="1:20" ht="28.5" customHeight="1" x14ac:dyDescent="0.45">
      <c r="A606">
        <v>1</v>
      </c>
      <c r="B606" t="s">
        <v>110</v>
      </c>
      <c r="C606" t="s">
        <v>100</v>
      </c>
      <c r="D606">
        <v>75</v>
      </c>
      <c r="E606" s="15" t="s">
        <v>817</v>
      </c>
      <c r="M606">
        <v>1</v>
      </c>
      <c r="O606">
        <v>1</v>
      </c>
    </row>
    <row r="607" spans="1:20" ht="28.5" customHeight="1" x14ac:dyDescent="0.45">
      <c r="A607">
        <v>1</v>
      </c>
      <c r="B607" t="s">
        <v>110</v>
      </c>
      <c r="C607" t="s">
        <v>100</v>
      </c>
      <c r="D607">
        <v>76</v>
      </c>
      <c r="E607" s="15" t="s">
        <v>818</v>
      </c>
      <c r="I607">
        <v>1</v>
      </c>
      <c r="O607">
        <v>1</v>
      </c>
    </row>
    <row r="608" spans="1:20" ht="28.5" customHeight="1" x14ac:dyDescent="0.45">
      <c r="A608">
        <v>1</v>
      </c>
      <c r="B608" t="s">
        <v>110</v>
      </c>
      <c r="C608" t="s">
        <v>100</v>
      </c>
      <c r="D608">
        <v>77</v>
      </c>
      <c r="E608" s="15" t="s">
        <v>819</v>
      </c>
      <c r="I608">
        <v>1</v>
      </c>
    </row>
    <row r="609" spans="1:17" ht="28.5" customHeight="1" x14ac:dyDescent="0.45">
      <c r="A609">
        <v>1</v>
      </c>
      <c r="B609" t="s">
        <v>110</v>
      </c>
      <c r="C609" t="s">
        <v>100</v>
      </c>
      <c r="D609">
        <v>78</v>
      </c>
      <c r="E609" s="15" t="s">
        <v>820</v>
      </c>
      <c r="L609">
        <v>1</v>
      </c>
      <c r="M609">
        <v>1</v>
      </c>
      <c r="P609">
        <v>1</v>
      </c>
    </row>
    <row r="610" spans="1:17" ht="28.5" customHeight="1" x14ac:dyDescent="0.45">
      <c r="A610">
        <v>1</v>
      </c>
      <c r="B610" t="s">
        <v>110</v>
      </c>
      <c r="C610" t="s">
        <v>100</v>
      </c>
      <c r="D610">
        <v>79</v>
      </c>
      <c r="E610" s="15" t="s">
        <v>821</v>
      </c>
    </row>
    <row r="611" spans="1:17" ht="28.5" customHeight="1" x14ac:dyDescent="0.45">
      <c r="A611">
        <v>1</v>
      </c>
      <c r="B611" t="s">
        <v>110</v>
      </c>
      <c r="C611" t="s">
        <v>100</v>
      </c>
      <c r="D611">
        <v>80</v>
      </c>
      <c r="E611" t="s">
        <v>822</v>
      </c>
      <c r="P611">
        <v>1</v>
      </c>
    </row>
    <row r="612" spans="1:17" ht="28.5" customHeight="1" x14ac:dyDescent="0.45">
      <c r="A612">
        <v>1</v>
      </c>
      <c r="B612" t="s">
        <v>110</v>
      </c>
      <c r="C612" t="s">
        <v>100</v>
      </c>
      <c r="D612">
        <v>81</v>
      </c>
      <c r="E612" s="15" t="s">
        <v>823</v>
      </c>
      <c r="J612">
        <v>1</v>
      </c>
      <c r="K612">
        <v>1</v>
      </c>
    </row>
    <row r="613" spans="1:17" ht="28.5" customHeight="1" x14ac:dyDescent="0.45">
      <c r="A613">
        <v>1</v>
      </c>
      <c r="B613" t="s">
        <v>110</v>
      </c>
      <c r="C613" t="s">
        <v>100</v>
      </c>
      <c r="D613">
        <v>82</v>
      </c>
      <c r="E613" s="15" t="s">
        <v>824</v>
      </c>
      <c r="J613">
        <v>1</v>
      </c>
    </row>
    <row r="614" spans="1:17" ht="28.5" customHeight="1" x14ac:dyDescent="0.45">
      <c r="A614">
        <v>1</v>
      </c>
      <c r="B614" t="s">
        <v>110</v>
      </c>
      <c r="C614" t="s">
        <v>100</v>
      </c>
      <c r="D614">
        <v>83</v>
      </c>
      <c r="E614" s="15" t="s">
        <v>825</v>
      </c>
      <c r="O614">
        <v>1</v>
      </c>
    </row>
    <row r="615" spans="1:17" ht="28.5" customHeight="1" x14ac:dyDescent="0.45">
      <c r="A615">
        <v>1</v>
      </c>
      <c r="B615" t="s">
        <v>110</v>
      </c>
      <c r="C615" t="s">
        <v>100</v>
      </c>
      <c r="D615">
        <v>84</v>
      </c>
      <c r="E615" s="15" t="s">
        <v>826</v>
      </c>
      <c r="K615">
        <v>1</v>
      </c>
    </row>
    <row r="616" spans="1:17" ht="28.5" customHeight="1" x14ac:dyDescent="0.45">
      <c r="A616">
        <v>1</v>
      </c>
      <c r="B616" t="s">
        <v>110</v>
      </c>
      <c r="C616" t="s">
        <v>100</v>
      </c>
      <c r="D616">
        <v>85</v>
      </c>
      <c r="E616" s="15" t="s">
        <v>827</v>
      </c>
      <c r="K616">
        <v>1</v>
      </c>
    </row>
    <row r="617" spans="1:17" ht="28.5" customHeight="1" x14ac:dyDescent="0.45">
      <c r="A617">
        <v>1</v>
      </c>
      <c r="B617" t="s">
        <v>110</v>
      </c>
      <c r="C617" t="s">
        <v>100</v>
      </c>
      <c r="D617">
        <v>86</v>
      </c>
      <c r="E617" s="15" t="s">
        <v>828</v>
      </c>
      <c r="K617">
        <v>1</v>
      </c>
      <c r="L617">
        <v>1</v>
      </c>
    </row>
    <row r="618" spans="1:17" ht="28.5" customHeight="1" x14ac:dyDescent="0.45">
      <c r="A618">
        <v>1</v>
      </c>
      <c r="B618" t="s">
        <v>110</v>
      </c>
      <c r="C618" t="s">
        <v>101</v>
      </c>
      <c r="D618">
        <v>38</v>
      </c>
      <c r="E618" s="15" t="s">
        <v>829</v>
      </c>
      <c r="I618">
        <v>1</v>
      </c>
      <c r="Q618">
        <v>1</v>
      </c>
    </row>
    <row r="619" spans="1:17" ht="28.5" customHeight="1" x14ac:dyDescent="0.45">
      <c r="A619">
        <v>1</v>
      </c>
      <c r="B619" t="s">
        <v>110</v>
      </c>
      <c r="C619" t="s">
        <v>101</v>
      </c>
      <c r="D619">
        <v>39</v>
      </c>
      <c r="E619" s="15" t="s">
        <v>672</v>
      </c>
    </row>
    <row r="620" spans="1:17" ht="28.5" customHeight="1" x14ac:dyDescent="0.45">
      <c r="A620">
        <v>1</v>
      </c>
      <c r="B620" t="s">
        <v>110</v>
      </c>
      <c r="C620" t="s">
        <v>101</v>
      </c>
      <c r="D620">
        <v>40</v>
      </c>
      <c r="E620" s="15" t="s">
        <v>830</v>
      </c>
    </row>
    <row r="621" spans="1:17" ht="28.5" customHeight="1" x14ac:dyDescent="0.45">
      <c r="A621">
        <v>1</v>
      </c>
      <c r="B621" t="s">
        <v>110</v>
      </c>
      <c r="C621" t="s">
        <v>101</v>
      </c>
      <c r="D621">
        <v>41</v>
      </c>
      <c r="E621" s="15" t="s">
        <v>831</v>
      </c>
    </row>
    <row r="622" spans="1:17" ht="28.5" customHeight="1" x14ac:dyDescent="0.45">
      <c r="A622">
        <v>1</v>
      </c>
      <c r="B622" t="s">
        <v>110</v>
      </c>
      <c r="C622" t="s">
        <v>101</v>
      </c>
      <c r="D622">
        <v>42</v>
      </c>
      <c r="E622" s="15" t="s">
        <v>832</v>
      </c>
    </row>
    <row r="623" spans="1:17" ht="28.5" customHeight="1" x14ac:dyDescent="0.45">
      <c r="A623">
        <v>1</v>
      </c>
      <c r="B623" t="s">
        <v>110</v>
      </c>
      <c r="C623" t="s">
        <v>101</v>
      </c>
      <c r="D623">
        <v>43</v>
      </c>
      <c r="E623" s="15" t="s">
        <v>833</v>
      </c>
      <c r="L623">
        <v>1</v>
      </c>
    </row>
    <row r="624" spans="1:17" ht="28.5" customHeight="1" x14ac:dyDescent="0.45">
      <c r="A624">
        <v>1</v>
      </c>
      <c r="B624" t="s">
        <v>110</v>
      </c>
      <c r="C624" t="s">
        <v>101</v>
      </c>
      <c r="D624">
        <v>44</v>
      </c>
      <c r="E624" s="15" t="s">
        <v>834</v>
      </c>
      <c r="G624">
        <v>1</v>
      </c>
    </row>
    <row r="625" spans="1:20" ht="28.5" customHeight="1" x14ac:dyDescent="0.45">
      <c r="A625">
        <v>1</v>
      </c>
      <c r="B625" t="s">
        <v>110</v>
      </c>
      <c r="C625" t="s">
        <v>101</v>
      </c>
      <c r="D625">
        <v>45</v>
      </c>
      <c r="E625" s="15" t="s">
        <v>835</v>
      </c>
    </row>
    <row r="626" spans="1:20" ht="28.5" customHeight="1" x14ac:dyDescent="0.45">
      <c r="A626">
        <v>1</v>
      </c>
      <c r="B626" t="s">
        <v>110</v>
      </c>
      <c r="C626" t="s">
        <v>101</v>
      </c>
      <c r="D626">
        <v>46</v>
      </c>
      <c r="E626" s="15" t="s">
        <v>516</v>
      </c>
      <c r="L626">
        <v>1</v>
      </c>
    </row>
    <row r="627" spans="1:20" ht="28.5" customHeight="1" x14ac:dyDescent="0.45">
      <c r="A627">
        <v>1</v>
      </c>
      <c r="B627" t="s">
        <v>110</v>
      </c>
      <c r="C627" t="s">
        <v>101</v>
      </c>
      <c r="D627">
        <v>47</v>
      </c>
      <c r="E627" s="15" t="s">
        <v>836</v>
      </c>
      <c r="S627">
        <v>1</v>
      </c>
    </row>
    <row r="628" spans="1:20" ht="28.5" customHeight="1" x14ac:dyDescent="0.45">
      <c r="A628">
        <v>1</v>
      </c>
      <c r="B628" t="s">
        <v>110</v>
      </c>
      <c r="C628" t="s">
        <v>101</v>
      </c>
      <c r="D628">
        <v>48</v>
      </c>
      <c r="E628" s="15" t="s">
        <v>837</v>
      </c>
      <c r="T628">
        <v>1</v>
      </c>
    </row>
    <row r="629" spans="1:20" ht="28.5" customHeight="1" x14ac:dyDescent="0.45">
      <c r="A629">
        <v>1</v>
      </c>
      <c r="B629" t="s">
        <v>110</v>
      </c>
      <c r="C629" t="s">
        <v>101</v>
      </c>
      <c r="D629">
        <v>49</v>
      </c>
      <c r="E629" s="15" t="s">
        <v>838</v>
      </c>
      <c r="S629">
        <v>1</v>
      </c>
    </row>
    <row r="630" spans="1:20" ht="28.5" customHeight="1" x14ac:dyDescent="0.45">
      <c r="A630">
        <v>1</v>
      </c>
      <c r="B630" t="s">
        <v>110</v>
      </c>
      <c r="C630" t="s">
        <v>101</v>
      </c>
      <c r="D630">
        <v>50</v>
      </c>
      <c r="E630" s="15" t="s">
        <v>839</v>
      </c>
    </row>
    <row r="631" spans="1:20" ht="28.5" customHeight="1" x14ac:dyDescent="0.45">
      <c r="A631">
        <v>1</v>
      </c>
      <c r="B631" t="s">
        <v>110</v>
      </c>
      <c r="C631" t="s">
        <v>101</v>
      </c>
      <c r="D631">
        <v>51</v>
      </c>
      <c r="E631" s="15" t="s">
        <v>840</v>
      </c>
      <c r="O631">
        <v>1</v>
      </c>
      <c r="R631">
        <v>1</v>
      </c>
    </row>
    <row r="632" spans="1:20" ht="28.5" customHeight="1" x14ac:dyDescent="0.45">
      <c r="A632">
        <v>1</v>
      </c>
      <c r="B632" t="s">
        <v>110</v>
      </c>
      <c r="C632" t="s">
        <v>101</v>
      </c>
      <c r="D632">
        <v>52</v>
      </c>
      <c r="E632" s="15" t="s">
        <v>841</v>
      </c>
      <c r="L632">
        <v>1</v>
      </c>
    </row>
    <row r="633" spans="1:20" ht="28.5" customHeight="1" x14ac:dyDescent="0.45">
      <c r="A633">
        <v>1</v>
      </c>
      <c r="B633" t="s">
        <v>110</v>
      </c>
      <c r="C633" t="s">
        <v>101</v>
      </c>
      <c r="D633">
        <v>53</v>
      </c>
      <c r="E633" s="15" t="s">
        <v>842</v>
      </c>
      <c r="L633">
        <v>1</v>
      </c>
    </row>
    <row r="634" spans="1:20" ht="28.5" customHeight="1" x14ac:dyDescent="0.45">
      <c r="A634">
        <v>1</v>
      </c>
      <c r="B634" t="s">
        <v>110</v>
      </c>
      <c r="C634" t="s">
        <v>101</v>
      </c>
      <c r="D634">
        <v>54</v>
      </c>
      <c r="E634" s="15" t="s">
        <v>843</v>
      </c>
    </row>
    <row r="635" spans="1:20" ht="28.5" customHeight="1" x14ac:dyDescent="0.45">
      <c r="A635">
        <v>1</v>
      </c>
      <c r="B635" t="s">
        <v>110</v>
      </c>
      <c r="C635" t="s">
        <v>101</v>
      </c>
      <c r="D635">
        <v>55</v>
      </c>
      <c r="E635" s="15" t="s">
        <v>844</v>
      </c>
    </row>
    <row r="636" spans="1:20" ht="28.5" customHeight="1" x14ac:dyDescent="0.45">
      <c r="A636">
        <v>1</v>
      </c>
      <c r="B636" t="s">
        <v>110</v>
      </c>
      <c r="C636" t="s">
        <v>101</v>
      </c>
      <c r="D636">
        <v>56</v>
      </c>
      <c r="E636" s="15" t="s">
        <v>845</v>
      </c>
      <c r="L636">
        <v>1</v>
      </c>
    </row>
    <row r="637" spans="1:20" ht="28.5" customHeight="1" x14ac:dyDescent="0.45">
      <c r="A637">
        <v>1</v>
      </c>
      <c r="B637" t="s">
        <v>110</v>
      </c>
      <c r="C637" t="s">
        <v>101</v>
      </c>
      <c r="D637">
        <v>57</v>
      </c>
      <c r="E637" s="15" t="s">
        <v>846</v>
      </c>
      <c r="L637">
        <v>1</v>
      </c>
    </row>
    <row r="638" spans="1:20" ht="28.5" customHeight="1" x14ac:dyDescent="0.45">
      <c r="A638">
        <v>1</v>
      </c>
      <c r="B638" t="s">
        <v>110</v>
      </c>
      <c r="C638" t="s">
        <v>101</v>
      </c>
      <c r="D638">
        <v>58</v>
      </c>
      <c r="E638" s="15" t="s">
        <v>847</v>
      </c>
      <c r="J638">
        <v>1</v>
      </c>
    </row>
    <row r="639" spans="1:20" ht="28.5" customHeight="1" x14ac:dyDescent="0.45">
      <c r="A639">
        <v>1</v>
      </c>
      <c r="B639" t="s">
        <v>110</v>
      </c>
      <c r="C639" t="s">
        <v>101</v>
      </c>
      <c r="D639">
        <v>59</v>
      </c>
      <c r="E639" s="15" t="s">
        <v>848</v>
      </c>
      <c r="J639">
        <v>1</v>
      </c>
      <c r="K639">
        <v>1</v>
      </c>
      <c r="L639">
        <v>1</v>
      </c>
    </row>
    <row r="640" spans="1:20" ht="28.5" customHeight="1" x14ac:dyDescent="0.45">
      <c r="A640">
        <v>1</v>
      </c>
      <c r="B640" t="s">
        <v>110</v>
      </c>
      <c r="C640" t="s">
        <v>101</v>
      </c>
      <c r="D640">
        <v>60</v>
      </c>
      <c r="E640" s="15" t="s">
        <v>849</v>
      </c>
      <c r="K640">
        <v>1</v>
      </c>
    </row>
    <row r="641" spans="1:19" ht="28.5" customHeight="1" x14ac:dyDescent="0.45">
      <c r="A641">
        <v>0</v>
      </c>
      <c r="B641" t="s">
        <v>112</v>
      </c>
      <c r="C641" t="s">
        <v>102</v>
      </c>
      <c r="D641">
        <v>20</v>
      </c>
      <c r="E641" s="15" t="s">
        <v>850</v>
      </c>
      <c r="K641">
        <v>1</v>
      </c>
    </row>
    <row r="642" spans="1:19" ht="28.5" customHeight="1" x14ac:dyDescent="0.45">
      <c r="A642">
        <v>0</v>
      </c>
      <c r="B642" t="s">
        <v>112</v>
      </c>
      <c r="C642" t="s">
        <v>102</v>
      </c>
      <c r="D642">
        <v>21</v>
      </c>
      <c r="E642" s="15" t="s">
        <v>851</v>
      </c>
      <c r="K642">
        <v>1</v>
      </c>
    </row>
    <row r="643" spans="1:19" ht="28.5" customHeight="1" x14ac:dyDescent="0.45">
      <c r="A643">
        <v>0</v>
      </c>
      <c r="B643" t="s">
        <v>112</v>
      </c>
      <c r="C643" t="s">
        <v>102</v>
      </c>
      <c r="D643">
        <v>22</v>
      </c>
      <c r="E643" s="15" t="s">
        <v>852</v>
      </c>
      <c r="K643">
        <v>1</v>
      </c>
      <c r="L643">
        <v>1</v>
      </c>
    </row>
    <row r="644" spans="1:19" ht="28.5" customHeight="1" x14ac:dyDescent="0.45">
      <c r="A644">
        <v>0</v>
      </c>
      <c r="B644" t="s">
        <v>112</v>
      </c>
      <c r="C644" t="s">
        <v>103</v>
      </c>
      <c r="D644">
        <v>33</v>
      </c>
      <c r="E644" s="15" t="s">
        <v>853</v>
      </c>
      <c r="O644">
        <v>1</v>
      </c>
      <c r="Q644">
        <v>1</v>
      </c>
    </row>
    <row r="645" spans="1:19" ht="28.5" customHeight="1" x14ac:dyDescent="0.45">
      <c r="A645">
        <v>0</v>
      </c>
      <c r="B645" t="s">
        <v>112</v>
      </c>
      <c r="C645" t="s">
        <v>103</v>
      </c>
      <c r="D645">
        <v>34</v>
      </c>
      <c r="E645" s="15" t="s">
        <v>854</v>
      </c>
      <c r="R645">
        <v>1</v>
      </c>
    </row>
    <row r="646" spans="1:19" ht="28.5" customHeight="1" x14ac:dyDescent="0.45">
      <c r="A646">
        <v>0</v>
      </c>
      <c r="B646" t="s">
        <v>112</v>
      </c>
      <c r="C646" t="s">
        <v>103</v>
      </c>
      <c r="D646">
        <v>35</v>
      </c>
      <c r="E646" s="15" t="s">
        <v>855</v>
      </c>
      <c r="O646">
        <v>1</v>
      </c>
      <c r="Q646">
        <v>1</v>
      </c>
    </row>
    <row r="647" spans="1:19" ht="28.5" customHeight="1" x14ac:dyDescent="0.45">
      <c r="A647">
        <v>0</v>
      </c>
      <c r="B647" t="s">
        <v>112</v>
      </c>
      <c r="C647" t="s">
        <v>103</v>
      </c>
      <c r="D647">
        <v>36</v>
      </c>
      <c r="E647" s="15" t="s">
        <v>856</v>
      </c>
      <c r="O647">
        <v>1</v>
      </c>
      <c r="R647">
        <v>1</v>
      </c>
    </row>
    <row r="648" spans="1:19" ht="28.5" customHeight="1" x14ac:dyDescent="0.45">
      <c r="A648">
        <v>0</v>
      </c>
      <c r="B648" t="s">
        <v>112</v>
      </c>
      <c r="C648" t="s">
        <v>103</v>
      </c>
      <c r="D648">
        <v>37</v>
      </c>
      <c r="E648" s="15" t="s">
        <v>857</v>
      </c>
    </row>
    <row r="649" spans="1:19" ht="28.5" customHeight="1" x14ac:dyDescent="0.45">
      <c r="A649">
        <v>0</v>
      </c>
      <c r="B649" t="s">
        <v>112</v>
      </c>
      <c r="C649" t="s">
        <v>103</v>
      </c>
      <c r="D649">
        <v>38</v>
      </c>
      <c r="E649" s="15" t="s">
        <v>858</v>
      </c>
      <c r="S649">
        <v>1</v>
      </c>
    </row>
    <row r="650" spans="1:19" ht="28.5" customHeight="1" x14ac:dyDescent="0.45">
      <c r="A650">
        <v>0</v>
      </c>
      <c r="B650" t="s">
        <v>112</v>
      </c>
      <c r="C650" t="s">
        <v>103</v>
      </c>
      <c r="D650">
        <v>39</v>
      </c>
      <c r="E650" s="15" t="s">
        <v>859</v>
      </c>
    </row>
    <row r="651" spans="1:19" ht="28.5" customHeight="1" x14ac:dyDescent="0.45">
      <c r="A651">
        <v>0</v>
      </c>
      <c r="B651" t="s">
        <v>112</v>
      </c>
      <c r="C651" t="s">
        <v>103</v>
      </c>
      <c r="D651">
        <v>40</v>
      </c>
      <c r="E651" s="15" t="s">
        <v>860</v>
      </c>
      <c r="O651">
        <v>1</v>
      </c>
    </row>
    <row r="652" spans="1:19" ht="28.5" customHeight="1" x14ac:dyDescent="0.45">
      <c r="A652">
        <v>0</v>
      </c>
      <c r="B652" t="s">
        <v>112</v>
      </c>
      <c r="C652" t="s">
        <v>103</v>
      </c>
      <c r="D652">
        <v>41</v>
      </c>
      <c r="E652" s="15" t="s">
        <v>861</v>
      </c>
      <c r="K652">
        <v>1</v>
      </c>
    </row>
    <row r="653" spans="1:19" ht="28.5" customHeight="1" x14ac:dyDescent="0.45">
      <c r="A653">
        <v>0</v>
      </c>
      <c r="B653" t="s">
        <v>112</v>
      </c>
      <c r="C653" t="s">
        <v>103</v>
      </c>
      <c r="D653">
        <v>42</v>
      </c>
      <c r="E653" s="15" t="s">
        <v>862</v>
      </c>
      <c r="K653">
        <v>1</v>
      </c>
    </row>
    <row r="654" spans="1:19" ht="28.5" customHeight="1" x14ac:dyDescent="0.45">
      <c r="A654">
        <v>0</v>
      </c>
      <c r="B654" t="s">
        <v>112</v>
      </c>
      <c r="C654" t="s">
        <v>104</v>
      </c>
      <c r="D654">
        <v>23</v>
      </c>
      <c r="E654" s="15" t="s">
        <v>863</v>
      </c>
      <c r="M654">
        <v>3</v>
      </c>
      <c r="O654">
        <v>3</v>
      </c>
    </row>
    <row r="655" spans="1:19" ht="28.5" customHeight="1" x14ac:dyDescent="0.45">
      <c r="A655">
        <v>0</v>
      </c>
      <c r="B655" t="s">
        <v>112</v>
      </c>
      <c r="C655" t="s">
        <v>104</v>
      </c>
      <c r="D655">
        <v>24</v>
      </c>
      <c r="E655" s="15" t="s">
        <v>864</v>
      </c>
      <c r="M655">
        <v>1</v>
      </c>
      <c r="O655">
        <v>1</v>
      </c>
    </row>
    <row r="656" spans="1:19" ht="28.5" customHeight="1" x14ac:dyDescent="0.45">
      <c r="A656">
        <v>0</v>
      </c>
      <c r="B656" t="s">
        <v>112</v>
      </c>
      <c r="C656" t="s">
        <v>104</v>
      </c>
      <c r="D656">
        <v>25</v>
      </c>
      <c r="E656" s="15" t="s">
        <v>865</v>
      </c>
      <c r="M656">
        <v>2</v>
      </c>
      <c r="N656" s="19">
        <v>2</v>
      </c>
    </row>
    <row r="657" spans="1:21" ht="28.5" customHeight="1" x14ac:dyDescent="0.45">
      <c r="A657">
        <v>0</v>
      </c>
      <c r="B657" t="s">
        <v>112</v>
      </c>
      <c r="C657" t="s">
        <v>104</v>
      </c>
      <c r="D657">
        <v>26</v>
      </c>
      <c r="E657" s="15" t="s">
        <v>866</v>
      </c>
      <c r="M657">
        <v>3</v>
      </c>
      <c r="Q657">
        <v>1</v>
      </c>
    </row>
    <row r="658" spans="1:21" ht="28.5" customHeight="1" x14ac:dyDescent="0.45">
      <c r="A658">
        <v>0</v>
      </c>
      <c r="B658" t="s">
        <v>112</v>
      </c>
      <c r="C658" t="s">
        <v>104</v>
      </c>
      <c r="D658">
        <v>27</v>
      </c>
      <c r="E658" s="15" t="s">
        <v>867</v>
      </c>
      <c r="M658">
        <v>2</v>
      </c>
    </row>
    <row r="659" spans="1:21" ht="28.5" customHeight="1" x14ac:dyDescent="0.45">
      <c r="A659">
        <v>0</v>
      </c>
      <c r="B659" t="s">
        <v>112</v>
      </c>
      <c r="C659" t="s">
        <v>104</v>
      </c>
      <c r="D659">
        <v>28</v>
      </c>
      <c r="E659" s="15" t="s">
        <v>868</v>
      </c>
      <c r="K659">
        <v>1</v>
      </c>
    </row>
    <row r="660" spans="1:21" ht="28.5" customHeight="1" x14ac:dyDescent="0.45">
      <c r="A660">
        <v>0</v>
      </c>
      <c r="B660" t="s">
        <v>112</v>
      </c>
      <c r="C660" t="s">
        <v>104</v>
      </c>
      <c r="D660">
        <v>29</v>
      </c>
      <c r="E660" s="15" t="s">
        <v>869</v>
      </c>
      <c r="J660">
        <v>1</v>
      </c>
      <c r="K660">
        <v>1</v>
      </c>
    </row>
    <row r="661" spans="1:21" ht="28.5" customHeight="1" x14ac:dyDescent="0.45">
      <c r="A661">
        <v>0</v>
      </c>
      <c r="B661" t="s">
        <v>112</v>
      </c>
      <c r="C661" t="s">
        <v>104</v>
      </c>
      <c r="D661">
        <v>30</v>
      </c>
      <c r="E661" s="15" t="s">
        <v>870</v>
      </c>
    </row>
    <row r="662" spans="1:21" ht="28.5" customHeight="1" x14ac:dyDescent="0.45">
      <c r="A662">
        <v>0</v>
      </c>
      <c r="B662" t="s">
        <v>112</v>
      </c>
      <c r="C662" t="s">
        <v>104</v>
      </c>
      <c r="D662">
        <v>31</v>
      </c>
      <c r="E662" s="15" t="s">
        <v>871</v>
      </c>
      <c r="J662">
        <v>1</v>
      </c>
    </row>
    <row r="663" spans="1:21" ht="28.5" customHeight="1" x14ac:dyDescent="0.45">
      <c r="A663">
        <v>0</v>
      </c>
      <c r="B663" t="s">
        <v>112</v>
      </c>
      <c r="C663" t="s">
        <v>104</v>
      </c>
      <c r="D663">
        <v>32</v>
      </c>
      <c r="E663" s="15" t="s">
        <v>872</v>
      </c>
      <c r="L663">
        <v>1</v>
      </c>
    </row>
    <row r="664" spans="1:21" ht="28.5" customHeight="1" x14ac:dyDescent="0.45">
      <c r="A664">
        <v>0</v>
      </c>
      <c r="B664" t="s">
        <v>112</v>
      </c>
      <c r="C664" t="s">
        <v>99</v>
      </c>
      <c r="D664">
        <v>1</v>
      </c>
      <c r="E664" s="15" t="s">
        <v>873</v>
      </c>
      <c r="K664">
        <v>1</v>
      </c>
    </row>
    <row r="665" spans="1:21" ht="28.5" customHeight="1" x14ac:dyDescent="0.45">
      <c r="A665">
        <v>0</v>
      </c>
      <c r="B665" t="s">
        <v>112</v>
      </c>
      <c r="C665" t="s">
        <v>99</v>
      </c>
      <c r="D665">
        <v>2</v>
      </c>
      <c r="E665" s="15" t="s">
        <v>874</v>
      </c>
      <c r="K665">
        <v>1</v>
      </c>
    </row>
    <row r="666" spans="1:21" ht="28.5" customHeight="1" x14ac:dyDescent="0.45">
      <c r="A666">
        <v>0</v>
      </c>
      <c r="B666" t="s">
        <v>112</v>
      </c>
      <c r="C666" t="s">
        <v>100</v>
      </c>
      <c r="D666">
        <v>13</v>
      </c>
      <c r="E666" s="15" t="s">
        <v>875</v>
      </c>
      <c r="F666">
        <v>1</v>
      </c>
    </row>
    <row r="667" spans="1:21" ht="28.5" customHeight="1" x14ac:dyDescent="0.45">
      <c r="A667">
        <v>0</v>
      </c>
      <c r="B667" t="s">
        <v>112</v>
      </c>
      <c r="C667" t="s">
        <v>100</v>
      </c>
      <c r="D667">
        <v>14</v>
      </c>
      <c r="E667" s="15" t="s">
        <v>876</v>
      </c>
      <c r="O667">
        <v>1</v>
      </c>
    </row>
    <row r="668" spans="1:21" ht="28.5" customHeight="1" x14ac:dyDescent="0.45">
      <c r="A668">
        <v>0</v>
      </c>
      <c r="B668" t="s">
        <v>112</v>
      </c>
      <c r="C668" t="s">
        <v>100</v>
      </c>
      <c r="D668">
        <v>15</v>
      </c>
      <c r="E668" s="15" t="s">
        <v>877</v>
      </c>
      <c r="I668">
        <v>1</v>
      </c>
    </row>
    <row r="669" spans="1:21" ht="28.5" customHeight="1" x14ac:dyDescent="0.45">
      <c r="A669">
        <v>0</v>
      </c>
      <c r="B669" t="s">
        <v>112</v>
      </c>
      <c r="C669" t="s">
        <v>100</v>
      </c>
      <c r="D669">
        <v>16</v>
      </c>
      <c r="E669" s="15" t="s">
        <v>878</v>
      </c>
      <c r="I669">
        <v>1</v>
      </c>
    </row>
    <row r="670" spans="1:21" ht="28.5" customHeight="1" x14ac:dyDescent="0.45">
      <c r="A670">
        <v>0</v>
      </c>
      <c r="B670" t="s">
        <v>112</v>
      </c>
      <c r="C670" t="s">
        <v>100</v>
      </c>
      <c r="D670">
        <v>17</v>
      </c>
      <c r="E670" s="15" t="s">
        <v>879</v>
      </c>
      <c r="O670">
        <v>1</v>
      </c>
      <c r="Q670">
        <v>1</v>
      </c>
    </row>
    <row r="671" spans="1:21" ht="28.5" customHeight="1" x14ac:dyDescent="0.45">
      <c r="A671">
        <v>0</v>
      </c>
      <c r="B671" t="s">
        <v>112</v>
      </c>
      <c r="C671" t="s">
        <v>100</v>
      </c>
      <c r="D671">
        <v>18</v>
      </c>
      <c r="E671" s="15" t="s">
        <v>880</v>
      </c>
      <c r="K671">
        <v>1</v>
      </c>
    </row>
    <row r="672" spans="1:21" ht="28.5" customHeight="1" x14ac:dyDescent="0.45">
      <c r="A672">
        <v>0</v>
      </c>
      <c r="B672" t="s">
        <v>112</v>
      </c>
      <c r="C672" t="s">
        <v>100</v>
      </c>
      <c r="D672">
        <v>19</v>
      </c>
      <c r="E672" s="15" t="s">
        <v>881</v>
      </c>
      <c r="K672">
        <v>1</v>
      </c>
      <c r="U672">
        <v>1</v>
      </c>
    </row>
    <row r="673" spans="1:18" ht="28.5" customHeight="1" x14ac:dyDescent="0.45">
      <c r="A673">
        <v>0</v>
      </c>
      <c r="B673" t="s">
        <v>112</v>
      </c>
      <c r="C673" t="s">
        <v>101</v>
      </c>
      <c r="D673">
        <v>3</v>
      </c>
      <c r="E673" s="14" t="s">
        <v>882</v>
      </c>
      <c r="L673">
        <v>1</v>
      </c>
    </row>
    <row r="674" spans="1:18" ht="28.5" customHeight="1" x14ac:dyDescent="0.45">
      <c r="A674">
        <v>0</v>
      </c>
      <c r="B674" t="s">
        <v>112</v>
      </c>
      <c r="C674" t="s">
        <v>101</v>
      </c>
      <c r="D674">
        <v>4</v>
      </c>
      <c r="E674" s="15" t="s">
        <v>883</v>
      </c>
      <c r="O674">
        <v>2</v>
      </c>
    </row>
    <row r="675" spans="1:18" ht="28.5" customHeight="1" x14ac:dyDescent="0.45">
      <c r="A675">
        <v>0</v>
      </c>
      <c r="B675" t="s">
        <v>112</v>
      </c>
      <c r="C675" t="s">
        <v>101</v>
      </c>
      <c r="D675">
        <v>5</v>
      </c>
      <c r="E675" s="15" t="s">
        <v>884</v>
      </c>
      <c r="O675">
        <v>1</v>
      </c>
    </row>
    <row r="676" spans="1:18" ht="28.5" customHeight="1" x14ac:dyDescent="0.45">
      <c r="A676">
        <v>0</v>
      </c>
      <c r="B676" t="s">
        <v>112</v>
      </c>
      <c r="C676" t="s">
        <v>101</v>
      </c>
      <c r="D676">
        <v>6</v>
      </c>
      <c r="E676" s="15" t="s">
        <v>885</v>
      </c>
      <c r="J676">
        <v>1</v>
      </c>
    </row>
    <row r="677" spans="1:18" ht="28.5" customHeight="1" x14ac:dyDescent="0.45">
      <c r="A677">
        <v>0</v>
      </c>
      <c r="B677" t="s">
        <v>112</v>
      </c>
      <c r="C677" t="s">
        <v>101</v>
      </c>
      <c r="D677">
        <v>7</v>
      </c>
      <c r="E677" s="15" t="s">
        <v>886</v>
      </c>
      <c r="N677">
        <v>1</v>
      </c>
      <c r="O677">
        <v>2</v>
      </c>
    </row>
    <row r="678" spans="1:18" ht="28.5" customHeight="1" x14ac:dyDescent="0.45">
      <c r="A678">
        <v>0</v>
      </c>
      <c r="B678" t="s">
        <v>112</v>
      </c>
      <c r="C678" t="s">
        <v>101</v>
      </c>
      <c r="D678">
        <v>8</v>
      </c>
      <c r="E678" s="15" t="s">
        <v>887</v>
      </c>
      <c r="L678">
        <v>1</v>
      </c>
      <c r="O678">
        <v>1</v>
      </c>
      <c r="R678">
        <v>2</v>
      </c>
    </row>
    <row r="679" spans="1:18" ht="28.5" customHeight="1" x14ac:dyDescent="0.45">
      <c r="A679">
        <v>0</v>
      </c>
      <c r="B679" t="s">
        <v>112</v>
      </c>
      <c r="C679" t="s">
        <v>101</v>
      </c>
      <c r="D679">
        <v>9</v>
      </c>
      <c r="E679" s="15" t="s">
        <v>888</v>
      </c>
      <c r="L679">
        <v>1</v>
      </c>
      <c r="O679">
        <v>2</v>
      </c>
    </row>
    <row r="680" spans="1:18" ht="28.5" customHeight="1" x14ac:dyDescent="0.45">
      <c r="A680">
        <v>0</v>
      </c>
      <c r="B680" t="s">
        <v>112</v>
      </c>
      <c r="C680" t="s">
        <v>101</v>
      </c>
      <c r="D680">
        <v>10</v>
      </c>
      <c r="E680" s="15" t="s">
        <v>889</v>
      </c>
      <c r="F680">
        <v>1</v>
      </c>
    </row>
    <row r="681" spans="1:18" ht="28.5" customHeight="1" x14ac:dyDescent="0.45">
      <c r="A681">
        <v>0</v>
      </c>
      <c r="B681" t="s">
        <v>112</v>
      </c>
      <c r="C681" t="s">
        <v>101</v>
      </c>
      <c r="D681">
        <v>11</v>
      </c>
      <c r="E681" s="15" t="s">
        <v>890</v>
      </c>
      <c r="K681">
        <v>1</v>
      </c>
    </row>
    <row r="682" spans="1:18" ht="28.5" customHeight="1" x14ac:dyDescent="0.45">
      <c r="A682">
        <v>0</v>
      </c>
      <c r="B682" t="s">
        <v>112</v>
      </c>
      <c r="C682" t="s">
        <v>101</v>
      </c>
      <c r="D682">
        <v>12</v>
      </c>
      <c r="E682" s="15" t="s">
        <v>891</v>
      </c>
      <c r="K682">
        <v>1</v>
      </c>
    </row>
    <row r="683" spans="1:18" ht="28.5" customHeight="1" x14ac:dyDescent="0.45">
      <c r="A683">
        <v>1</v>
      </c>
      <c r="B683" t="s">
        <v>113</v>
      </c>
      <c r="C683" t="s">
        <v>102</v>
      </c>
      <c r="D683">
        <v>1</v>
      </c>
      <c r="E683" s="15" t="s">
        <v>892</v>
      </c>
      <c r="K683">
        <v>1</v>
      </c>
    </row>
    <row r="684" spans="1:18" ht="28.5" customHeight="1" x14ac:dyDescent="0.45">
      <c r="A684">
        <v>1</v>
      </c>
      <c r="B684" t="s">
        <v>113</v>
      </c>
      <c r="C684" t="s">
        <v>102</v>
      </c>
      <c r="D684">
        <v>2</v>
      </c>
      <c r="E684" s="15" t="s">
        <v>893</v>
      </c>
    </row>
    <row r="685" spans="1:18" ht="28.5" customHeight="1" x14ac:dyDescent="0.45">
      <c r="A685">
        <v>1</v>
      </c>
      <c r="B685" t="s">
        <v>113</v>
      </c>
      <c r="C685" t="s">
        <v>102</v>
      </c>
      <c r="D685">
        <v>3</v>
      </c>
      <c r="E685" s="15" t="s">
        <v>894</v>
      </c>
    </row>
    <row r="686" spans="1:18" ht="28.5" customHeight="1" x14ac:dyDescent="0.45">
      <c r="A686">
        <v>1</v>
      </c>
      <c r="B686" t="s">
        <v>113</v>
      </c>
      <c r="C686" t="s">
        <v>102</v>
      </c>
      <c r="D686">
        <v>4</v>
      </c>
      <c r="E686" s="15" t="s">
        <v>895</v>
      </c>
      <c r="K686">
        <v>1</v>
      </c>
    </row>
    <row r="687" spans="1:18" ht="28.5" customHeight="1" x14ac:dyDescent="0.45">
      <c r="A687">
        <v>1</v>
      </c>
      <c r="B687" t="s">
        <v>113</v>
      </c>
      <c r="C687" t="s">
        <v>102</v>
      </c>
      <c r="D687">
        <v>5</v>
      </c>
      <c r="E687" s="15" t="s">
        <v>896</v>
      </c>
      <c r="K687">
        <v>1</v>
      </c>
    </row>
    <row r="688" spans="1:18" ht="28.5" customHeight="1" x14ac:dyDescent="0.45">
      <c r="A688">
        <v>1</v>
      </c>
      <c r="B688" t="s">
        <v>113</v>
      </c>
      <c r="C688" t="s">
        <v>103</v>
      </c>
      <c r="D688">
        <v>6</v>
      </c>
      <c r="E688" s="15" t="s">
        <v>897</v>
      </c>
    </row>
    <row r="689" spans="1:21" ht="28.5" customHeight="1" x14ac:dyDescent="0.45">
      <c r="A689">
        <v>1</v>
      </c>
      <c r="B689" t="s">
        <v>113</v>
      </c>
      <c r="C689" t="s">
        <v>103</v>
      </c>
      <c r="D689">
        <v>7</v>
      </c>
      <c r="E689" s="15" t="s">
        <v>898</v>
      </c>
      <c r="R689">
        <v>1</v>
      </c>
    </row>
    <row r="690" spans="1:21" ht="28.5" customHeight="1" x14ac:dyDescent="0.45">
      <c r="A690">
        <v>1</v>
      </c>
      <c r="B690" t="s">
        <v>113</v>
      </c>
      <c r="C690" t="s">
        <v>103</v>
      </c>
      <c r="D690">
        <v>8</v>
      </c>
      <c r="E690" s="15" t="s">
        <v>899</v>
      </c>
      <c r="J690">
        <v>1</v>
      </c>
    </row>
    <row r="691" spans="1:21" ht="28.5" customHeight="1" x14ac:dyDescent="0.45">
      <c r="A691">
        <v>1</v>
      </c>
      <c r="B691" t="s">
        <v>113</v>
      </c>
      <c r="C691" t="s">
        <v>103</v>
      </c>
      <c r="D691">
        <v>9</v>
      </c>
      <c r="E691" s="15" t="s">
        <v>900</v>
      </c>
      <c r="J691">
        <v>1</v>
      </c>
    </row>
    <row r="692" spans="1:21" ht="28.5" customHeight="1" x14ac:dyDescent="0.45">
      <c r="A692">
        <v>1</v>
      </c>
      <c r="B692" t="s">
        <v>113</v>
      </c>
      <c r="C692" t="s">
        <v>103</v>
      </c>
      <c r="D692">
        <v>10</v>
      </c>
      <c r="E692" s="15" t="s">
        <v>901</v>
      </c>
      <c r="S692">
        <v>1</v>
      </c>
    </row>
    <row r="693" spans="1:21" ht="28.5" customHeight="1" x14ac:dyDescent="0.45">
      <c r="A693">
        <v>1</v>
      </c>
      <c r="B693" t="s">
        <v>113</v>
      </c>
      <c r="C693" t="s">
        <v>103</v>
      </c>
      <c r="D693">
        <v>11</v>
      </c>
      <c r="E693" s="15" t="s">
        <v>902</v>
      </c>
      <c r="K693">
        <v>1</v>
      </c>
      <c r="T693">
        <v>1</v>
      </c>
    </row>
    <row r="694" spans="1:21" ht="28.5" customHeight="1" x14ac:dyDescent="0.45">
      <c r="A694">
        <v>1</v>
      </c>
      <c r="B694" t="s">
        <v>113</v>
      </c>
      <c r="C694" t="s">
        <v>103</v>
      </c>
      <c r="D694">
        <v>12</v>
      </c>
      <c r="E694" s="15" t="s">
        <v>903</v>
      </c>
      <c r="K694">
        <v>1</v>
      </c>
    </row>
    <row r="695" spans="1:21" ht="28.5" customHeight="1" x14ac:dyDescent="0.45">
      <c r="A695">
        <v>1</v>
      </c>
      <c r="B695" t="s">
        <v>113</v>
      </c>
      <c r="C695" t="s">
        <v>104</v>
      </c>
      <c r="D695">
        <v>13</v>
      </c>
      <c r="E695" s="15" t="s">
        <v>904</v>
      </c>
      <c r="S695">
        <v>1</v>
      </c>
    </row>
    <row r="696" spans="1:21" ht="28.5" customHeight="1" x14ac:dyDescent="0.45">
      <c r="A696">
        <v>1</v>
      </c>
      <c r="B696" t="s">
        <v>113</v>
      </c>
      <c r="C696" t="s">
        <v>104</v>
      </c>
      <c r="D696">
        <v>14</v>
      </c>
      <c r="E696" s="15" t="s">
        <v>905</v>
      </c>
      <c r="F696">
        <v>1</v>
      </c>
      <c r="M696">
        <v>1</v>
      </c>
    </row>
    <row r="697" spans="1:21" ht="28.5" customHeight="1" x14ac:dyDescent="0.45">
      <c r="A697">
        <v>1</v>
      </c>
      <c r="B697" t="s">
        <v>113</v>
      </c>
      <c r="C697" t="s">
        <v>104</v>
      </c>
      <c r="D697">
        <v>15</v>
      </c>
      <c r="E697" s="15" t="s">
        <v>906</v>
      </c>
      <c r="F697">
        <v>1</v>
      </c>
      <c r="J697">
        <v>1</v>
      </c>
    </row>
    <row r="698" spans="1:21" ht="28.5" customHeight="1" x14ac:dyDescent="0.45">
      <c r="A698">
        <v>1</v>
      </c>
      <c r="B698" t="s">
        <v>113</v>
      </c>
      <c r="C698" t="s">
        <v>104</v>
      </c>
      <c r="D698">
        <v>16</v>
      </c>
      <c r="E698" s="15" t="s">
        <v>907</v>
      </c>
      <c r="F698">
        <v>1</v>
      </c>
      <c r="M698" s="19"/>
    </row>
    <row r="699" spans="1:21" ht="28.5" customHeight="1" x14ac:dyDescent="0.45">
      <c r="A699">
        <v>1</v>
      </c>
      <c r="B699" t="s">
        <v>113</v>
      </c>
      <c r="C699" t="s">
        <v>104</v>
      </c>
      <c r="D699">
        <v>17</v>
      </c>
      <c r="E699" s="15" t="s">
        <v>908</v>
      </c>
    </row>
    <row r="700" spans="1:21" ht="28.5" customHeight="1" x14ac:dyDescent="0.45">
      <c r="A700">
        <v>1</v>
      </c>
      <c r="B700" t="s">
        <v>113</v>
      </c>
      <c r="C700" t="s">
        <v>104</v>
      </c>
      <c r="D700">
        <v>18</v>
      </c>
      <c r="E700" s="15" t="s">
        <v>909</v>
      </c>
      <c r="O700">
        <v>1</v>
      </c>
    </row>
    <row r="701" spans="1:21" ht="28.5" customHeight="1" x14ac:dyDescent="0.45">
      <c r="A701">
        <v>1</v>
      </c>
      <c r="B701" t="s">
        <v>113</v>
      </c>
      <c r="C701" t="s">
        <v>104</v>
      </c>
      <c r="D701">
        <v>19</v>
      </c>
      <c r="E701" s="15" t="s">
        <v>910</v>
      </c>
      <c r="O701">
        <v>1</v>
      </c>
    </row>
    <row r="702" spans="1:21" ht="28.5" customHeight="1" x14ac:dyDescent="0.45">
      <c r="A702">
        <v>1</v>
      </c>
      <c r="B702" t="s">
        <v>113</v>
      </c>
      <c r="C702" t="s">
        <v>104</v>
      </c>
      <c r="D702">
        <v>20</v>
      </c>
      <c r="E702" s="15" t="s">
        <v>911</v>
      </c>
    </row>
    <row r="703" spans="1:21" ht="28.5" customHeight="1" x14ac:dyDescent="0.45">
      <c r="A703">
        <v>1</v>
      </c>
      <c r="B703" t="s">
        <v>113</v>
      </c>
      <c r="C703" t="s">
        <v>104</v>
      </c>
      <c r="D703">
        <v>21</v>
      </c>
      <c r="E703" s="15" t="s">
        <v>912</v>
      </c>
      <c r="U703">
        <v>1</v>
      </c>
    </row>
    <row r="704" spans="1:21" ht="28.5" customHeight="1" x14ac:dyDescent="0.45">
      <c r="A704">
        <v>1</v>
      </c>
      <c r="B704" t="s">
        <v>113</v>
      </c>
      <c r="C704" t="s">
        <v>104</v>
      </c>
      <c r="D704">
        <v>22</v>
      </c>
      <c r="E704" t="s">
        <v>913</v>
      </c>
    </row>
    <row r="705" spans="1:21" ht="28.5" customHeight="1" x14ac:dyDescent="0.45">
      <c r="A705">
        <v>1</v>
      </c>
      <c r="B705" t="s">
        <v>113</v>
      </c>
      <c r="C705" t="s">
        <v>104</v>
      </c>
      <c r="D705">
        <v>23</v>
      </c>
      <c r="E705" s="15" t="s">
        <v>914</v>
      </c>
      <c r="K705">
        <v>1</v>
      </c>
      <c r="U705">
        <v>1</v>
      </c>
    </row>
    <row r="706" spans="1:21" ht="28.5" customHeight="1" x14ac:dyDescent="0.45">
      <c r="A706">
        <v>1</v>
      </c>
      <c r="B706" t="s">
        <v>113</v>
      </c>
      <c r="C706" t="s">
        <v>104</v>
      </c>
      <c r="D706">
        <v>24</v>
      </c>
      <c r="E706" s="15" t="s">
        <v>915</v>
      </c>
      <c r="K706">
        <v>1</v>
      </c>
    </row>
    <row r="707" spans="1:21" ht="28.5" customHeight="1" x14ac:dyDescent="0.45">
      <c r="A707">
        <v>1</v>
      </c>
      <c r="B707" t="s">
        <v>113</v>
      </c>
      <c r="C707" t="s">
        <v>104</v>
      </c>
      <c r="D707">
        <v>25</v>
      </c>
      <c r="E707" s="15" t="s">
        <v>916</v>
      </c>
      <c r="K707">
        <v>1</v>
      </c>
    </row>
    <row r="708" spans="1:21" ht="28.5" customHeight="1" x14ac:dyDescent="0.45">
      <c r="A708">
        <v>1</v>
      </c>
      <c r="B708" t="s">
        <v>113</v>
      </c>
      <c r="C708" t="s">
        <v>99</v>
      </c>
      <c r="D708">
        <v>26</v>
      </c>
      <c r="E708" s="15" t="s">
        <v>917</v>
      </c>
      <c r="J708">
        <v>1</v>
      </c>
      <c r="K708">
        <v>1</v>
      </c>
      <c r="L708">
        <v>1</v>
      </c>
    </row>
    <row r="709" spans="1:21" ht="28.5" customHeight="1" x14ac:dyDescent="0.45">
      <c r="A709">
        <v>1</v>
      </c>
      <c r="B709" t="s">
        <v>113</v>
      </c>
      <c r="C709" t="s">
        <v>99</v>
      </c>
      <c r="D709">
        <v>27</v>
      </c>
      <c r="E709" s="15" t="s">
        <v>918</v>
      </c>
      <c r="K709">
        <v>1</v>
      </c>
      <c r="L709">
        <v>1</v>
      </c>
    </row>
    <row r="710" spans="1:21" ht="28.5" customHeight="1" x14ac:dyDescent="0.45">
      <c r="A710">
        <v>1</v>
      </c>
      <c r="B710" t="s">
        <v>113</v>
      </c>
      <c r="C710" t="s">
        <v>100</v>
      </c>
      <c r="D710">
        <v>28</v>
      </c>
      <c r="E710" s="15" t="s">
        <v>919</v>
      </c>
      <c r="G710">
        <v>1</v>
      </c>
      <c r="L710">
        <v>1</v>
      </c>
    </row>
    <row r="711" spans="1:21" ht="28.5" customHeight="1" x14ac:dyDescent="0.45">
      <c r="A711">
        <v>1</v>
      </c>
      <c r="B711" t="s">
        <v>113</v>
      </c>
      <c r="C711" t="s">
        <v>100</v>
      </c>
      <c r="D711">
        <v>29</v>
      </c>
      <c r="E711" s="15" t="s">
        <v>920</v>
      </c>
      <c r="G711">
        <v>1</v>
      </c>
      <c r="K711">
        <v>1</v>
      </c>
    </row>
    <row r="712" spans="1:21" ht="28.5" customHeight="1" x14ac:dyDescent="0.45">
      <c r="A712">
        <v>1</v>
      </c>
      <c r="B712" t="s">
        <v>113</v>
      </c>
      <c r="C712" t="s">
        <v>100</v>
      </c>
      <c r="D712">
        <v>30</v>
      </c>
      <c r="E712" s="15" t="s">
        <v>921</v>
      </c>
      <c r="K712">
        <v>1</v>
      </c>
    </row>
    <row r="713" spans="1:21" ht="28.5" customHeight="1" x14ac:dyDescent="0.45">
      <c r="A713">
        <v>1</v>
      </c>
      <c r="B713" t="s">
        <v>113</v>
      </c>
      <c r="C713" t="s">
        <v>100</v>
      </c>
      <c r="D713">
        <v>31</v>
      </c>
      <c r="E713" s="15" t="s">
        <v>922</v>
      </c>
      <c r="K713">
        <v>1</v>
      </c>
    </row>
    <row r="714" spans="1:21" ht="28.5" customHeight="1" x14ac:dyDescent="0.45">
      <c r="A714">
        <v>1</v>
      </c>
      <c r="B714" t="s">
        <v>113</v>
      </c>
      <c r="C714" t="s">
        <v>101</v>
      </c>
      <c r="D714">
        <v>32</v>
      </c>
      <c r="E714" s="15" t="s">
        <v>923</v>
      </c>
      <c r="M714">
        <v>1</v>
      </c>
    </row>
    <row r="715" spans="1:21" ht="28.5" customHeight="1" x14ac:dyDescent="0.45">
      <c r="A715">
        <v>1</v>
      </c>
      <c r="B715" t="s">
        <v>113</v>
      </c>
      <c r="C715" t="s">
        <v>101</v>
      </c>
      <c r="D715">
        <v>33</v>
      </c>
      <c r="E715" s="15" t="s">
        <v>924</v>
      </c>
      <c r="M715">
        <v>1</v>
      </c>
    </row>
    <row r="716" spans="1:21" ht="28.5" customHeight="1" x14ac:dyDescent="0.45">
      <c r="A716">
        <v>1</v>
      </c>
      <c r="B716" t="s">
        <v>113</v>
      </c>
      <c r="C716" t="s">
        <v>101</v>
      </c>
      <c r="D716">
        <v>34</v>
      </c>
      <c r="E716" s="15" t="s">
        <v>925</v>
      </c>
      <c r="O716">
        <v>1</v>
      </c>
    </row>
    <row r="717" spans="1:21" ht="28.5" customHeight="1" x14ac:dyDescent="0.45">
      <c r="A717">
        <v>1</v>
      </c>
      <c r="B717" t="s">
        <v>113</v>
      </c>
      <c r="C717" t="s">
        <v>101</v>
      </c>
      <c r="D717">
        <v>35</v>
      </c>
      <c r="E717" s="15" t="s">
        <v>926</v>
      </c>
      <c r="M717">
        <v>1</v>
      </c>
      <c r="O717">
        <v>1</v>
      </c>
      <c r="Q717">
        <v>1</v>
      </c>
    </row>
    <row r="718" spans="1:21" ht="28.5" customHeight="1" x14ac:dyDescent="0.45">
      <c r="A718">
        <v>1</v>
      </c>
      <c r="B718" t="s">
        <v>113</v>
      </c>
      <c r="C718" t="s">
        <v>101</v>
      </c>
      <c r="D718">
        <v>36</v>
      </c>
      <c r="E718" s="15" t="s">
        <v>927</v>
      </c>
      <c r="S718">
        <v>1</v>
      </c>
    </row>
    <row r="719" spans="1:21" ht="28.5" customHeight="1" x14ac:dyDescent="0.45">
      <c r="A719">
        <v>1</v>
      </c>
      <c r="B719" t="s">
        <v>113</v>
      </c>
      <c r="C719" t="s">
        <v>101</v>
      </c>
      <c r="D719">
        <v>37</v>
      </c>
      <c r="E719" s="15" t="s">
        <v>928</v>
      </c>
      <c r="M719">
        <v>1</v>
      </c>
    </row>
    <row r="720" spans="1:21" ht="28.5" customHeight="1" x14ac:dyDescent="0.45">
      <c r="A720">
        <v>1</v>
      </c>
      <c r="B720" t="s">
        <v>113</v>
      </c>
      <c r="C720" t="s">
        <v>101</v>
      </c>
      <c r="D720">
        <v>38</v>
      </c>
      <c r="E720" s="15" t="s">
        <v>929</v>
      </c>
      <c r="I720">
        <v>1</v>
      </c>
      <c r="J720">
        <v>1</v>
      </c>
    </row>
    <row r="721" spans="1:20" ht="28.5" customHeight="1" x14ac:dyDescent="0.45">
      <c r="A721">
        <v>1</v>
      </c>
      <c r="B721" t="s">
        <v>113</v>
      </c>
      <c r="C721" t="s">
        <v>101</v>
      </c>
      <c r="D721">
        <v>39</v>
      </c>
      <c r="E721" s="15" t="s">
        <v>930</v>
      </c>
      <c r="L721">
        <v>1</v>
      </c>
      <c r="T721">
        <v>1</v>
      </c>
    </row>
    <row r="722" spans="1:20" ht="28.5" customHeight="1" x14ac:dyDescent="0.45">
      <c r="A722">
        <v>1</v>
      </c>
      <c r="B722" t="s">
        <v>113</v>
      </c>
      <c r="C722" t="s">
        <v>101</v>
      </c>
      <c r="D722">
        <v>40</v>
      </c>
      <c r="E722" s="15" t="s">
        <v>931</v>
      </c>
      <c r="L722">
        <v>1</v>
      </c>
    </row>
    <row r="723" spans="1:20" ht="28.5" customHeight="1" x14ac:dyDescent="0.45">
      <c r="A723">
        <v>1</v>
      </c>
      <c r="B723" t="s">
        <v>113</v>
      </c>
      <c r="C723" t="s">
        <v>101</v>
      </c>
      <c r="D723">
        <v>41</v>
      </c>
      <c r="E723" s="15" t="s">
        <v>932</v>
      </c>
      <c r="K723">
        <v>1</v>
      </c>
      <c r="L723">
        <v>1</v>
      </c>
    </row>
    <row r="724" spans="1:20" ht="28.5" customHeight="1" x14ac:dyDescent="0.45">
      <c r="A724">
        <v>1</v>
      </c>
      <c r="B724" t="s">
        <v>113</v>
      </c>
      <c r="C724" t="s">
        <v>101</v>
      </c>
      <c r="D724">
        <v>42</v>
      </c>
      <c r="E724" s="15" t="s">
        <v>933</v>
      </c>
      <c r="K724">
        <v>1</v>
      </c>
    </row>
    <row r="725" spans="1:20" ht="28.5" customHeight="1" x14ac:dyDescent="0.45">
      <c r="A725">
        <v>1</v>
      </c>
      <c r="B725" t="s">
        <v>113</v>
      </c>
      <c r="C725" t="s">
        <v>101</v>
      </c>
      <c r="D725">
        <v>43</v>
      </c>
      <c r="E725" s="15" t="s">
        <v>934</v>
      </c>
      <c r="K725">
        <v>1</v>
      </c>
    </row>
    <row r="726" spans="1:20" ht="28.5" customHeight="1" x14ac:dyDescent="0.45">
      <c r="E726" s="15"/>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Demographics</vt:lpstr>
      <vt:lpstr>Self-Ratings</vt:lpstr>
      <vt:lpstr>Glyphs and Estimations</vt:lpstr>
      <vt:lpstr>Memory</vt:lpstr>
      <vt:lpstr>Time</vt:lpstr>
      <vt:lpstr>Talk-aloud coded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Nathalie Riche</dc:creator>
  <cp:keywords/>
  <dc:description/>
  <cp:lastModifiedBy>Hugo ROMAT</cp:lastModifiedBy>
  <cp:revision/>
  <dcterms:created xsi:type="dcterms:W3CDTF">2019-09-06T19:13:10Z</dcterms:created>
  <dcterms:modified xsi:type="dcterms:W3CDTF">2020-01-07T19:36:53Z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nath@microsoft.com</vt:lpwstr>
  </property>
  <property fmtid="{D5CDD505-2E9C-101B-9397-08002B2CF9AE}" pid="5" name="MSIP_Label_f42aa342-8706-4288-bd11-ebb85995028c_SetDate">
    <vt:lpwstr>2019-09-06T21:01:25.9831079Z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69a63d12-535a-4818-b3f6-398c22852bf0</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