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8" windowWidth="23256" windowHeight="12600"/>
  </bookViews>
  <sheets>
    <sheet name="bondport" sheetId="1" r:id="rId1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<sst xmlns="http://schemas.openxmlformats.org/spreadsheetml/2006/main" count="30" uniqueCount="30">
  <si>
    <t>ISIN</t>
  </si>
  <si>
    <t>description</t>
  </si>
  <si>
    <t>price%</t>
  </si>
  <si>
    <t>par</t>
  </si>
  <si>
    <t>coupon%</t>
  </si>
  <si>
    <t>freq</t>
  </si>
  <si>
    <t>maturity</t>
  </si>
  <si>
    <t>PTOTEWOE0017</t>
  </si>
  <si>
    <t>Portugal, OT 2.25% 18apr2034</t>
  </si>
  <si>
    <t>PTOTEQOE0015</t>
  </si>
  <si>
    <t>Portugal, OT 5.65% 15feb2024</t>
  </si>
  <si>
    <t>test1</t>
  </si>
  <si>
    <t>test2</t>
  </si>
  <si>
    <t>lastcoupon</t>
  </si>
  <si>
    <t>Portugal, OT 1.65% 16jul2032</t>
  </si>
  <si>
    <t>PTOTEYOE0031</t>
  </si>
  <si>
    <t>PTOTEXOE0024</t>
  </si>
  <si>
    <t>Portugal, OT 1.95% 15jun2029</t>
  </si>
  <si>
    <t>PTOTEVOE0018</t>
  </si>
  <si>
    <t>Portugal, OT 2.125% 17oct2028</t>
  </si>
  <si>
    <t>PTOTEUOE0019</t>
  </si>
  <si>
    <t>Portugal, OT 4.125% 14apr2027</t>
  </si>
  <si>
    <t>PTOTETOE0012</t>
  </si>
  <si>
    <t>Portugal, OT 2.875% 21jul2026</t>
  </si>
  <si>
    <t>PTOTEKOE0011</t>
  </si>
  <si>
    <t>Portugal, OT 2.875% 15oct2025</t>
  </si>
  <si>
    <t>PTOTEROE0014</t>
  </si>
  <si>
    <t>Portugal, OT 3.875% 15feb2030,</t>
  </si>
  <si>
    <t>PTOTEOOE0033</t>
  </si>
  <si>
    <t>Portugal, OT 0.3% 17oct2031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</si>
</sst>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bonds.com/bonds/286065/" TargetMode="External"/><Relationship Id="rId2" Type="http://schemas.openxmlformats.org/officeDocument/2006/relationships/hyperlink" Target="https://cbonds.com/bonds/403355/" TargetMode="External"/><Relationship Id="rId1" Type="http://schemas.openxmlformats.org/officeDocument/2006/relationships/hyperlink" Target="https://cbonds.com/bonds/505985/" TargetMode="External"/><Relationship Id="rId6" Type="http://schemas.openxmlformats.org/officeDocument/2006/relationships/hyperlink" Target="https://cbonds.com/bonds/103445/" TargetMode="External"/><Relationship Id="rId5" Type="http://schemas.openxmlformats.org/officeDocument/2006/relationships/hyperlink" Target="https://cbonds.com/bonds/109467/" TargetMode="External"/><Relationship Id="rId4" Type="http://schemas.openxmlformats.org/officeDocument/2006/relationships/hyperlink" Target="https://cbonds.com/bonds/20442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/>
  </sheetViews>
  <sheetFormatPr defaultRowHeight="14.4" x14ac:dyDescent="0.3"/>
  <cols>
    <col min="1" max="1" width="15" bestFit="1" customWidth="1"/>
    <col min="2" max="2" width="27.44140625" bestFit="1" customWidth="1"/>
    <col min="3" max="3" width="9.109375" bestFit="1" customWidth="1"/>
    <col min="4" max="4" width="5" style="3" bestFit="1" customWidth="1"/>
    <col min="6" max="6" width="4.6640625" bestFit="1" customWidth="1"/>
    <col min="7" max="7" width="10.44140625" style="5" bestFit="1" customWidth="1"/>
    <col min="8" max="8" width="10.6640625" style="5" bestFit="1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s="5" t="s">
        <v>6</v>
      </c>
      <c r="H1" s="5" t="s">
        <v>13</v>
      </c>
    </row>
    <row r="2" spans="1:8" x14ac:dyDescent="0.3">
      <c r="A2" t="s">
        <v>7</v>
      </c>
      <c r="B2" t="s">
        <v>8</v>
      </c>
      <c r="C2" s="1">
        <v>0.9</v>
      </c>
      <c r="D2" s="4">
        <v>1000</v>
      </c>
      <c r="E2" s="2">
        <v>2.2499999999999999E-2</v>
      </c>
      <c r="F2" s="4">
        <v>2</v>
      </c>
      <c r="G2" s="5">
        <v>49052</v>
      </c>
      <c r="H2" s="6">
        <f ca="1">IF((DAY(G2)&amp;"-"&amp;MONTH(G2)&amp;"-"&amp;YEAR(TODAY()))*1&lt;TODAY(),(DAY(G2)&amp;"-"&amp;IF(MONTH(G2)+12/F2&lt;MONTH(TODAY()),MONTH(G2)+12/F2,MONTH(G2))&amp;"-"&amp;YEAR(TODAY()))*1,(DAY(G2)&amp;"-"&amp;IF(MONTH(G2)+12/F2&lt;MONTH(TODAY()),MONTH(G2)+12/F2,MONTH(G2))&amp;"-"&amp;YEAR(TODAY())-1)*1)</f>
        <v>44852</v>
      </c>
    </row>
    <row r="3" spans="1:8" x14ac:dyDescent="0.3">
      <c r="A3" t="s">
        <v>9</v>
      </c>
      <c r="B3" t="s">
        <v>10</v>
      </c>
      <c r="C3" s="1">
        <v>1.0595000000000001</v>
      </c>
      <c r="D3" s="4">
        <v>1000</v>
      </c>
      <c r="E3" s="2">
        <v>5.6500000000000002E-2</v>
      </c>
      <c r="F3" s="4">
        <v>2</v>
      </c>
      <c r="G3" s="5">
        <v>45337</v>
      </c>
      <c r="H3" s="6">
        <f t="shared" ref="H3:H13" ca="1" si="0">IF((DAY(G3)&amp;"-"&amp;MONTH(G3)&amp;"-"&amp;YEAR(TODAY()))*1&lt;TODAY(),(DAY(G3)&amp;"-"&amp;IF(MONTH(G3)+12/F3&lt;MONTH(TODAY()),MONTH(G3)+12/F3,MONTH(G3))&amp;"-"&amp;YEAR(TODAY()))*1,(DAY(G3)&amp;"-"&amp;IF(MONTH(G3)+12/F3&lt;MONTH(TODAY()),MONTH(G3)+12/F3,MONTH(G3))&amp;"-"&amp;YEAR(TODAY())-1)*1)</f>
        <v>44788</v>
      </c>
    </row>
    <row r="4" spans="1:8" x14ac:dyDescent="0.3">
      <c r="A4" t="s">
        <v>15</v>
      </c>
      <c r="B4" t="s">
        <v>14</v>
      </c>
      <c r="C4" s="1">
        <v>0.8548</v>
      </c>
      <c r="D4" s="4">
        <v>1000</v>
      </c>
      <c r="E4" s="2">
        <v>1.6500000000000001E-2</v>
      </c>
      <c r="F4" s="4">
        <v>2</v>
      </c>
      <c r="G4" s="5">
        <v>48411</v>
      </c>
      <c r="H4" s="6">
        <f t="shared" ca="1" si="0"/>
        <v>44758</v>
      </c>
    </row>
    <row r="5" spans="1:8" x14ac:dyDescent="0.3">
      <c r="A5" t="s">
        <v>16</v>
      </c>
      <c r="B5" t="s">
        <v>17</v>
      </c>
      <c r="C5" s="1">
        <v>0.94</v>
      </c>
      <c r="D5" s="4">
        <v>1000</v>
      </c>
      <c r="E5" s="2">
        <v>1.95E-2</v>
      </c>
      <c r="F5" s="4">
        <v>2</v>
      </c>
      <c r="G5" s="5">
        <v>47284</v>
      </c>
      <c r="H5" s="6">
        <f t="shared" ca="1" si="0"/>
        <v>44727</v>
      </c>
    </row>
    <row r="6" spans="1:8" x14ac:dyDescent="0.3">
      <c r="A6" t="s">
        <v>18</v>
      </c>
      <c r="B6" t="s">
        <v>19</v>
      </c>
      <c r="C6" s="1">
        <v>0.94979999999999998</v>
      </c>
      <c r="D6" s="4">
        <v>1000</v>
      </c>
      <c r="E6" s="2">
        <v>2.1250000000000002E-2</v>
      </c>
      <c r="F6" s="4">
        <v>2</v>
      </c>
      <c r="G6" s="5">
        <v>47043</v>
      </c>
      <c r="H6" s="6">
        <f t="shared" ca="1" si="0"/>
        <v>44851</v>
      </c>
    </row>
    <row r="7" spans="1:8" x14ac:dyDescent="0.3">
      <c r="A7" t="s">
        <v>20</v>
      </c>
      <c r="B7" t="s">
        <v>21</v>
      </c>
      <c r="C7" s="1">
        <v>1.0576000000000001</v>
      </c>
      <c r="D7" s="4">
        <v>1000</v>
      </c>
      <c r="E7" s="2">
        <v>4.1250000000000002E-2</v>
      </c>
      <c r="F7" s="4">
        <v>2</v>
      </c>
      <c r="G7" s="5">
        <v>46491</v>
      </c>
      <c r="H7" s="6">
        <f t="shared" ca="1" si="0"/>
        <v>44848</v>
      </c>
    </row>
    <row r="8" spans="1:8" x14ac:dyDescent="0.3">
      <c r="A8" t="s">
        <v>22</v>
      </c>
      <c r="B8" t="s">
        <v>23</v>
      </c>
      <c r="C8" s="1">
        <v>1.022</v>
      </c>
      <c r="D8" s="4">
        <v>1000</v>
      </c>
      <c r="E8" s="2">
        <v>2.8750000000000001E-2</v>
      </c>
      <c r="F8" s="4">
        <v>2</v>
      </c>
      <c r="G8" s="5">
        <v>46224</v>
      </c>
      <c r="H8" s="6">
        <f t="shared" ca="1" si="0"/>
        <v>44763</v>
      </c>
    </row>
    <row r="9" spans="1:8" x14ac:dyDescent="0.3">
      <c r="A9" t="s">
        <v>24</v>
      </c>
      <c r="B9" t="s">
        <v>25</v>
      </c>
      <c r="C9" s="1">
        <v>1.01</v>
      </c>
      <c r="D9" s="4">
        <v>1000</v>
      </c>
      <c r="E9" s="2">
        <v>2.8750000000000001E-2</v>
      </c>
      <c r="F9" s="4">
        <v>2</v>
      </c>
      <c r="G9" s="5">
        <v>45945</v>
      </c>
      <c r="H9" s="6">
        <f t="shared" ca="1" si="0"/>
        <v>44849</v>
      </c>
    </row>
    <row r="10" spans="1:8" x14ac:dyDescent="0.3">
      <c r="A10" t="s">
        <v>26</v>
      </c>
      <c r="B10" t="s">
        <v>27</v>
      </c>
      <c r="C10" s="1">
        <v>1.054</v>
      </c>
      <c r="D10" s="4">
        <v>1000</v>
      </c>
      <c r="E10" s="2">
        <v>3.875E-2</v>
      </c>
      <c r="F10" s="4">
        <v>2</v>
      </c>
      <c r="G10" s="5">
        <v>47529</v>
      </c>
      <c r="H10" s="6">
        <f t="shared" ca="1" si="0"/>
        <v>44788</v>
      </c>
    </row>
    <row r="11" spans="1:8" x14ac:dyDescent="0.3">
      <c r="A11" t="s">
        <v>28</v>
      </c>
      <c r="B11" t="s">
        <v>29</v>
      </c>
      <c r="C11" s="1">
        <v>0.83</v>
      </c>
      <c r="D11" s="4">
        <v>1000</v>
      </c>
      <c r="E11" s="2">
        <v>3.0000000000000001E-3</v>
      </c>
      <c r="F11" s="4">
        <v>2</v>
      </c>
      <c r="G11" s="5">
        <v>48138</v>
      </c>
      <c r="H11" s="6">
        <f t="shared" ca="1" si="0"/>
        <v>44851</v>
      </c>
    </row>
    <row r="12" spans="1:8" x14ac:dyDescent="0.3">
      <c r="A12" t="s">
        <v>11</v>
      </c>
      <c r="C12" s="1">
        <v>1.002278</v>
      </c>
      <c r="D12" s="4">
        <v>1000</v>
      </c>
      <c r="E12" s="2">
        <v>3.5000000000000003E-2</v>
      </c>
      <c r="F12" s="4">
        <v>2</v>
      </c>
      <c r="G12" s="5">
        <v>46640</v>
      </c>
      <c r="H12" s="6">
        <f t="shared" ca="1" si="0"/>
        <v>44814</v>
      </c>
    </row>
    <row r="13" spans="1:8" x14ac:dyDescent="0.3">
      <c r="A13" t="s">
        <v>12</v>
      </c>
      <c r="C13" s="1">
        <v>0.98554799999999998</v>
      </c>
      <c r="D13" s="4">
        <v>1000</v>
      </c>
      <c r="E13" s="2">
        <v>5.5E-2</v>
      </c>
      <c r="F13" s="4">
        <v>2</v>
      </c>
      <c r="G13" s="5">
        <v>55763</v>
      </c>
      <c r="H13" s="6">
        <f t="shared" ca="1" si="0"/>
        <v>44805</v>
      </c>
    </row>
  </sheetData>
  <hyperlinks>
    <hyperlink ref="B5" r:id="rId1" display="https://cbonds.com/bonds/505985/"/>
    <hyperlink ref="B6" r:id="rId2" display="https://cbonds.com/bonds/403355/"/>
    <hyperlink ref="B7" r:id="rId3" display="https://cbonds.com/bonds/286065/"/>
    <hyperlink ref="B8" r:id="rId4" display="https://cbonds.com/bonds/204429/"/>
    <hyperlink ref="B9" r:id="rId5" display="https://cbonds.com/bonds/109467/"/>
    <hyperlink ref="B10" r:id="rId6" display="https://cbonds.com/bonds/103445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bondport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2022-10-04T22:36:19Z</dcterms:created>
  <dcterms:modified xsi:type="dcterms:W3CDTF">2022-11-05T18:58:54Z</dcterms:modified>
</cp:coreProperties>
</file>