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argle\Dropbox\Work\CU Boulder\Teaching\analytics\f18\"/>
    </mc:Choice>
  </mc:AlternateContent>
  <xr:revisionPtr revIDLastSave="0" documentId="8_{C6672C04-501F-4CFB-8187-E002856C2E62}" xr6:coauthVersionLast="31" xr6:coauthVersionMax="31" xr10:uidLastSave="{00000000-0000-0000-0000-000000000000}"/>
  <bookViews>
    <workbookView xWindow="0" yWindow="0" windowWidth="23040" windowHeight="9072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1" l="1"/>
  <c r="E44" i="1"/>
  <c r="D44" i="1"/>
  <c r="C44" i="1"/>
  <c r="B44" i="1"/>
  <c r="F38" i="1"/>
  <c r="F37" i="1"/>
  <c r="E38" i="1"/>
  <c r="E37" i="1"/>
  <c r="D38" i="1"/>
  <c r="D37" i="1"/>
  <c r="C38" i="1"/>
  <c r="C37" i="1"/>
  <c r="B38" i="1"/>
  <c r="B37" i="1"/>
  <c r="L5" i="1" l="1"/>
  <c r="G32" i="1" l="1"/>
  <c r="G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deargle</author>
  </authors>
  <commentList>
    <comment ref="H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deargle:</t>
        </r>
        <r>
          <rPr>
            <sz val="9"/>
            <color indexed="81"/>
            <rFont val="Tahoma"/>
            <family val="2"/>
          </rPr>
          <t xml:space="preserve">
Note that is is equivalent to p(E|P)*p(P)</t>
        </r>
      </text>
    </comment>
    <comment ref="I3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deargle:</t>
        </r>
        <r>
          <rPr>
            <sz val="9"/>
            <color indexed="81"/>
            <rFont val="Tahoma"/>
            <family val="2"/>
          </rPr>
          <t xml:space="preserve">
note that this is equivalent to p(E|notP)*p(notP)</t>
        </r>
      </text>
    </comment>
  </commentList>
</comments>
</file>

<file path=xl/sharedStrings.xml><?xml version="1.0" encoding="utf-8"?>
<sst xmlns="http://schemas.openxmlformats.org/spreadsheetml/2006/main" count="31" uniqueCount="31">
  <si>
    <t>sports.com</t>
  </si>
  <si>
    <t>gossip.com</t>
  </si>
  <si>
    <t>finance.com</t>
  </si>
  <si>
    <t>health.com</t>
  </si>
  <si>
    <t>cooking.com</t>
  </si>
  <si>
    <t>purchaser?</t>
  </si>
  <si>
    <t>p(purchaser)</t>
  </si>
  <si>
    <t>p(x=1|c=0)</t>
  </si>
  <si>
    <t>p(x=1|c=1)</t>
  </si>
  <si>
    <t>non-purchasers go to gossip</t>
  </si>
  <si>
    <t>health is random</t>
  </si>
  <si>
    <t>IN USE:</t>
  </si>
  <si>
    <t>?</t>
  </si>
  <si>
    <t>p(P|E)*p(E)</t>
  </si>
  <si>
    <t>p(notP|E)*p(E)</t>
  </si>
  <si>
    <t>Naïve Bayes Calculation:</t>
  </si>
  <si>
    <r>
      <rPr>
        <b/>
        <u/>
        <sz val="12"/>
        <color theme="1"/>
        <rFont val="Calibri"/>
        <family val="2"/>
        <scheme val="minor"/>
      </rPr>
      <t xml:space="preserve">p(P|E) </t>
    </r>
    <r>
      <rPr>
        <sz val="12"/>
        <color theme="1"/>
        <rFont val="Calibri"/>
        <family val="2"/>
        <scheme val="minor"/>
      </rPr>
      <t>= p(P|E)*p(E) / [p(P|E)*p(E) + p(notP|E)*p(E)]</t>
    </r>
  </si>
  <si>
    <t>(Naïve)</t>
  </si>
  <si>
    <t>p(Ei|P)</t>
  </si>
  <si>
    <t>p(Ei|notP)</t>
  </si>
  <si>
    <t>Evidence lifts (Naïve-Naïve Bayes)</t>
  </si>
  <si>
    <t>p(Ei)</t>
  </si>
  <si>
    <t>Actual Rule:</t>
  </si>
  <si>
    <t xml:space="preserve"> purchasers go to finance, sports, and cooking sites</t>
  </si>
  <si>
    <t>non purchasers (c=0)</t>
  </si>
  <si>
    <t>purchasers (c=1)</t>
  </si>
  <si>
    <t>for c=P (c=1)</t>
  </si>
  <si>
    <t>&lt;- p(purchaser)</t>
  </si>
  <si>
    <t>Set your E=&gt;</t>
  </si>
  <si>
    <t>for c=NotP (c=0)</t>
  </si>
  <si>
    <t>intentionally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</si>
</sst>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wrapText="1"/>
    </xf>
    <xf numFmtId="0" fontId="9" fillId="2" borderId="1" xfId="63"/>
    <xf numFmtId="0" fontId="9" fillId="2" borderId="1" xfId="63" applyAlignment="1">
      <alignment horizontal="right"/>
    </xf>
    <xf numFmtId="0" fontId="8" fillId="0" borderId="0" xfId="0" applyFont="1" applyAlignment="1">
      <alignment wrapText="1"/>
    </xf>
    <xf numFmtId="0" fontId="13" fillId="0" borderId="0" xfId="0" applyFont="1"/>
  </cellXfs>
  <cellStyles count="64">
    <cellStyle name="Calculation" xfId="63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workbookViewId="0">
      <pane ySplit="1" topLeftCell="A2" activePane="bottomLeft" state="frozen"/>
      <selection activeCell="B1" sqref="B1"/>
      <selection pane="bottomLeft" activeCell="G19" sqref="G19"/>
    </sheetView>
  </sheetViews>
  <sheetFormatPr defaultColWidth="11.19921875" defaultRowHeight="15.6" x14ac:dyDescent="0.3"/>
  <cols>
    <col min="1" max="1" width="14.59765625" customWidth="1"/>
    <col min="9" max="9" width="13.19921875" customWidth="1"/>
  </cols>
  <sheetData>
    <row r="1" spans="2:12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2:12" x14ac:dyDescent="0.3"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J2" t="s">
        <v>22</v>
      </c>
      <c r="K2" t="s">
        <v>23</v>
      </c>
    </row>
    <row r="3" spans="2:12" x14ac:dyDescent="0.3"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K3" t="s">
        <v>9</v>
      </c>
    </row>
    <row r="4" spans="2:12" x14ac:dyDescent="0.3"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K4" t="s">
        <v>10</v>
      </c>
    </row>
    <row r="5" spans="2:12" x14ac:dyDescent="0.3"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K5" t="s">
        <v>6</v>
      </c>
      <c r="L5">
        <f>(COUNTIF(G2:G31,"=1"))/(COUNT(G2:G31))</f>
        <v>0.44827586206896552</v>
      </c>
    </row>
    <row r="6" spans="2:12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2:12" x14ac:dyDescent="0.3">
      <c r="B7">
        <v>1</v>
      </c>
      <c r="C7">
        <v>0</v>
      </c>
      <c r="D7">
        <v>1</v>
      </c>
      <c r="E7">
        <v>1</v>
      </c>
      <c r="F7">
        <v>0</v>
      </c>
      <c r="G7">
        <v>0</v>
      </c>
    </row>
    <row r="8" spans="2:12" x14ac:dyDescent="0.3"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2:12" x14ac:dyDescent="0.3">
      <c r="B9">
        <v>0</v>
      </c>
      <c r="C9">
        <v>0</v>
      </c>
      <c r="D9">
        <v>0</v>
      </c>
      <c r="E9">
        <v>1</v>
      </c>
      <c r="F9">
        <v>0</v>
      </c>
      <c r="G9">
        <v>0</v>
      </c>
    </row>
    <row r="10" spans="2:12" x14ac:dyDescent="0.3"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</row>
    <row r="11" spans="2:12" x14ac:dyDescent="0.3"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I11" t="s">
        <v>24</v>
      </c>
    </row>
    <row r="12" spans="2:12" x14ac:dyDescent="0.3"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2:12" x14ac:dyDescent="0.3"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2:12" x14ac:dyDescent="0.3"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2:12" x14ac:dyDescent="0.3"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</row>
    <row r="16" spans="2:12" x14ac:dyDescent="0.3"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</row>
    <row r="17" spans="1:9" x14ac:dyDescent="0.3"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9" x14ac:dyDescent="0.3">
      <c r="A18" t="s">
        <v>7</v>
      </c>
      <c r="B18" s="9"/>
      <c r="C18" s="9"/>
      <c r="D18" s="9"/>
      <c r="E18" s="9"/>
      <c r="F18" s="9"/>
      <c r="G18" s="12" t="s">
        <v>30</v>
      </c>
    </row>
    <row r="19" spans="1:9" x14ac:dyDescent="0.3"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</row>
    <row r="20" spans="1:9" x14ac:dyDescent="0.3"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</row>
    <row r="21" spans="1:9" x14ac:dyDescent="0.3"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9" x14ac:dyDescent="0.3"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</row>
    <row r="23" spans="1:9" x14ac:dyDescent="0.3"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I23" t="s">
        <v>25</v>
      </c>
    </row>
    <row r="24" spans="1:9" x14ac:dyDescent="0.3">
      <c r="B24">
        <v>0</v>
      </c>
      <c r="C24">
        <v>0</v>
      </c>
      <c r="D24">
        <v>1</v>
      </c>
      <c r="E24">
        <v>1</v>
      </c>
      <c r="F24">
        <v>0</v>
      </c>
      <c r="G24">
        <v>1</v>
      </c>
    </row>
    <row r="25" spans="1:9" x14ac:dyDescent="0.3"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</row>
    <row r="26" spans="1:9" x14ac:dyDescent="0.3"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</row>
    <row r="27" spans="1:9" x14ac:dyDescent="0.3"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9" x14ac:dyDescent="0.3"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</row>
    <row r="29" spans="1:9" x14ac:dyDescent="0.3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9" x14ac:dyDescent="0.3"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9" x14ac:dyDescent="0.3">
      <c r="B31">
        <v>1</v>
      </c>
      <c r="C31">
        <v>0</v>
      </c>
      <c r="D31">
        <v>1</v>
      </c>
      <c r="E31">
        <v>1</v>
      </c>
      <c r="F31">
        <v>1</v>
      </c>
      <c r="G31">
        <v>1</v>
      </c>
    </row>
    <row r="32" spans="1:9" x14ac:dyDescent="0.3">
      <c r="A32" t="s">
        <v>8</v>
      </c>
      <c r="B32" s="9"/>
      <c r="C32" s="9"/>
      <c r="D32" s="9"/>
      <c r="E32" s="9"/>
      <c r="F32" s="9"/>
      <c r="G32">
        <f>SUM(G2:G31)</f>
        <v>13</v>
      </c>
    </row>
    <row r="33" spans="1:10" x14ac:dyDescent="0.3">
      <c r="G33">
        <f>G32/29</f>
        <v>0.44827586206896552</v>
      </c>
      <c r="H33" t="s">
        <v>27</v>
      </c>
    </row>
    <row r="34" spans="1:10" x14ac:dyDescent="0.3">
      <c r="H34" s="4" t="s">
        <v>15</v>
      </c>
    </row>
    <row r="35" spans="1:10" x14ac:dyDescent="0.3">
      <c r="A35" s="5" t="s">
        <v>11</v>
      </c>
      <c r="H35" s="2" t="s">
        <v>13</v>
      </c>
      <c r="I35" s="2" t="s">
        <v>14</v>
      </c>
      <c r="J35" t="s">
        <v>16</v>
      </c>
    </row>
    <row r="36" spans="1:10" x14ac:dyDescent="0.3">
      <c r="A36" t="s">
        <v>28</v>
      </c>
      <c r="B36">
        <v>0</v>
      </c>
      <c r="C36">
        <v>1</v>
      </c>
      <c r="D36">
        <v>0</v>
      </c>
      <c r="E36">
        <v>0</v>
      </c>
      <c r="F36">
        <v>0</v>
      </c>
      <c r="G36" t="s">
        <v>12</v>
      </c>
    </row>
    <row r="37" spans="1:10" x14ac:dyDescent="0.3">
      <c r="A37" s="1" t="s">
        <v>18</v>
      </c>
      <c r="B37" s="3">
        <f>IF(B36,B32,1)</f>
        <v>1</v>
      </c>
      <c r="C37" s="3">
        <f>IF(C36,C32,1)</f>
        <v>0</v>
      </c>
      <c r="D37" s="3">
        <f>IF(D36,D32,1)</f>
        <v>1</v>
      </c>
      <c r="E37" s="3">
        <f>IF(E36,E32,1)</f>
        <v>1</v>
      </c>
      <c r="F37" s="3">
        <f>IF(F36,F32,1)</f>
        <v>1</v>
      </c>
      <c r="H37" s="10"/>
    </row>
    <row r="38" spans="1:10" x14ac:dyDescent="0.3">
      <c r="A38" s="1" t="s">
        <v>19</v>
      </c>
      <c r="B38" s="3">
        <f>IF(B36,B18,1)</f>
        <v>1</v>
      </c>
      <c r="C38" s="3">
        <f>IF(C36,C18,1)</f>
        <v>0</v>
      </c>
      <c r="D38" s="3">
        <f>IF(D36,D18,1)</f>
        <v>1</v>
      </c>
      <c r="E38" s="3">
        <f>IF(E36,E18,1)</f>
        <v>1</v>
      </c>
      <c r="F38" s="3">
        <f>IF(F36,F18,1)</f>
        <v>1</v>
      </c>
      <c r="I38" s="9"/>
    </row>
    <row r="39" spans="1:10" x14ac:dyDescent="0.3">
      <c r="A39" s="1" t="s">
        <v>17</v>
      </c>
      <c r="J39" s="9"/>
    </row>
    <row r="40" spans="1:10" x14ac:dyDescent="0.3">
      <c r="B40" s="7" t="s">
        <v>20</v>
      </c>
    </row>
    <row r="41" spans="1:10" x14ac:dyDescent="0.3">
      <c r="A41" s="8" t="s">
        <v>26</v>
      </c>
      <c r="B41" s="9"/>
      <c r="C41" s="9"/>
      <c r="D41" s="9"/>
      <c r="E41" s="9"/>
      <c r="F41" s="9"/>
    </row>
    <row r="42" spans="1:10" x14ac:dyDescent="0.3">
      <c r="A42" s="11" t="s">
        <v>29</v>
      </c>
      <c r="B42" s="9"/>
      <c r="C42" s="9"/>
      <c r="D42" s="9"/>
      <c r="E42" s="9"/>
      <c r="F42" s="9"/>
    </row>
    <row r="44" spans="1:10" x14ac:dyDescent="0.3">
      <c r="A44" t="s">
        <v>21</v>
      </c>
      <c r="B44">
        <f>COUNTIF(B2:B31,"=1")/29</f>
        <v>0.41379310344827586</v>
      </c>
      <c r="C44">
        <f t="shared" ref="C44:F44" si="0">COUNTIF(C2:C31,"=1")/29</f>
        <v>0.48275862068965519</v>
      </c>
      <c r="D44">
        <f t="shared" si="0"/>
        <v>0.51724137931034486</v>
      </c>
      <c r="E44">
        <f t="shared" si="0"/>
        <v>0.55172413793103448</v>
      </c>
      <c r="F44">
        <f t="shared" si="0"/>
        <v>0.34482758620689657</v>
      </c>
    </row>
  </sheetData>
  <sortState ref="B2:G30">
    <sortCondition ref="G2:G30"/>
  </sortState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 Provost</dc:creator>
  <cp:lastModifiedBy>deargle</cp:lastModifiedBy>
  <dcterms:created xsi:type="dcterms:W3CDTF">2012-03-27T15:55:03Z</dcterms:created>
  <dcterms:modified xsi:type="dcterms:W3CDTF">2018-11-05T17:48:55Z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5118499f-a359-4290-ad7f-fa95ba74166d</vt:lpwstr>
  </property>
</Properties>
</file>