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Volumes/n5372828/CAB401/extra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5" i="1" l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8" i="1"/>
  <c r="J135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8" i="1"/>
  <c r="F135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8" i="1"/>
  <c r="B135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8" i="1"/>
  <c r="N137" i="1"/>
  <c r="J137" i="1"/>
  <c r="F137" i="1"/>
  <c r="B137" i="1"/>
  <c r="N136" i="1"/>
  <c r="J136" i="1"/>
  <c r="F136" i="1"/>
  <c r="B136" i="1"/>
  <c r="N107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10" i="1"/>
  <c r="J107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10" i="1"/>
  <c r="F107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10" i="1"/>
  <c r="B107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10" i="1"/>
  <c r="N109" i="1"/>
  <c r="J109" i="1"/>
  <c r="F109" i="1"/>
  <c r="B109" i="1"/>
  <c r="N108" i="1"/>
  <c r="J108" i="1"/>
  <c r="F108" i="1"/>
  <c r="B108" i="1"/>
  <c r="N79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82" i="1"/>
  <c r="N81" i="1"/>
  <c r="N80" i="1"/>
  <c r="J79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82" i="1"/>
  <c r="J81" i="1"/>
  <c r="J80" i="1"/>
  <c r="F79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82" i="1"/>
  <c r="F81" i="1"/>
  <c r="F80" i="1"/>
  <c r="B79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82" i="1"/>
  <c r="B81" i="1"/>
  <c r="B80" i="1"/>
  <c r="N51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4" i="1"/>
  <c r="N53" i="1"/>
  <c r="N52" i="1"/>
  <c r="J51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4" i="1"/>
  <c r="J53" i="1"/>
  <c r="J52" i="1"/>
  <c r="F5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4" i="1"/>
  <c r="F53" i="1"/>
  <c r="F52" i="1"/>
  <c r="B51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4" i="1"/>
  <c r="B53" i="1"/>
  <c r="B52" i="1"/>
  <c r="J23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6" i="1"/>
  <c r="J25" i="1"/>
  <c r="J24" i="1"/>
  <c r="F2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6" i="1"/>
  <c r="F25" i="1"/>
  <c r="F24" i="1"/>
  <c r="C26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5" i="1"/>
  <c r="B24" i="1"/>
  <c r="B23" i="1"/>
  <c r="C2" i="1"/>
</calcChain>
</file>

<file path=xl/sharedStrings.xml><?xml version="1.0" encoding="utf-8"?>
<sst xmlns="http://schemas.openxmlformats.org/spreadsheetml/2006/main" count="95" uniqueCount="23">
  <si>
    <t>Mean Avg</t>
  </si>
  <si>
    <t>Min</t>
  </si>
  <si>
    <t>Max</t>
  </si>
  <si>
    <t>stan dev</t>
  </si>
  <si>
    <t>Simple Parallel (8)</t>
  </si>
  <si>
    <t>Sequential - Original (1)</t>
  </si>
  <si>
    <t>Sequential - Modified (1)</t>
  </si>
  <si>
    <t>Executor Service Parallel (1)</t>
  </si>
  <si>
    <t>Executor Service Parallel (4)</t>
  </si>
  <si>
    <t>Executor Service Parallel (2)</t>
  </si>
  <si>
    <t>Executor Service Parallel (8)</t>
  </si>
  <si>
    <t>Executor Lambda Parallel (1)</t>
  </si>
  <si>
    <t>Executor Lambda Parallel (2)</t>
  </si>
  <si>
    <t>Executor Lambda Parallel (4)</t>
  </si>
  <si>
    <t>Executor Lambda Parallel (8)</t>
  </si>
  <si>
    <t>Executor Lambda Callable (1)</t>
  </si>
  <si>
    <t>Executor Lambda Callable (2)</t>
  </si>
  <si>
    <t>Executor Lambda Callable (4)</t>
  </si>
  <si>
    <t>Executor Lambda Callable (8)</t>
  </si>
  <si>
    <t>Executor Callable (1)</t>
  </si>
  <si>
    <t>Executor Callable (2)</t>
  </si>
  <si>
    <t>Executor Callable (4)</t>
  </si>
  <si>
    <t>Executor Callable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</si>
</sst>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103" workbookViewId="0">
      <selection activeCell="F134" sqref="F134"/>
    </sheetView>
  </sheetViews>
  <sheetFormatPr baseColWidth="10" defaultColWidth="8.83203125" defaultRowHeight="15" x14ac:dyDescent="0.2"/>
  <cols>
    <col min="2" max="2" width="13.33203125" customWidth="1"/>
  </cols>
  <sheetData>
    <row r="1" spans="1:11" x14ac:dyDescent="0.2">
      <c r="A1" t="s">
        <v>5</v>
      </c>
      <c r="E1" t="s">
        <v>6</v>
      </c>
      <c r="I1" t="s">
        <v>4</v>
      </c>
    </row>
    <row r="2" spans="1:11" x14ac:dyDescent="0.2">
      <c r="A2">
        <v>1</v>
      </c>
      <c r="B2">
        <v>160.69</v>
      </c>
      <c r="C2">
        <f>(B2-B23)^2</f>
        <v>6.5792249999998429</v>
      </c>
      <c r="E2">
        <v>1</v>
      </c>
      <c r="F2">
        <v>154.16999999999999</v>
      </c>
      <c r="G2">
        <f>(F2-F23)^2</f>
        <v>6.3832022500001369</v>
      </c>
      <c r="I2">
        <v>1</v>
      </c>
      <c r="J2">
        <v>35.79</v>
      </c>
      <c r="K2">
        <f>(J2-J23)^2</f>
        <v>0.30580899999998912</v>
      </c>
    </row>
    <row r="3" spans="1:11" x14ac:dyDescent="0.2">
      <c r="A3">
        <v>2</v>
      </c>
      <c r="B3">
        <v>161.4</v>
      </c>
      <c r="C3">
        <f>(B3-B23)^2</f>
        <v>10.725624999999852</v>
      </c>
      <c r="E3">
        <v>2</v>
      </c>
      <c r="F3">
        <v>155.94</v>
      </c>
      <c r="G3">
        <f>(F3-F23)^2</f>
        <v>0.57229225000002548</v>
      </c>
      <c r="I3">
        <v>2</v>
      </c>
      <c r="J3">
        <v>35.5</v>
      </c>
      <c r="K3">
        <f>(J3-J23)^2</f>
        <v>6.9168999999995276E-2</v>
      </c>
    </row>
    <row r="4" spans="1:11" x14ac:dyDescent="0.2">
      <c r="A4">
        <v>3</v>
      </c>
      <c r="B4">
        <v>155.21</v>
      </c>
      <c r="C4">
        <f>(B4-B23)^2</f>
        <v>8.4972250000001193</v>
      </c>
      <c r="E4">
        <v>3</v>
      </c>
      <c r="F4">
        <v>157.1</v>
      </c>
      <c r="G4">
        <f>(F4-F23)^2</f>
        <v>0.16281224999998367</v>
      </c>
      <c r="I4">
        <v>3</v>
      </c>
      <c r="J4">
        <v>34.950000000000003</v>
      </c>
      <c r="K4">
        <f>(J4-J23)^2</f>
        <v>8.2369000000003523E-2</v>
      </c>
    </row>
    <row r="5" spans="1:11" x14ac:dyDescent="0.2">
      <c r="A5">
        <v>4</v>
      </c>
      <c r="B5">
        <v>152.35</v>
      </c>
      <c r="C5">
        <f>(B5-B23)^2</f>
        <v>33.350625000000392</v>
      </c>
      <c r="E5">
        <v>4</v>
      </c>
      <c r="F5">
        <v>155.91</v>
      </c>
      <c r="G5">
        <f>(F5-F23)^2</f>
        <v>0.6185822500000282</v>
      </c>
      <c r="I5">
        <v>4</v>
      </c>
      <c r="J5">
        <v>35.6</v>
      </c>
      <c r="K5">
        <f>(J5-J23)^2</f>
        <v>0.1317689999999945</v>
      </c>
    </row>
    <row r="6" spans="1:11" x14ac:dyDescent="0.2">
      <c r="A6">
        <v>5</v>
      </c>
      <c r="B6">
        <v>155.41</v>
      </c>
      <c r="C6">
        <f>(B6-B23)^2</f>
        <v>7.3712250000001731</v>
      </c>
      <c r="E6">
        <v>5</v>
      </c>
      <c r="F6">
        <v>157.33000000000001</v>
      </c>
      <c r="G6">
        <f>(F6-F23)^2</f>
        <v>0.40132224999999738</v>
      </c>
      <c r="I6">
        <v>5</v>
      </c>
      <c r="J6">
        <v>34.880000000000003</v>
      </c>
      <c r="K6">
        <f>(J6-J23)^2</f>
        <v>0.12744900000000459</v>
      </c>
    </row>
    <row r="7" spans="1:11" x14ac:dyDescent="0.2">
      <c r="A7">
        <v>6</v>
      </c>
      <c r="B7">
        <v>163.74</v>
      </c>
      <c r="C7">
        <f>(B7-B23)^2</f>
        <v>31.528224999999782</v>
      </c>
      <c r="E7">
        <v>6</v>
      </c>
      <c r="F7">
        <v>157.77000000000001</v>
      </c>
      <c r="G7">
        <f>(F7-F23)^2</f>
        <v>1.1524022499999906</v>
      </c>
      <c r="I7">
        <v>6</v>
      </c>
      <c r="J7">
        <v>35.24</v>
      </c>
      <c r="K7">
        <f>(J7-J23)^2</f>
        <v>8.9999999999580501E-6</v>
      </c>
    </row>
    <row r="8" spans="1:11" x14ac:dyDescent="0.2">
      <c r="A8">
        <v>7</v>
      </c>
      <c r="B8">
        <v>160.41</v>
      </c>
      <c r="C8">
        <f>(B8-B23)^2</f>
        <v>5.2212249999998548</v>
      </c>
      <c r="E8">
        <v>7</v>
      </c>
      <c r="F8">
        <v>156.35</v>
      </c>
      <c r="G8">
        <f>(F8-F23)^2</f>
        <v>0.12006225000001403</v>
      </c>
      <c r="I8">
        <v>7</v>
      </c>
      <c r="J8">
        <v>34.94</v>
      </c>
      <c r="K8">
        <f>(J8-J23)^2</f>
        <v>8.8209000000006685E-2</v>
      </c>
    </row>
    <row r="9" spans="1:11" x14ac:dyDescent="0.2">
      <c r="A9">
        <v>8</v>
      </c>
      <c r="B9">
        <v>154.52000000000001</v>
      </c>
      <c r="C9">
        <f>(B9-B23)^2</f>
        <v>12.996025000000131</v>
      </c>
      <c r="E9">
        <v>8</v>
      </c>
      <c r="F9">
        <v>156.47</v>
      </c>
      <c r="G9">
        <f>(F9-F23)^2</f>
        <v>5.1302250000007106E-2</v>
      </c>
      <c r="I9">
        <v>8</v>
      </c>
      <c r="J9">
        <v>35.090000000000003</v>
      </c>
      <c r="K9">
        <f>(J9-J23)^2</f>
        <v>2.1609000000001637E-2</v>
      </c>
    </row>
    <row r="10" spans="1:11" x14ac:dyDescent="0.2">
      <c r="A10">
        <v>9</v>
      </c>
      <c r="B10">
        <v>154.24</v>
      </c>
      <c r="C10">
        <f>(B10-B23)^2</f>
        <v>15.09322500000015</v>
      </c>
      <c r="E10">
        <v>9</v>
      </c>
      <c r="F10">
        <v>156.96</v>
      </c>
      <c r="G10">
        <f>(F10-F23)^2</f>
        <v>6.9432249999996531E-2</v>
      </c>
      <c r="I10">
        <v>9</v>
      </c>
      <c r="J10">
        <v>35.11</v>
      </c>
      <c r="K10">
        <f>(J10-J23)^2</f>
        <v>1.6129000000002426E-2</v>
      </c>
    </row>
    <row r="11" spans="1:11" x14ac:dyDescent="0.2">
      <c r="A11">
        <v>10</v>
      </c>
      <c r="B11">
        <v>154.71</v>
      </c>
      <c r="C11">
        <f>(B11-B23)^2</f>
        <v>11.66222500000014</v>
      </c>
      <c r="E11">
        <v>10</v>
      </c>
      <c r="F11">
        <v>158.38</v>
      </c>
      <c r="G11">
        <f>(F11-F23)^2</f>
        <v>2.8341722499999356</v>
      </c>
      <c r="I11">
        <v>10</v>
      </c>
      <c r="J11">
        <v>35.14</v>
      </c>
      <c r="K11">
        <f>(J11-J23)^2</f>
        <v>9.4090000000016313E-3</v>
      </c>
    </row>
    <row r="12" spans="1:11" x14ac:dyDescent="0.2">
      <c r="A12">
        <v>11</v>
      </c>
      <c r="B12">
        <v>153.93</v>
      </c>
      <c r="C12">
        <f>(B12-B23)^2</f>
        <v>17.598025000000181</v>
      </c>
      <c r="E12">
        <v>11</v>
      </c>
      <c r="F12">
        <v>155.94999999999999</v>
      </c>
      <c r="G12">
        <f>(F12-F23)^2</f>
        <v>0.55726225000003871</v>
      </c>
      <c r="I12">
        <v>11</v>
      </c>
      <c r="J12">
        <v>35.35</v>
      </c>
      <c r="K12">
        <f>(J12-J23)^2</f>
        <v>1.2768999999998292E-2</v>
      </c>
    </row>
    <row r="13" spans="1:11" x14ac:dyDescent="0.2">
      <c r="A13">
        <v>12</v>
      </c>
      <c r="B13">
        <v>154.11000000000001</v>
      </c>
      <c r="C13">
        <f>(B13-B23)^2</f>
        <v>16.120225000000119</v>
      </c>
      <c r="E13">
        <v>12</v>
      </c>
      <c r="F13">
        <v>156.56</v>
      </c>
      <c r="G13">
        <f>(F13-F23)^2</f>
        <v>1.8632250000003351E-2</v>
      </c>
      <c r="I13">
        <v>12</v>
      </c>
      <c r="J13">
        <v>34.76</v>
      </c>
      <c r="K13">
        <f>(J13-J23)^2</f>
        <v>0.22752900000001047</v>
      </c>
    </row>
    <row r="14" spans="1:11" x14ac:dyDescent="0.2">
      <c r="A14">
        <v>13</v>
      </c>
      <c r="B14">
        <v>152.56</v>
      </c>
      <c r="C14">
        <f>(B14-B23)^2</f>
        <v>30.969225000000289</v>
      </c>
      <c r="E14">
        <v>13</v>
      </c>
      <c r="F14">
        <v>155.97999999999999</v>
      </c>
      <c r="G14">
        <f>(F14-F23)^2</f>
        <v>0.5133722500000355</v>
      </c>
      <c r="I14">
        <v>13</v>
      </c>
      <c r="J14">
        <v>35.380000000000003</v>
      </c>
      <c r="K14">
        <f>(J14-J23)^2</f>
        <v>2.0448999999998163E-2</v>
      </c>
    </row>
    <row r="15" spans="1:11" x14ac:dyDescent="0.2">
      <c r="A15">
        <v>14</v>
      </c>
      <c r="B15">
        <v>149.04</v>
      </c>
      <c r="C15">
        <f>(B15-B23)^2</f>
        <v>82.53722500000066</v>
      </c>
      <c r="E15">
        <v>14</v>
      </c>
      <c r="F15">
        <v>158.58000000000001</v>
      </c>
      <c r="G15">
        <f>(F15-F23)^2</f>
        <v>3.5475722499999924</v>
      </c>
      <c r="I15">
        <v>14</v>
      </c>
      <c r="J15">
        <v>36.64</v>
      </c>
      <c r="K15">
        <f>(J15-J23)^2</f>
        <v>1.9684089999999763</v>
      </c>
    </row>
    <row r="16" spans="1:11" x14ac:dyDescent="0.2">
      <c r="A16">
        <v>15</v>
      </c>
      <c r="B16">
        <v>152.61000000000001</v>
      </c>
      <c r="C16">
        <f>(B16-B23)^2</f>
        <v>30.415225000000163</v>
      </c>
      <c r="E16">
        <v>15</v>
      </c>
      <c r="F16">
        <v>157.69</v>
      </c>
      <c r="G16">
        <f>(F16-F23)^2</f>
        <v>0.98704224999996659</v>
      </c>
      <c r="I16">
        <v>15</v>
      </c>
      <c r="J16">
        <v>35.25</v>
      </c>
      <c r="K16">
        <f>(J16-J23)^2</f>
        <v>1.6899999999976648E-4</v>
      </c>
    </row>
    <row r="17" spans="1:15" x14ac:dyDescent="0.2">
      <c r="A17">
        <v>16</v>
      </c>
      <c r="B17">
        <v>169.38</v>
      </c>
      <c r="C17">
        <f>(B17-B23)^2</f>
        <v>126.67502499999925</v>
      </c>
      <c r="E17">
        <v>16</v>
      </c>
      <c r="F17">
        <v>155.56</v>
      </c>
      <c r="G17">
        <f>(F17-F23)^2</f>
        <v>1.2916322500000279</v>
      </c>
      <c r="I17">
        <v>16</v>
      </c>
      <c r="J17">
        <v>34.950000000000003</v>
      </c>
      <c r="K17">
        <f>(J17-J23)^2</f>
        <v>8.2369000000003523E-2</v>
      </c>
    </row>
    <row r="18" spans="1:15" x14ac:dyDescent="0.2">
      <c r="A18">
        <v>17</v>
      </c>
      <c r="B18">
        <v>167.11</v>
      </c>
      <c r="C18">
        <f>(B18-B23)^2</f>
        <v>80.730224999999734</v>
      </c>
      <c r="E18">
        <v>17</v>
      </c>
      <c r="F18">
        <v>157.49</v>
      </c>
      <c r="G18">
        <f>(F18-F23)^2</f>
        <v>0.6296422499999913</v>
      </c>
      <c r="I18">
        <v>17</v>
      </c>
      <c r="J18">
        <v>34.83</v>
      </c>
      <c r="K18">
        <f>(J18-J23)^2</f>
        <v>0.16564900000000871</v>
      </c>
    </row>
    <row r="19" spans="1:15" x14ac:dyDescent="0.2">
      <c r="A19">
        <v>18</v>
      </c>
      <c r="B19">
        <v>163.1</v>
      </c>
      <c r="C19">
        <f>(B19-B23)^2</f>
        <v>24.750624999999662</v>
      </c>
      <c r="E19">
        <v>18</v>
      </c>
      <c r="F19">
        <v>157.49</v>
      </c>
      <c r="G19">
        <f>(F19-F23)^2</f>
        <v>0.6296422499999913</v>
      </c>
      <c r="I19">
        <v>18</v>
      </c>
      <c r="J19">
        <v>34.83</v>
      </c>
      <c r="K19">
        <f>(J19-J23)^2</f>
        <v>0.16564900000000871</v>
      </c>
    </row>
    <row r="20" spans="1:15" x14ac:dyDescent="0.2">
      <c r="A20">
        <v>19</v>
      </c>
      <c r="B20">
        <v>164.8</v>
      </c>
      <c r="C20">
        <f>(B20-B23)^2</f>
        <v>44.555624999999772</v>
      </c>
      <c r="E20">
        <v>19</v>
      </c>
      <c r="F20">
        <v>155.51</v>
      </c>
      <c r="G20">
        <f>(F20-F23)^2</f>
        <v>1.4077822500000561</v>
      </c>
      <c r="I20">
        <v>19</v>
      </c>
      <c r="J20">
        <v>35.61</v>
      </c>
      <c r="K20">
        <f>(J20-J23)^2</f>
        <v>0.13912899999999287</v>
      </c>
    </row>
    <row r="21" spans="1:15" x14ac:dyDescent="0.2">
      <c r="A21">
        <v>20</v>
      </c>
      <c r="B21">
        <v>163.18</v>
      </c>
      <c r="C21">
        <f>(B21-B23)^2</f>
        <v>25.553024999999781</v>
      </c>
      <c r="E21">
        <v>20</v>
      </c>
      <c r="F21">
        <v>156.74</v>
      </c>
      <c r="G21">
        <f>(F21-F23)^2</f>
        <v>1.8922499999995252E-3</v>
      </c>
      <c r="I21">
        <v>20</v>
      </c>
      <c r="J21">
        <v>34.9</v>
      </c>
      <c r="K21">
        <f>(J21-J23)^2</f>
        <v>0.11356900000000701</v>
      </c>
    </row>
    <row r="23" spans="1:15" x14ac:dyDescent="0.2">
      <c r="A23" t="s">
        <v>0</v>
      </c>
      <c r="B23">
        <f>AVERAGE(B2:B21)</f>
        <v>158.12500000000003</v>
      </c>
      <c r="E23" t="s">
        <v>0</v>
      </c>
      <c r="F23">
        <f>AVERAGE(F2:F21)</f>
        <v>156.69650000000001</v>
      </c>
      <c r="I23" t="s">
        <v>0</v>
      </c>
      <c r="J23">
        <f>AVERAGE(J2:J21)</f>
        <v>35.237000000000009</v>
      </c>
    </row>
    <row r="24" spans="1:15" x14ac:dyDescent="0.2">
      <c r="A24" t="s">
        <v>1</v>
      </c>
      <c r="B24">
        <f>MIN(B2:B21)</f>
        <v>149.04</v>
      </c>
      <c r="E24" t="s">
        <v>1</v>
      </c>
      <c r="F24">
        <f>MIN(F2:F21)</f>
        <v>154.16999999999999</v>
      </c>
      <c r="I24" t="s">
        <v>1</v>
      </c>
      <c r="J24">
        <f>MIN(J2:J21)</f>
        <v>34.76</v>
      </c>
    </row>
    <row r="25" spans="1:15" x14ac:dyDescent="0.2">
      <c r="A25" t="s">
        <v>2</v>
      </c>
      <c r="B25">
        <f>MAX(B2:B21)</f>
        <v>169.38</v>
      </c>
      <c r="E25" t="s">
        <v>2</v>
      </c>
      <c r="F25">
        <f>MAX(F2:F21)</f>
        <v>158.58000000000001</v>
      </c>
      <c r="I25" t="s">
        <v>2</v>
      </c>
      <c r="J25">
        <f>MAX(J2:J21)</f>
        <v>36.64</v>
      </c>
    </row>
    <row r="26" spans="1:15" x14ac:dyDescent="0.2">
      <c r="A26" t="s">
        <v>3</v>
      </c>
      <c r="C26">
        <f>SQRT(AVERAGE(C2:C21))</f>
        <v>5.5809018088477425</v>
      </c>
      <c r="E26" t="s">
        <v>3</v>
      </c>
      <c r="G26">
        <f>SQRT(AVERAGE(G2:G21))</f>
        <v>1.047617654490421</v>
      </c>
      <c r="I26" t="s">
        <v>3</v>
      </c>
      <c r="K26">
        <f>SQRT(AVERAGE(K2:K21))</f>
        <v>0.43287527071894522</v>
      </c>
    </row>
    <row r="29" spans="1:15" x14ac:dyDescent="0.2">
      <c r="A29" t="s">
        <v>7</v>
      </c>
      <c r="E29" t="s">
        <v>9</v>
      </c>
      <c r="I29" t="s">
        <v>8</v>
      </c>
      <c r="M29" t="s">
        <v>10</v>
      </c>
    </row>
    <row r="30" spans="1:15" x14ac:dyDescent="0.2">
      <c r="A30">
        <v>1</v>
      </c>
      <c r="B30">
        <v>147.85</v>
      </c>
      <c r="C30">
        <f>(B30-B51)^2</f>
        <v>38.514435999999861</v>
      </c>
      <c r="E30">
        <v>1</v>
      </c>
      <c r="F30">
        <v>80.98</v>
      </c>
      <c r="G30">
        <f>(F30-F51)^2</f>
        <v>10.797796000000103</v>
      </c>
      <c r="I30">
        <v>1</v>
      </c>
      <c r="J30">
        <v>46.33</v>
      </c>
      <c r="K30">
        <f>(J30-J51)^2</f>
        <v>2.121392250000016</v>
      </c>
      <c r="M30">
        <v>1</v>
      </c>
      <c r="N30">
        <v>31.45</v>
      </c>
      <c r="O30">
        <f>(N30-N51)^2</f>
        <v>0.2125210000000019</v>
      </c>
    </row>
    <row r="31" spans="1:15" x14ac:dyDescent="0.2">
      <c r="A31">
        <v>2</v>
      </c>
      <c r="B31">
        <v>151.9</v>
      </c>
      <c r="C31">
        <f>(B31-B51)^2</f>
        <v>4.6483359999999028</v>
      </c>
      <c r="E31">
        <v>2</v>
      </c>
      <c r="F31">
        <v>82.04</v>
      </c>
      <c r="G31">
        <f>(F31-F51)^2</f>
        <v>4.9550760000000595</v>
      </c>
      <c r="I31">
        <v>2</v>
      </c>
      <c r="J31">
        <v>46.89</v>
      </c>
      <c r="K31">
        <f>(J31-J51)^2</f>
        <v>0.80371225000000568</v>
      </c>
      <c r="M31">
        <v>2</v>
      </c>
      <c r="N31">
        <v>31.1</v>
      </c>
      <c r="O31">
        <f>(N31-N51)^2</f>
        <v>1.2321000000000934E-2</v>
      </c>
    </row>
    <row r="32" spans="1:15" x14ac:dyDescent="0.2">
      <c r="A32">
        <v>3</v>
      </c>
      <c r="B32">
        <v>154.38999999999999</v>
      </c>
      <c r="C32">
        <f>(B32-B51)^2</f>
        <v>0.11155600000000213</v>
      </c>
      <c r="E32">
        <v>3</v>
      </c>
      <c r="F32">
        <v>82.06</v>
      </c>
      <c r="G32">
        <f>(F32-F51)^2</f>
        <v>4.8664360000000766</v>
      </c>
      <c r="I32">
        <v>3</v>
      </c>
      <c r="J32">
        <v>47.61</v>
      </c>
      <c r="K32">
        <f>(J32-J51)^2</f>
        <v>3.1152250000001526E-2</v>
      </c>
      <c r="M32">
        <v>3</v>
      </c>
      <c r="N32">
        <v>31.28</v>
      </c>
      <c r="O32">
        <f>(N32-N51)^2</f>
        <v>8.4681000000002282E-2</v>
      </c>
    </row>
    <row r="33" spans="1:15" x14ac:dyDescent="0.2">
      <c r="A33">
        <v>4</v>
      </c>
      <c r="B33">
        <v>153.83000000000001</v>
      </c>
      <c r="C33">
        <f>(B33-B51)^2</f>
        <v>5.1075999999986743E-2</v>
      </c>
      <c r="E33">
        <v>4</v>
      </c>
      <c r="F33">
        <v>81.849999999999994</v>
      </c>
      <c r="G33">
        <f>(F33-F51)^2</f>
        <v>5.8370560000001221</v>
      </c>
      <c r="I33">
        <v>4</v>
      </c>
      <c r="J33">
        <v>46.98</v>
      </c>
      <c r="K33">
        <f>(J33-J51)^2</f>
        <v>0.6504422500000111</v>
      </c>
      <c r="M33">
        <v>4</v>
      </c>
      <c r="N33">
        <v>30.73</v>
      </c>
      <c r="O33">
        <f>(N33-N51)^2</f>
        <v>6.7080999999998336E-2</v>
      </c>
    </row>
    <row r="34" spans="1:15" x14ac:dyDescent="0.2">
      <c r="A34">
        <v>5</v>
      </c>
      <c r="B34">
        <v>150.21</v>
      </c>
      <c r="C34">
        <f>(B34-B51)^2</f>
        <v>14.791715999999809</v>
      </c>
      <c r="E34">
        <v>5</v>
      </c>
      <c r="F34">
        <v>83.02</v>
      </c>
      <c r="G34">
        <f>(F34-F51)^2</f>
        <v>1.5525160000000586</v>
      </c>
      <c r="I34">
        <v>5</v>
      </c>
      <c r="J34">
        <v>48.4</v>
      </c>
      <c r="K34">
        <f>(J34-J51)^2</f>
        <v>0.37638224999999365</v>
      </c>
      <c r="M34">
        <v>5</v>
      </c>
      <c r="N34">
        <v>31.09</v>
      </c>
      <c r="O34">
        <f>(N34-N51)^2</f>
        <v>1.0201000000000534E-2</v>
      </c>
    </row>
    <row r="35" spans="1:15" x14ac:dyDescent="0.2">
      <c r="A35">
        <v>6</v>
      </c>
      <c r="B35">
        <v>150.47</v>
      </c>
      <c r="C35">
        <f>(B35-B51)^2</f>
        <v>12.859395999999888</v>
      </c>
      <c r="E35">
        <v>6</v>
      </c>
      <c r="F35">
        <v>83.84</v>
      </c>
      <c r="G35">
        <f>(F35-F51)^2</f>
        <v>0.18147600000001377</v>
      </c>
      <c r="I35">
        <v>6</v>
      </c>
      <c r="J35">
        <v>49.45</v>
      </c>
      <c r="K35">
        <f>(J35-J51)^2</f>
        <v>2.7672322499999971</v>
      </c>
      <c r="M35">
        <v>6</v>
      </c>
      <c r="N35">
        <v>31.28</v>
      </c>
      <c r="O35">
        <f>(N35-N51)^2</f>
        <v>8.4681000000002282E-2</v>
      </c>
    </row>
    <row r="36" spans="1:15" x14ac:dyDescent="0.2">
      <c r="A36">
        <v>7</v>
      </c>
      <c r="B36">
        <v>157.97</v>
      </c>
      <c r="C36">
        <f>(B36-B51)^2</f>
        <v>15.319396000000124</v>
      </c>
      <c r="E36">
        <v>7</v>
      </c>
      <c r="F36">
        <v>85.71</v>
      </c>
      <c r="G36">
        <f>(F36-F51)^2</f>
        <v>2.0851359999999253</v>
      </c>
      <c r="I36">
        <v>7</v>
      </c>
      <c r="J36">
        <v>49.2</v>
      </c>
      <c r="K36">
        <f>(J36-J51)^2</f>
        <v>1.9979822499999975</v>
      </c>
      <c r="M36">
        <v>7</v>
      </c>
      <c r="N36">
        <v>30.82</v>
      </c>
      <c r="O36">
        <f>(N36-N51)^2</f>
        <v>2.8560999999998962E-2</v>
      </c>
    </row>
    <row r="37" spans="1:15" x14ac:dyDescent="0.2">
      <c r="A37">
        <v>8</v>
      </c>
      <c r="B37">
        <v>154.77000000000001</v>
      </c>
      <c r="C37">
        <f>(B37-B51)^2</f>
        <v>0.50979600000003866</v>
      </c>
      <c r="E37">
        <v>8</v>
      </c>
      <c r="F37">
        <v>85.25</v>
      </c>
      <c r="G37">
        <f>(F37-F51)^2</f>
        <v>0.96825599999996148</v>
      </c>
      <c r="I37">
        <v>8</v>
      </c>
      <c r="J37">
        <v>48.33</v>
      </c>
      <c r="K37">
        <f>(J37-J51)^2</f>
        <v>0.29539224999999408</v>
      </c>
      <c r="M37">
        <v>8</v>
      </c>
      <c r="N37">
        <v>30.89</v>
      </c>
      <c r="O37">
        <f>(N37-N51)^2</f>
        <v>9.8009999999993363E-3</v>
      </c>
    </row>
    <row r="38" spans="1:15" x14ac:dyDescent="0.2">
      <c r="A38">
        <v>9</v>
      </c>
      <c r="B38">
        <v>157.57</v>
      </c>
      <c r="C38">
        <f>(B38-B51)^2</f>
        <v>12.348196000000071</v>
      </c>
      <c r="E38">
        <v>9</v>
      </c>
      <c r="F38">
        <v>85.46</v>
      </c>
      <c r="G38">
        <f>(F38-F51)^2</f>
        <v>1.4256359999999384</v>
      </c>
      <c r="I38">
        <v>9</v>
      </c>
      <c r="J38">
        <v>47.72</v>
      </c>
      <c r="K38">
        <f>(J38-J51)^2</f>
        <v>4.4222500000006505E-3</v>
      </c>
      <c r="M38">
        <v>9</v>
      </c>
      <c r="N38">
        <v>30.46</v>
      </c>
      <c r="O38">
        <f>(N38-N51)^2</f>
        <v>0.27984099999999618</v>
      </c>
    </row>
    <row r="39" spans="1:15" x14ac:dyDescent="0.2">
      <c r="A39">
        <v>10</v>
      </c>
      <c r="B39">
        <v>151.15</v>
      </c>
      <c r="C39">
        <f>(B39-B51)^2</f>
        <v>8.444835999999869</v>
      </c>
      <c r="E39">
        <v>10</v>
      </c>
      <c r="F39">
        <v>84.8</v>
      </c>
      <c r="G39">
        <f>(F39-F51)^2</f>
        <v>0.2851559999999761</v>
      </c>
      <c r="I39">
        <v>10</v>
      </c>
      <c r="J39">
        <v>47.46</v>
      </c>
      <c r="K39">
        <f>(J39-J51)^2</f>
        <v>0.1066022500000019</v>
      </c>
      <c r="M39">
        <v>10</v>
      </c>
      <c r="N39">
        <v>30.92</v>
      </c>
      <c r="O39">
        <f>(N39-N51)^2</f>
        <v>4.7609999999993803E-3</v>
      </c>
    </row>
    <row r="40" spans="1:15" x14ac:dyDescent="0.2">
      <c r="A40">
        <v>11</v>
      </c>
      <c r="B40">
        <v>154.22999999999999</v>
      </c>
      <c r="C40">
        <f>(B40-B51)^2</f>
        <v>3.0276000000002294E-2</v>
      </c>
      <c r="E40">
        <v>11</v>
      </c>
      <c r="F40">
        <v>84.08</v>
      </c>
      <c r="G40">
        <f>(F40-F51)^2</f>
        <v>3.4596000000007905E-2</v>
      </c>
      <c r="I40">
        <v>11</v>
      </c>
      <c r="J40">
        <v>48.73</v>
      </c>
      <c r="K40">
        <f>(J40-J51)^2</f>
        <v>0.89019224999998703</v>
      </c>
      <c r="M40">
        <v>11</v>
      </c>
      <c r="N40">
        <v>30.72</v>
      </c>
      <c r="O40">
        <f>(N40-N51)^2</f>
        <v>7.2360999999999107E-2</v>
      </c>
    </row>
    <row r="41" spans="1:15" x14ac:dyDescent="0.2">
      <c r="A41">
        <v>12</v>
      </c>
      <c r="B41">
        <v>156.68</v>
      </c>
      <c r="C41">
        <f>(B41-B51)^2</f>
        <v>6.8853760000001243</v>
      </c>
      <c r="E41">
        <v>12</v>
      </c>
      <c r="F41">
        <v>85.71</v>
      </c>
      <c r="G41">
        <f>(F41-F51)^2</f>
        <v>2.0851359999999253</v>
      </c>
      <c r="I41">
        <v>12</v>
      </c>
      <c r="J41">
        <v>48.56</v>
      </c>
      <c r="K41">
        <f>(J41-J51)^2</f>
        <v>0.5983022499999977</v>
      </c>
      <c r="M41">
        <v>12</v>
      </c>
      <c r="N41">
        <v>31.18</v>
      </c>
      <c r="O41">
        <f>(N41-N51)^2</f>
        <v>3.6481000000000957E-2</v>
      </c>
    </row>
    <row r="42" spans="1:15" x14ac:dyDescent="0.2">
      <c r="A42">
        <v>13</v>
      </c>
      <c r="B42">
        <v>155.06</v>
      </c>
      <c r="C42">
        <f>(B42-B51)^2</f>
        <v>1.0080160000000384</v>
      </c>
      <c r="E42">
        <v>13</v>
      </c>
      <c r="F42">
        <v>84.57</v>
      </c>
      <c r="G42">
        <f>(F42-F51)^2</f>
        <v>9.2415999999983969E-2</v>
      </c>
      <c r="I42">
        <v>13</v>
      </c>
      <c r="J42">
        <v>48.74</v>
      </c>
      <c r="K42">
        <f>(J42-J51)^2</f>
        <v>0.90916224999999662</v>
      </c>
      <c r="M42">
        <v>13</v>
      </c>
      <c r="N42">
        <v>30.88</v>
      </c>
      <c r="O42">
        <f>(N42-N51)^2</f>
        <v>1.1880999999999609E-2</v>
      </c>
    </row>
    <row r="43" spans="1:15" x14ac:dyDescent="0.2">
      <c r="A43">
        <v>14</v>
      </c>
      <c r="B43">
        <v>151.66</v>
      </c>
      <c r="C43">
        <f>(B43-B51)^2</f>
        <v>5.7408159999999357</v>
      </c>
      <c r="E43">
        <v>14</v>
      </c>
      <c r="F43">
        <v>84.62</v>
      </c>
      <c r="G43">
        <f>(F43-F51)^2</f>
        <v>0.12531599999998938</v>
      </c>
      <c r="I43">
        <v>14</v>
      </c>
      <c r="J43">
        <v>48.45</v>
      </c>
      <c r="K43">
        <f>(J43-J51)^2</f>
        <v>0.44023224999999877</v>
      </c>
      <c r="M43">
        <v>14</v>
      </c>
      <c r="N43">
        <v>30.81</v>
      </c>
      <c r="O43">
        <f>(N43-N51)^2</f>
        <v>3.2040999999999459E-2</v>
      </c>
    </row>
    <row r="44" spans="1:15" x14ac:dyDescent="0.2">
      <c r="A44">
        <v>15</v>
      </c>
      <c r="B44">
        <v>157.88</v>
      </c>
      <c r="C44">
        <f>(B44-B51)^2</f>
        <v>14.622976000000094</v>
      </c>
      <c r="E44">
        <v>15</v>
      </c>
      <c r="F44">
        <v>85.28</v>
      </c>
      <c r="G44">
        <f>(F44-F51)^2</f>
        <v>1.0281959999999626</v>
      </c>
      <c r="I44">
        <v>15</v>
      </c>
      <c r="J44">
        <v>47</v>
      </c>
      <c r="K44">
        <f>(J44-J51)^2</f>
        <v>0.61858225000000588</v>
      </c>
      <c r="M44">
        <v>15</v>
      </c>
      <c r="N44">
        <v>31.1</v>
      </c>
      <c r="O44">
        <f>(N44-N51)^2</f>
        <v>1.2321000000000934E-2</v>
      </c>
    </row>
    <row r="45" spans="1:15" x14ac:dyDescent="0.2">
      <c r="A45">
        <v>16</v>
      </c>
      <c r="B45">
        <v>157.6</v>
      </c>
      <c r="C45">
        <f>(B45-B51)^2</f>
        <v>12.559936000000079</v>
      </c>
      <c r="E45">
        <v>16</v>
      </c>
      <c r="F45">
        <v>84.15</v>
      </c>
      <c r="G45">
        <f>(F45-F51)^2</f>
        <v>1.3456000000003217E-2</v>
      </c>
      <c r="I45">
        <v>16</v>
      </c>
      <c r="J45">
        <v>47.15</v>
      </c>
      <c r="K45">
        <f>(J45-J51)^2</f>
        <v>0.40513225000000658</v>
      </c>
      <c r="M45">
        <v>16</v>
      </c>
      <c r="N45">
        <v>30.54</v>
      </c>
      <c r="O45">
        <f>(N45-N51)^2</f>
        <v>0.20160099999999825</v>
      </c>
    </row>
    <row r="46" spans="1:15" x14ac:dyDescent="0.2">
      <c r="A46">
        <v>17</v>
      </c>
      <c r="B46">
        <v>154.41</v>
      </c>
      <c r="C46">
        <f>(B46-B51)^2</f>
        <v>0.1253160000000095</v>
      </c>
      <c r="E46">
        <v>17</v>
      </c>
      <c r="F46">
        <v>85.27</v>
      </c>
      <c r="G46">
        <f>(F46-F51)^2</f>
        <v>1.0080159999999527</v>
      </c>
      <c r="I46">
        <v>17</v>
      </c>
      <c r="J46">
        <v>47.07</v>
      </c>
      <c r="K46">
        <f>(J46-J51)^2</f>
        <v>0.51337225000000497</v>
      </c>
      <c r="M46">
        <v>17</v>
      </c>
      <c r="N46">
        <v>31.1</v>
      </c>
      <c r="O46">
        <f>(N46-N51)^2</f>
        <v>1.2321000000000934E-2</v>
      </c>
    </row>
    <row r="47" spans="1:15" x14ac:dyDescent="0.2">
      <c r="A47">
        <v>18</v>
      </c>
      <c r="B47">
        <v>150.49</v>
      </c>
      <c r="C47">
        <f>(B47-B51)^2</f>
        <v>12.716355999999815</v>
      </c>
      <c r="E47">
        <v>18</v>
      </c>
      <c r="F47">
        <v>85.15</v>
      </c>
      <c r="G47">
        <f>(F47-F51)^2</f>
        <v>0.7814559999999755</v>
      </c>
      <c r="I47">
        <v>18</v>
      </c>
      <c r="J47">
        <v>47.99</v>
      </c>
      <c r="K47">
        <f>(J47-J51)^2</f>
        <v>4.1412249999999283E-2</v>
      </c>
      <c r="M47">
        <v>18</v>
      </c>
      <c r="N47">
        <v>31.13</v>
      </c>
      <c r="O47">
        <f>(N47-N51)^2</f>
        <v>1.9881000000000506E-2</v>
      </c>
    </row>
    <row r="48" spans="1:15" x14ac:dyDescent="0.2">
      <c r="A48">
        <v>19</v>
      </c>
      <c r="B48">
        <v>156.66</v>
      </c>
      <c r="C48">
        <f>(B48-B51)^2</f>
        <v>6.7808160000000699</v>
      </c>
      <c r="E48">
        <v>19</v>
      </c>
      <c r="F48">
        <v>85.62</v>
      </c>
      <c r="G48">
        <f>(F48-F51)^2</f>
        <v>1.8333159999999593</v>
      </c>
      <c r="I48">
        <v>19</v>
      </c>
      <c r="J48">
        <v>47.22</v>
      </c>
      <c r="K48">
        <f>(J48-J51)^2</f>
        <v>0.32092225000000552</v>
      </c>
      <c r="M48">
        <v>19</v>
      </c>
      <c r="N48">
        <v>30.88</v>
      </c>
      <c r="O48">
        <f>(N48-N51)^2</f>
        <v>1.1880999999999609E-2</v>
      </c>
    </row>
    <row r="49" spans="1:15" x14ac:dyDescent="0.2">
      <c r="A49">
        <v>20</v>
      </c>
      <c r="B49">
        <v>156.34</v>
      </c>
      <c r="C49">
        <f>(B49-B51)^2</f>
        <v>5.2166560000000928</v>
      </c>
      <c r="E49">
        <v>20</v>
      </c>
      <c r="F49">
        <v>85.86</v>
      </c>
      <c r="G49">
        <f>(F49-F51)^2</f>
        <v>2.5408359999999357</v>
      </c>
      <c r="I49">
        <v>20</v>
      </c>
      <c r="J49">
        <v>46.45</v>
      </c>
      <c r="K49">
        <f>(J49-J51)^2</f>
        <v>1.7862322500000025</v>
      </c>
      <c r="M49">
        <v>20</v>
      </c>
      <c r="N49">
        <v>31.42</v>
      </c>
      <c r="O49">
        <f>(N49-N51)^2</f>
        <v>0.18576100000000387</v>
      </c>
    </row>
    <row r="51" spans="1:15" x14ac:dyDescent="0.2">
      <c r="A51" t="s">
        <v>0</v>
      </c>
      <c r="B51">
        <f>AVERAGE(B30:B49)</f>
        <v>154.05599999999998</v>
      </c>
      <c r="E51" t="s">
        <v>0</v>
      </c>
      <c r="F51">
        <f>AVERAGE(F30:F49)</f>
        <v>84.26600000000002</v>
      </c>
      <c r="I51" t="s">
        <v>0</v>
      </c>
      <c r="J51">
        <f>AVERAGE(J30:J49)</f>
        <v>47.786500000000004</v>
      </c>
      <c r="M51" t="s">
        <v>0</v>
      </c>
      <c r="N51">
        <f>AVERAGE(N30:N49)</f>
        <v>30.988999999999997</v>
      </c>
    </row>
    <row r="52" spans="1:15" x14ac:dyDescent="0.2">
      <c r="A52" t="s">
        <v>1</v>
      </c>
      <c r="B52">
        <f>MIN(B30:B49)</f>
        <v>147.85</v>
      </c>
      <c r="E52" t="s">
        <v>1</v>
      </c>
      <c r="F52">
        <f>MIN(F30:F49)</f>
        <v>80.98</v>
      </c>
      <c r="I52" t="s">
        <v>1</v>
      </c>
      <c r="J52">
        <f>MIN(J30:J49)</f>
        <v>46.33</v>
      </c>
      <c r="M52" t="s">
        <v>1</v>
      </c>
      <c r="N52">
        <f>MIN(N30:N49)</f>
        <v>30.46</v>
      </c>
    </row>
    <row r="53" spans="1:15" x14ac:dyDescent="0.2">
      <c r="A53" t="s">
        <v>2</v>
      </c>
      <c r="B53">
        <f>MAX(B30:B49)</f>
        <v>157.97</v>
      </c>
      <c r="E53" t="s">
        <v>2</v>
      </c>
      <c r="F53">
        <f>MAX(F30:F49)</f>
        <v>85.86</v>
      </c>
      <c r="I53" t="s">
        <v>2</v>
      </c>
      <c r="J53">
        <f>MAX(J30:J49)</f>
        <v>49.45</v>
      </c>
      <c r="M53" t="s">
        <v>2</v>
      </c>
      <c r="N53">
        <f>MAX(N30:N49)</f>
        <v>31.45</v>
      </c>
    </row>
    <row r="54" spans="1:15" x14ac:dyDescent="0.2">
      <c r="A54" t="s">
        <v>3</v>
      </c>
      <c r="C54">
        <f>SQRT(AVERAGE(C30:C49))</f>
        <v>2.9435121878463475</v>
      </c>
      <c r="E54" t="s">
        <v>3</v>
      </c>
      <c r="G54">
        <f>SQRT(AVERAGE(G30:G49))</f>
        <v>1.4576913253497799</v>
      </c>
      <c r="I54" t="s">
        <v>3</v>
      </c>
      <c r="K54">
        <f>SQRT(AVERAGE(K30:K49))</f>
        <v>0.88538847406096344</v>
      </c>
      <c r="M54" t="s">
        <v>3</v>
      </c>
      <c r="O54">
        <f>SQRT(AVERAGE(O30:O49))</f>
        <v>0.26372144395175789</v>
      </c>
    </row>
    <row r="57" spans="1:15" x14ac:dyDescent="0.2">
      <c r="A57" t="s">
        <v>11</v>
      </c>
      <c r="E57" t="s">
        <v>12</v>
      </c>
      <c r="I57" t="s">
        <v>13</v>
      </c>
      <c r="M57" t="s">
        <v>14</v>
      </c>
    </row>
    <row r="58" spans="1:15" x14ac:dyDescent="0.2">
      <c r="A58">
        <v>1</v>
      </c>
      <c r="B58">
        <v>145.47</v>
      </c>
      <c r="C58">
        <f>(B58-B79)^2</f>
        <v>45.474792249999773</v>
      </c>
      <c r="E58">
        <v>1</v>
      </c>
      <c r="F58">
        <v>84.43</v>
      </c>
      <c r="G58">
        <f>(F58-F79)^2</f>
        <v>0.31136400000002362</v>
      </c>
      <c r="I58">
        <v>1</v>
      </c>
      <c r="J58">
        <v>47.04</v>
      </c>
      <c r="K58">
        <f>(J58-J79)^2</f>
        <v>0.28890624999998626</v>
      </c>
      <c r="M58">
        <v>1</v>
      </c>
      <c r="N58">
        <v>30.74</v>
      </c>
      <c r="O58">
        <f>(N58-N79)^2</f>
        <v>9.765625E-2</v>
      </c>
    </row>
    <row r="59" spans="1:15" x14ac:dyDescent="0.2">
      <c r="A59">
        <v>2</v>
      </c>
      <c r="B59">
        <v>151.91999999999999</v>
      </c>
      <c r="C59">
        <f>(B59-B79)^2</f>
        <v>8.6142249999996798E-2</v>
      </c>
      <c r="E59">
        <v>2</v>
      </c>
      <c r="F59">
        <v>84.76</v>
      </c>
      <c r="G59">
        <f>(F59-F79)^2</f>
        <v>5.1984000000010418E-2</v>
      </c>
      <c r="I59">
        <v>2</v>
      </c>
      <c r="J59">
        <v>47.54</v>
      </c>
      <c r="K59">
        <f>(J59-J79)^2</f>
        <v>1.0764062499999734</v>
      </c>
      <c r="M59">
        <v>2</v>
      </c>
      <c r="N59">
        <v>31.15</v>
      </c>
      <c r="O59">
        <f>(N59-N79)^2</f>
        <v>9.5062500000000286E-3</v>
      </c>
    </row>
    <row r="60" spans="1:15" x14ac:dyDescent="0.2">
      <c r="A60">
        <v>3</v>
      </c>
      <c r="B60">
        <v>147.21</v>
      </c>
      <c r="C60">
        <f>(B60-B79)^2</f>
        <v>25.035012249999742</v>
      </c>
      <c r="E60">
        <v>3</v>
      </c>
      <c r="F60">
        <v>85.23</v>
      </c>
      <c r="G60">
        <f>(F60-F79)^2</f>
        <v>5.8563999999988389E-2</v>
      </c>
      <c r="I60">
        <v>3</v>
      </c>
      <c r="J60">
        <v>46.47</v>
      </c>
      <c r="K60">
        <f>(J60-J79)^2</f>
        <v>1.0562500000008499E-3</v>
      </c>
      <c r="M60">
        <v>3</v>
      </c>
      <c r="N60">
        <v>30.56</v>
      </c>
      <c r="O60">
        <f>(N60-N79)^2</f>
        <v>0.24255624999999972</v>
      </c>
    </row>
    <row r="61" spans="1:15" x14ac:dyDescent="0.2">
      <c r="A61">
        <v>4</v>
      </c>
      <c r="B61">
        <v>150.77000000000001</v>
      </c>
      <c r="C61">
        <f>(B61-B79)^2</f>
        <v>2.0836922499999186</v>
      </c>
      <c r="E61">
        <v>4</v>
      </c>
      <c r="F61">
        <v>85.25</v>
      </c>
      <c r="G61">
        <f>(F61-F79)^2</f>
        <v>6.8643999999985342E-2</v>
      </c>
      <c r="I61">
        <v>4</v>
      </c>
      <c r="J61">
        <v>46.65</v>
      </c>
      <c r="K61">
        <f>(J61-J79)^2</f>
        <v>2.175624999999606E-2</v>
      </c>
      <c r="M61">
        <v>4</v>
      </c>
      <c r="N61">
        <v>31.12</v>
      </c>
      <c r="O61">
        <f>(N61-N79)^2</f>
        <v>4.5562500000003456E-3</v>
      </c>
    </row>
    <row r="62" spans="1:15" x14ac:dyDescent="0.2">
      <c r="A62">
        <v>5</v>
      </c>
      <c r="B62">
        <v>149.9</v>
      </c>
      <c r="C62">
        <f>(B62-B79)^2</f>
        <v>5.3522822499998908</v>
      </c>
      <c r="E62">
        <v>5</v>
      </c>
      <c r="F62">
        <v>83.74</v>
      </c>
      <c r="G62">
        <f>(F62-F79)^2</f>
        <v>1.5575040000000826</v>
      </c>
      <c r="I62">
        <v>5</v>
      </c>
      <c r="J62">
        <v>46.19</v>
      </c>
      <c r="K62">
        <f>(J62-J79)^2</f>
        <v>9.7656250000008882E-2</v>
      </c>
      <c r="M62">
        <v>5</v>
      </c>
      <c r="N62">
        <v>30.99</v>
      </c>
      <c r="O62">
        <f>(N62-N79)^2</f>
        <v>3.90625E-3</v>
      </c>
    </row>
    <row r="63" spans="1:15" x14ac:dyDescent="0.2">
      <c r="A63">
        <v>6</v>
      </c>
      <c r="B63">
        <v>147.86000000000001</v>
      </c>
      <c r="C63">
        <f>(B63-B79)^2</f>
        <v>18.952962249999725</v>
      </c>
      <c r="E63">
        <v>6</v>
      </c>
      <c r="F63">
        <v>85.17</v>
      </c>
      <c r="G63">
        <f>(F63-F79)^2</f>
        <v>3.3123999999990439E-2</v>
      </c>
      <c r="I63">
        <v>6</v>
      </c>
      <c r="J63">
        <v>47.63</v>
      </c>
      <c r="K63">
        <f>(J63-J79)^2</f>
        <v>1.2712562499999789</v>
      </c>
      <c r="M63">
        <v>6</v>
      </c>
      <c r="N63">
        <v>30.86</v>
      </c>
      <c r="O63">
        <f>(N63-N79)^2</f>
        <v>3.7056249999999617E-2</v>
      </c>
    </row>
    <row r="64" spans="1:15" x14ac:dyDescent="0.2">
      <c r="A64">
        <v>7</v>
      </c>
      <c r="B64">
        <v>151.46</v>
      </c>
      <c r="C64">
        <f>(B64-B79)^2</f>
        <v>0.56776224999996094</v>
      </c>
      <c r="E64">
        <v>7</v>
      </c>
      <c r="F64">
        <v>85.83</v>
      </c>
      <c r="G64">
        <f>(F64-F79)^2</f>
        <v>0.70896399999995008</v>
      </c>
      <c r="I64">
        <v>7</v>
      </c>
      <c r="J64">
        <v>45.13</v>
      </c>
      <c r="K64">
        <f>(J64-J79)^2</f>
        <v>1.8837562500000258</v>
      </c>
      <c r="M64">
        <v>7</v>
      </c>
      <c r="N64">
        <v>30.95</v>
      </c>
      <c r="O64">
        <f>(N64-N79)^2</f>
        <v>1.0506249999999825E-2</v>
      </c>
    </row>
    <row r="65" spans="1:15" x14ac:dyDescent="0.2">
      <c r="A65">
        <v>8</v>
      </c>
      <c r="B65">
        <v>153.13</v>
      </c>
      <c r="C65">
        <f>(B65-B79)^2</f>
        <v>0.83997225000002462</v>
      </c>
      <c r="E65">
        <v>8</v>
      </c>
      <c r="F65">
        <v>84.43</v>
      </c>
      <c r="G65">
        <f>(F65-F79)^2</f>
        <v>0.31136400000002362</v>
      </c>
      <c r="I65">
        <v>8</v>
      </c>
      <c r="J65">
        <v>46.9</v>
      </c>
      <c r="K65">
        <f>(J65-J79)^2</f>
        <v>0.15800624999998938</v>
      </c>
      <c r="M65">
        <v>8</v>
      </c>
      <c r="N65">
        <v>30.86</v>
      </c>
      <c r="O65">
        <f>(N65-N79)^2</f>
        <v>3.7056249999999617E-2</v>
      </c>
    </row>
    <row r="66" spans="1:15" x14ac:dyDescent="0.2">
      <c r="A66">
        <v>9</v>
      </c>
      <c r="B66">
        <v>153.86000000000001</v>
      </c>
      <c r="C66">
        <f>(B66-B79)^2</f>
        <v>2.710962250000104</v>
      </c>
      <c r="E66">
        <v>9</v>
      </c>
      <c r="F66">
        <v>86.04</v>
      </c>
      <c r="G66">
        <f>(F66-F79)^2</f>
        <v>1.1067039999999544</v>
      </c>
      <c r="I66">
        <v>9</v>
      </c>
      <c r="J66">
        <v>46.28</v>
      </c>
      <c r="K66">
        <f>(J66-J79)^2</f>
        <v>4.9506250000004803E-2</v>
      </c>
      <c r="M66">
        <v>9</v>
      </c>
      <c r="N66">
        <v>31.03</v>
      </c>
      <c r="O66">
        <f>(N66-N79)^2</f>
        <v>5.0624999999987854E-4</v>
      </c>
    </row>
    <row r="67" spans="1:15" x14ac:dyDescent="0.2">
      <c r="A67">
        <v>10</v>
      </c>
      <c r="B67">
        <v>151.53</v>
      </c>
      <c r="C67">
        <f>(B67-B79)^2</f>
        <v>0.46717224999997387</v>
      </c>
      <c r="E67">
        <v>10</v>
      </c>
      <c r="F67">
        <v>85.25</v>
      </c>
      <c r="G67">
        <f>(F67-F79)^2</f>
        <v>6.8643999999985342E-2</v>
      </c>
      <c r="I67">
        <v>10</v>
      </c>
      <c r="J67">
        <v>46.85</v>
      </c>
      <c r="K67">
        <f>(J67-J79)^2</f>
        <v>0.1207562499999927</v>
      </c>
      <c r="M67">
        <v>10</v>
      </c>
      <c r="N67">
        <v>30.78</v>
      </c>
      <c r="O67">
        <f>(N67-N79)^2</f>
        <v>7.4256249999998525E-2</v>
      </c>
    </row>
    <row r="68" spans="1:15" x14ac:dyDescent="0.2">
      <c r="A68">
        <v>11</v>
      </c>
      <c r="B68">
        <v>154.59</v>
      </c>
      <c r="C68">
        <f>(B68-B79)^2</f>
        <v>5.6477522500001012</v>
      </c>
      <c r="E68">
        <v>11</v>
      </c>
      <c r="F68">
        <v>85</v>
      </c>
      <c r="G68">
        <f>(F68-F79)^2</f>
        <v>1.439999999993288E-4</v>
      </c>
      <c r="I68">
        <v>11</v>
      </c>
      <c r="J68">
        <v>45.94</v>
      </c>
      <c r="K68">
        <f>(J68-J79)^2</f>
        <v>0.31640625000001599</v>
      </c>
      <c r="M68">
        <v>11</v>
      </c>
      <c r="N68">
        <v>31.26</v>
      </c>
      <c r="O68">
        <f>(N68-N79)^2</f>
        <v>4.3056250000001295E-2</v>
      </c>
    </row>
    <row r="69" spans="1:15" x14ac:dyDescent="0.2">
      <c r="A69">
        <v>12</v>
      </c>
      <c r="B69">
        <v>154.38999999999999</v>
      </c>
      <c r="C69">
        <f>(B69-B79)^2</f>
        <v>4.7371522500000189</v>
      </c>
      <c r="E69">
        <v>12</v>
      </c>
      <c r="F69">
        <v>84.14</v>
      </c>
      <c r="G69">
        <f>(F69-F79)^2</f>
        <v>0.71910400000004648</v>
      </c>
      <c r="I69">
        <v>12</v>
      </c>
      <c r="J69">
        <v>46.87</v>
      </c>
      <c r="K69">
        <f>(J69-J79)^2</f>
        <v>0.13505624999998936</v>
      </c>
      <c r="M69">
        <v>12</v>
      </c>
      <c r="N69">
        <v>30.7</v>
      </c>
      <c r="O69">
        <f>(N69-N79)^2</f>
        <v>0.1242562499999994</v>
      </c>
    </row>
    <row r="70" spans="1:15" x14ac:dyDescent="0.2">
      <c r="A70">
        <v>13</v>
      </c>
      <c r="B70">
        <v>154.1</v>
      </c>
      <c r="C70">
        <f>(B70-B79)^2</f>
        <v>3.5588822500000465</v>
      </c>
      <c r="E70">
        <v>13</v>
      </c>
      <c r="F70">
        <v>84.83</v>
      </c>
      <c r="G70">
        <f>(F70-F79)^2</f>
        <v>2.4964000000009378E-2</v>
      </c>
      <c r="I70">
        <v>13</v>
      </c>
      <c r="J70">
        <v>46.31</v>
      </c>
      <c r="K70">
        <f>(J70-J79)^2</f>
        <v>3.7056250000003718E-2</v>
      </c>
      <c r="M70">
        <v>13</v>
      </c>
      <c r="N70">
        <v>31.41</v>
      </c>
      <c r="O70">
        <f>(N70-N79)^2</f>
        <v>0.12780625000000123</v>
      </c>
    </row>
    <row r="71" spans="1:15" x14ac:dyDescent="0.2">
      <c r="A71">
        <v>14</v>
      </c>
      <c r="B71">
        <v>151.04</v>
      </c>
      <c r="C71">
        <f>(B71-B79)^2</f>
        <v>1.3771022499999765</v>
      </c>
      <c r="E71">
        <v>14</v>
      </c>
      <c r="F71">
        <v>85.4</v>
      </c>
      <c r="G71">
        <f>(F71-F79)^2</f>
        <v>0.16974399999998163</v>
      </c>
      <c r="I71">
        <v>14</v>
      </c>
      <c r="J71">
        <v>46.57</v>
      </c>
      <c r="K71">
        <f>(J71-J79)^2</f>
        <v>4.556249999998427E-3</v>
      </c>
      <c r="M71">
        <v>14</v>
      </c>
      <c r="N71">
        <v>31.29</v>
      </c>
      <c r="O71">
        <f>(N71-N79)^2</f>
        <v>5.6406250000000338E-2</v>
      </c>
    </row>
    <row r="72" spans="1:15" x14ac:dyDescent="0.2">
      <c r="A72">
        <v>15</v>
      </c>
      <c r="B72">
        <v>156.21</v>
      </c>
      <c r="C72">
        <f>(B72-B79)^2</f>
        <v>15.972012250000207</v>
      </c>
      <c r="E72">
        <v>15</v>
      </c>
      <c r="F72">
        <v>85.14</v>
      </c>
      <c r="G72">
        <f>(F72-F79)^2</f>
        <v>2.3103999999991669E-2</v>
      </c>
      <c r="I72">
        <v>15</v>
      </c>
      <c r="J72">
        <v>45.75</v>
      </c>
      <c r="K72">
        <f>(J72-J79)^2</f>
        <v>0.566256250000018</v>
      </c>
      <c r="M72">
        <v>15</v>
      </c>
      <c r="N72">
        <v>30.92</v>
      </c>
      <c r="O72">
        <f>(N72-N79)^2</f>
        <v>1.7556249999999135E-2</v>
      </c>
    </row>
    <row r="73" spans="1:15" x14ac:dyDescent="0.2">
      <c r="A73">
        <v>16</v>
      </c>
      <c r="B73">
        <v>155.43</v>
      </c>
      <c r="C73">
        <f>(B73-B79)^2</f>
        <v>10.345872250000159</v>
      </c>
      <c r="E73">
        <v>16</v>
      </c>
      <c r="F73">
        <v>84.9</v>
      </c>
      <c r="G73">
        <f>(F73-F79)^2</f>
        <v>7.7440000000039214E-3</v>
      </c>
      <c r="I73">
        <v>16</v>
      </c>
      <c r="J73">
        <v>46.72</v>
      </c>
      <c r="K73">
        <f>(J73-J79)^2</f>
        <v>4.7306249999994311E-2</v>
      </c>
      <c r="M73">
        <v>16</v>
      </c>
      <c r="N73">
        <v>31.07</v>
      </c>
      <c r="O73">
        <f>(N73-N79)^2</f>
        <v>3.0625000000006466E-4</v>
      </c>
    </row>
    <row r="74" spans="1:15" x14ac:dyDescent="0.2">
      <c r="A74">
        <v>17</v>
      </c>
      <c r="B74">
        <v>152.84</v>
      </c>
      <c r="C74">
        <f>(B74-B79)^2</f>
        <v>0.39250225000002675</v>
      </c>
      <c r="E74">
        <v>17</v>
      </c>
      <c r="F74">
        <v>85.32</v>
      </c>
      <c r="G74">
        <f>(F74-F79)^2</f>
        <v>0.1102239999999769</v>
      </c>
      <c r="I74">
        <v>17</v>
      </c>
      <c r="J74">
        <v>46.43</v>
      </c>
      <c r="K74">
        <f>(J74-J79)^2</f>
        <v>5.2562500000017725E-3</v>
      </c>
      <c r="M74">
        <v>17</v>
      </c>
      <c r="N74">
        <v>32.14</v>
      </c>
      <c r="O74">
        <f>(N74-N79)^2</f>
        <v>1.1826562500000046</v>
      </c>
    </row>
    <row r="75" spans="1:15" x14ac:dyDescent="0.2">
      <c r="A75">
        <v>18</v>
      </c>
      <c r="B75">
        <v>150.71</v>
      </c>
      <c r="C75">
        <f>(B75-B79)^2</f>
        <v>2.260512249999922</v>
      </c>
      <c r="E75">
        <v>18</v>
      </c>
      <c r="F75">
        <v>84.72</v>
      </c>
      <c r="G75">
        <f>(F75-F79)^2</f>
        <v>7.1824000000015598E-2</v>
      </c>
      <c r="I75">
        <v>18</v>
      </c>
      <c r="J75">
        <v>45.86</v>
      </c>
      <c r="K75">
        <f>(J75-J79)^2</f>
        <v>0.41280625000001608</v>
      </c>
      <c r="M75">
        <v>18</v>
      </c>
      <c r="N75">
        <v>31.14</v>
      </c>
      <c r="O75">
        <f>(N75-N79)^2</f>
        <v>7.6562500000003728E-3</v>
      </c>
    </row>
    <row r="76" spans="1:15" x14ac:dyDescent="0.2">
      <c r="A76">
        <v>19</v>
      </c>
      <c r="B76">
        <v>155.91999999999999</v>
      </c>
      <c r="C76">
        <f>(B76-B79)^2</f>
        <v>13.73814225000004</v>
      </c>
      <c r="E76">
        <v>19</v>
      </c>
      <c r="F76">
        <v>84.95</v>
      </c>
      <c r="G76">
        <f>(F76-F79)^2</f>
        <v>1.4440000000019095E-3</v>
      </c>
      <c r="I76">
        <v>19</v>
      </c>
      <c r="J76">
        <v>46.6</v>
      </c>
      <c r="K76">
        <f>(J76-J79)^2</f>
        <v>9.5062499999979486E-3</v>
      </c>
      <c r="M76">
        <v>19</v>
      </c>
      <c r="N76">
        <v>30.79</v>
      </c>
      <c r="O76">
        <f>(N76-N79)^2</f>
        <v>6.8906249999999628E-2</v>
      </c>
    </row>
    <row r="77" spans="1:15" x14ac:dyDescent="0.2">
      <c r="A77">
        <v>20</v>
      </c>
      <c r="B77">
        <v>155.93</v>
      </c>
      <c r="C77">
        <f>(B77-B79)^2</f>
        <v>13.812372250000184</v>
      </c>
      <c r="E77">
        <v>20</v>
      </c>
      <c r="F77">
        <v>85.23</v>
      </c>
      <c r="G77">
        <f>(F77-F79)^2</f>
        <v>5.8563999999988389E-2</v>
      </c>
      <c r="I77">
        <v>20</v>
      </c>
      <c r="J77">
        <v>46.32</v>
      </c>
      <c r="K77">
        <f>(J77-J79)^2</f>
        <v>3.3306250000004256E-2</v>
      </c>
      <c r="M77">
        <v>20</v>
      </c>
      <c r="N77">
        <v>31.29</v>
      </c>
      <c r="O77">
        <f>(N77-N79)^2</f>
        <v>5.6406250000000338E-2</v>
      </c>
    </row>
    <row r="79" spans="1:15" x14ac:dyDescent="0.2">
      <c r="A79" t="s">
        <v>0</v>
      </c>
      <c r="B79">
        <f>AVERAGE(B58:B77)</f>
        <v>152.21349999999998</v>
      </c>
      <c r="E79" t="s">
        <v>0</v>
      </c>
      <c r="F79">
        <f>AVERAGE(F58:F77)</f>
        <v>84.988000000000028</v>
      </c>
      <c r="I79" t="s">
        <v>0</v>
      </c>
      <c r="J79">
        <f>AVERAGE(J58:J77)</f>
        <v>46.502500000000012</v>
      </c>
      <c r="M79" t="s">
        <v>0</v>
      </c>
      <c r="N79">
        <f>AVERAGE(N58:N77)</f>
        <v>31.052499999999998</v>
      </c>
    </row>
    <row r="80" spans="1:15" x14ac:dyDescent="0.2">
      <c r="A80" t="s">
        <v>1</v>
      </c>
      <c r="B80">
        <f>MIN(B58:B77)</f>
        <v>145.47</v>
      </c>
      <c r="E80" t="s">
        <v>1</v>
      </c>
      <c r="F80">
        <f>MIN(F58:F77)</f>
        <v>83.74</v>
      </c>
      <c r="I80" t="s">
        <v>1</v>
      </c>
      <c r="J80">
        <f>MIN(J58:J77)</f>
        <v>45.13</v>
      </c>
      <c r="M80" t="s">
        <v>1</v>
      </c>
      <c r="N80">
        <f>MIN(N58:N77)</f>
        <v>30.56</v>
      </c>
    </row>
    <row r="81" spans="1:15" x14ac:dyDescent="0.2">
      <c r="A81" t="s">
        <v>2</v>
      </c>
      <c r="B81">
        <f>MAX(B58:B77)</f>
        <v>156.21</v>
      </c>
      <c r="E81" t="s">
        <v>2</v>
      </c>
      <c r="F81">
        <f>MAX(F58:F77)</f>
        <v>86.04</v>
      </c>
      <c r="I81" t="s">
        <v>2</v>
      </c>
      <c r="J81">
        <f>MAX(J58:J77)</f>
        <v>47.63</v>
      </c>
      <c r="M81" t="s">
        <v>2</v>
      </c>
      <c r="N81">
        <f>MAX(N58:N77)</f>
        <v>32.14</v>
      </c>
    </row>
    <row r="82" spans="1:15" x14ac:dyDescent="0.2">
      <c r="A82" t="s">
        <v>3</v>
      </c>
      <c r="C82">
        <f>SQRT(AVERAGE(C58:C77))</f>
        <v>2.9445972135421155</v>
      </c>
      <c r="E82" t="s">
        <v>3</v>
      </c>
      <c r="G82">
        <f>SQRT(AVERAGE(G58:G77))</f>
        <v>0.52267198126549752</v>
      </c>
      <c r="I82" t="s">
        <v>3</v>
      </c>
      <c r="K82">
        <f>SQRT(AVERAGE(K58:K77))</f>
        <v>0.57168938244469769</v>
      </c>
      <c r="M82" t="s">
        <v>3</v>
      </c>
      <c r="O82">
        <f>SQRT(AVERAGE(O58:O77))</f>
        <v>0.33185652020112577</v>
      </c>
    </row>
    <row r="85" spans="1:15" x14ac:dyDescent="0.2">
      <c r="A85" t="s">
        <v>15</v>
      </c>
      <c r="E85" t="s">
        <v>16</v>
      </c>
      <c r="I85" t="s">
        <v>17</v>
      </c>
      <c r="M85" t="s">
        <v>18</v>
      </c>
    </row>
    <row r="86" spans="1:15" x14ac:dyDescent="0.2">
      <c r="A86">
        <v>1</v>
      </c>
      <c r="B86">
        <v>156.6</v>
      </c>
      <c r="C86">
        <f>(B86-B107)^2</f>
        <v>5.8080999999999836</v>
      </c>
      <c r="E86">
        <v>1</v>
      </c>
      <c r="F86">
        <v>85.23</v>
      </c>
      <c r="G86">
        <f>(F86-F107)^2</f>
        <v>1476.9417610000003</v>
      </c>
      <c r="I86">
        <v>1</v>
      </c>
      <c r="J86">
        <v>47.15</v>
      </c>
      <c r="K86">
        <f>(J86-J107)^2</f>
        <v>2.0220839999999716</v>
      </c>
      <c r="M86">
        <v>1</v>
      </c>
      <c r="N86">
        <v>32.04</v>
      </c>
      <c r="O86">
        <f>(N86-N107)^2</f>
        <v>0.27457599999999721</v>
      </c>
    </row>
    <row r="87" spans="1:15" x14ac:dyDescent="0.2">
      <c r="A87">
        <v>2</v>
      </c>
      <c r="B87">
        <v>156.09</v>
      </c>
      <c r="C87">
        <f>(B87-B107)^2</f>
        <v>3.6100000000000216</v>
      </c>
      <c r="E87">
        <v>2</v>
      </c>
      <c r="F87">
        <v>86.06</v>
      </c>
      <c r="G87">
        <f>(F87-F107)^2</f>
        <v>1541.4261210000002</v>
      </c>
      <c r="I87">
        <v>2</v>
      </c>
      <c r="J87">
        <v>47.44</v>
      </c>
      <c r="K87">
        <f>(J87-J107)^2</f>
        <v>1.2814239999999792</v>
      </c>
      <c r="M87">
        <v>2</v>
      </c>
      <c r="N87">
        <v>31.33</v>
      </c>
      <c r="O87">
        <f>(N87-N107)^2</f>
        <v>3.4596000000001299E-2</v>
      </c>
    </row>
    <row r="88" spans="1:15" x14ac:dyDescent="0.2">
      <c r="A88">
        <v>3</v>
      </c>
      <c r="B88">
        <v>153.72999999999999</v>
      </c>
      <c r="C88">
        <f>(B88-B107)^2</f>
        <v>0.21160000000000731</v>
      </c>
      <c r="E88">
        <v>3</v>
      </c>
      <c r="F88">
        <v>86.01</v>
      </c>
      <c r="G88">
        <f>(F88-F107)^2</f>
        <v>1537.5025210000003</v>
      </c>
      <c r="I88">
        <v>3</v>
      </c>
      <c r="J88">
        <v>48.54</v>
      </c>
      <c r="K88">
        <f>(J88-J107)^2</f>
        <v>1.0239999999993197E-3</v>
      </c>
      <c r="M88">
        <v>3</v>
      </c>
      <c r="N88">
        <v>31.8</v>
      </c>
      <c r="O88">
        <f>(N88-N107)^2</f>
        <v>8.0655999999999381E-2</v>
      </c>
    </row>
    <row r="89" spans="1:15" x14ac:dyDescent="0.2">
      <c r="A89">
        <v>4</v>
      </c>
      <c r="B89">
        <v>156.27000000000001</v>
      </c>
      <c r="C89">
        <f>(B89-B107)^2</f>
        <v>4.326400000000052</v>
      </c>
      <c r="E89">
        <v>4</v>
      </c>
      <c r="F89">
        <v>84.52</v>
      </c>
      <c r="G89">
        <f>(F89-F107)^2</f>
        <v>1422.8738409999996</v>
      </c>
      <c r="I89">
        <v>4</v>
      </c>
      <c r="J89">
        <v>49.28</v>
      </c>
      <c r="K89">
        <f>(J89-J107)^2</f>
        <v>0.50126400000001792</v>
      </c>
      <c r="M89">
        <v>4</v>
      </c>
      <c r="N89">
        <v>31.36</v>
      </c>
      <c r="O89">
        <f>(N89-N107)^2</f>
        <v>2.4336000000000736E-2</v>
      </c>
    </row>
    <row r="90" spans="1:15" x14ac:dyDescent="0.2">
      <c r="A90">
        <v>5</v>
      </c>
      <c r="B90">
        <v>154.54</v>
      </c>
      <c r="C90">
        <f>(B90-B107)^2</f>
        <v>0.12249999999999601</v>
      </c>
      <c r="E90">
        <v>5</v>
      </c>
      <c r="F90">
        <v>85.79</v>
      </c>
      <c r="G90">
        <f>(F90-F107)^2</f>
        <v>1520.2980810000006</v>
      </c>
      <c r="I90">
        <v>5</v>
      </c>
      <c r="J90">
        <v>51.01</v>
      </c>
      <c r="K90">
        <f>(J90-J107)^2</f>
        <v>5.9438440000000465</v>
      </c>
      <c r="M90">
        <v>5</v>
      </c>
      <c r="N90">
        <v>31.58</v>
      </c>
      <c r="O90">
        <f>(N90-N107)^2</f>
        <v>4.0959999999995523E-3</v>
      </c>
    </row>
    <row r="91" spans="1:15" x14ac:dyDescent="0.2">
      <c r="A91">
        <v>6</v>
      </c>
      <c r="B91">
        <v>156.32</v>
      </c>
      <c r="C91">
        <f>(B91-B107)^2</f>
        <v>4.5368999999999806</v>
      </c>
      <c r="E91">
        <v>6</v>
      </c>
      <c r="F91">
        <v>86.5</v>
      </c>
      <c r="G91">
        <f>(F91-F107)^2</f>
        <v>1576.1694010000001</v>
      </c>
      <c r="I91">
        <v>6</v>
      </c>
      <c r="J91">
        <v>50.77</v>
      </c>
      <c r="K91">
        <f>(J91-J107)^2</f>
        <v>4.8312040000000644</v>
      </c>
      <c r="M91">
        <v>6</v>
      </c>
      <c r="N91">
        <v>31.26</v>
      </c>
      <c r="O91">
        <f>(N91-N107)^2</f>
        <v>6.5536000000000122E-2</v>
      </c>
    </row>
    <row r="92" spans="1:15" x14ac:dyDescent="0.2">
      <c r="A92">
        <v>7</v>
      </c>
      <c r="B92">
        <v>152.88</v>
      </c>
      <c r="C92">
        <f>(B92-B107)^2</f>
        <v>1.716100000000006</v>
      </c>
      <c r="E92">
        <v>7</v>
      </c>
      <c r="F92">
        <v>84.41</v>
      </c>
      <c r="G92">
        <f>(F92-F107)^2</f>
        <v>1414.5873209999997</v>
      </c>
      <c r="I92">
        <v>7</v>
      </c>
      <c r="J92">
        <v>50.28</v>
      </c>
      <c r="K92">
        <f>(J92-J107)^2</f>
        <v>2.9172640000000429</v>
      </c>
      <c r="M92">
        <v>7</v>
      </c>
      <c r="N92">
        <v>31.52</v>
      </c>
      <c r="O92">
        <f>(N92-N107)^2</f>
        <v>1.5999999999982266E-5</v>
      </c>
    </row>
    <row r="93" spans="1:15" x14ac:dyDescent="0.2">
      <c r="A93">
        <v>8</v>
      </c>
      <c r="B93">
        <v>154.77000000000001</v>
      </c>
      <c r="C93">
        <f>(B93-B107)^2</f>
        <v>0.33640000000001452</v>
      </c>
      <c r="E93">
        <v>8</v>
      </c>
      <c r="F93">
        <v>86.46</v>
      </c>
      <c r="G93">
        <f>(F93-F107)^2</f>
        <v>1572.9949209999995</v>
      </c>
      <c r="I93">
        <v>8</v>
      </c>
      <c r="J93">
        <v>48.83</v>
      </c>
      <c r="K93">
        <f>(J93-J107)^2</f>
        <v>6.656400000000505E-2</v>
      </c>
      <c r="M93">
        <v>8</v>
      </c>
      <c r="N93">
        <v>31.34</v>
      </c>
      <c r="O93">
        <f>(N93-N107)^2</f>
        <v>3.097600000000068E-2</v>
      </c>
    </row>
    <row r="94" spans="1:15" x14ac:dyDescent="0.2">
      <c r="A94">
        <v>9</v>
      </c>
      <c r="B94">
        <v>153.63</v>
      </c>
      <c r="C94">
        <f>(B94-B107)^2</f>
        <v>0.31360000000000254</v>
      </c>
      <c r="E94">
        <v>9</v>
      </c>
      <c r="F94">
        <v>86</v>
      </c>
      <c r="G94">
        <f>(F94-F107)^2</f>
        <v>1536.7184010000001</v>
      </c>
      <c r="I94">
        <v>9</v>
      </c>
      <c r="J94">
        <v>48.34</v>
      </c>
      <c r="K94">
        <f>(J94-J107)^2</f>
        <v>5.3823999999993093E-2</v>
      </c>
      <c r="M94">
        <v>9</v>
      </c>
      <c r="N94">
        <v>31.82</v>
      </c>
      <c r="O94">
        <f>(N94-N107)^2</f>
        <v>9.2415999999999082E-2</v>
      </c>
    </row>
    <row r="95" spans="1:15" x14ac:dyDescent="0.2">
      <c r="A95">
        <v>10</v>
      </c>
      <c r="B95">
        <v>153.74</v>
      </c>
      <c r="C95">
        <f>(B95-B107)^2</f>
        <v>0.20249999999998977</v>
      </c>
      <c r="E95">
        <v>10</v>
      </c>
      <c r="F95">
        <v>10</v>
      </c>
      <c r="G95">
        <f>(F95-F107)^2</f>
        <v>1354.166401</v>
      </c>
      <c r="I95">
        <v>10</v>
      </c>
      <c r="J95">
        <v>47.99</v>
      </c>
      <c r="K95">
        <f>(J95-J107)^2</f>
        <v>0.33872399999998432</v>
      </c>
      <c r="M95">
        <v>10</v>
      </c>
      <c r="N95">
        <v>31.44</v>
      </c>
      <c r="O95">
        <f>(N95-N107)^2</f>
        <v>5.7760000000000779E-3</v>
      </c>
    </row>
    <row r="96" spans="1:15" x14ac:dyDescent="0.2">
      <c r="A96">
        <v>11</v>
      </c>
      <c r="B96">
        <v>153.43</v>
      </c>
      <c r="C96">
        <f>(B96-B107)^2</f>
        <v>0.57759999999998612</v>
      </c>
      <c r="E96">
        <v>11</v>
      </c>
      <c r="F96">
        <v>11</v>
      </c>
      <c r="G96">
        <f>(F96-F107)^2</f>
        <v>1281.568401</v>
      </c>
      <c r="I96">
        <v>11</v>
      </c>
      <c r="J96">
        <v>48.76</v>
      </c>
      <c r="K96">
        <f>(J96-J107)^2</f>
        <v>3.5344000000003567E-2</v>
      </c>
      <c r="M96">
        <v>11</v>
      </c>
      <c r="N96">
        <v>31.69</v>
      </c>
      <c r="O96">
        <f>(N96-N107)^2</f>
        <v>3.027599999999982E-2</v>
      </c>
    </row>
    <row r="97" spans="1:15" x14ac:dyDescent="0.2">
      <c r="A97">
        <v>12</v>
      </c>
      <c r="B97">
        <v>154.62</v>
      </c>
      <c r="C97">
        <f>(B97-B107)^2</f>
        <v>0.18490000000000587</v>
      </c>
      <c r="E97">
        <v>12</v>
      </c>
      <c r="F97">
        <v>12</v>
      </c>
      <c r="G97">
        <f>(F97-F107)^2</f>
        <v>1210.970401</v>
      </c>
      <c r="I97">
        <v>12</v>
      </c>
      <c r="J97">
        <v>48.3</v>
      </c>
      <c r="K97">
        <f>(J97-J107)^2</f>
        <v>7.3983999999995304E-2</v>
      </c>
      <c r="M97">
        <v>12</v>
      </c>
      <c r="N97">
        <v>31.16</v>
      </c>
      <c r="O97">
        <f>(N97-N107)^2</f>
        <v>0.12673600000000118</v>
      </c>
    </row>
    <row r="98" spans="1:15" x14ac:dyDescent="0.2">
      <c r="A98">
        <v>13</v>
      </c>
      <c r="B98">
        <v>152.66999999999999</v>
      </c>
      <c r="C98">
        <f>(B98-B107)^2</f>
        <v>2.3104000000000311</v>
      </c>
      <c r="E98">
        <v>13</v>
      </c>
      <c r="F98">
        <v>13</v>
      </c>
      <c r="G98">
        <f>(F98-F107)^2</f>
        <v>1142.3724009999999</v>
      </c>
      <c r="I98">
        <v>13</v>
      </c>
      <c r="J98">
        <v>47.02</v>
      </c>
      <c r="K98">
        <f>(J98-J107)^2</f>
        <v>2.4087039999999544</v>
      </c>
      <c r="M98">
        <v>13</v>
      </c>
      <c r="N98">
        <v>31.22</v>
      </c>
      <c r="O98">
        <f>(N98-N107)^2</f>
        <v>8.7616000000001734E-2</v>
      </c>
    </row>
    <row r="99" spans="1:15" x14ac:dyDescent="0.2">
      <c r="A99">
        <v>14</v>
      </c>
      <c r="B99">
        <v>154.37</v>
      </c>
      <c r="C99">
        <f>(B99-B107)^2</f>
        <v>3.2400000000002455E-2</v>
      </c>
      <c r="E99">
        <v>14</v>
      </c>
      <c r="F99">
        <v>14</v>
      </c>
      <c r="G99">
        <f>(F99-F107)^2</f>
        <v>1075.7744009999999</v>
      </c>
      <c r="I99">
        <v>14</v>
      </c>
      <c r="J99">
        <v>48.18</v>
      </c>
      <c r="K99">
        <f>(J99-J107)^2</f>
        <v>0.15366399999999122</v>
      </c>
      <c r="M99">
        <v>14</v>
      </c>
      <c r="N99">
        <v>31.6</v>
      </c>
      <c r="O99">
        <f>(N99-N107)^2</f>
        <v>7.0559999999999382E-3</v>
      </c>
    </row>
    <row r="100" spans="1:15" x14ac:dyDescent="0.2">
      <c r="A100">
        <v>15</v>
      </c>
      <c r="B100">
        <v>151.66999999999999</v>
      </c>
      <c r="C100">
        <f>(B100-B107)^2</f>
        <v>6.350400000000052</v>
      </c>
      <c r="E100">
        <v>15</v>
      </c>
      <c r="F100">
        <v>15</v>
      </c>
      <c r="G100">
        <f>(F100-F107)^2</f>
        <v>1011.1764009999999</v>
      </c>
      <c r="I100">
        <v>15</v>
      </c>
      <c r="J100">
        <v>48.21</v>
      </c>
      <c r="K100">
        <f>(J100-J107)^2</f>
        <v>0.13104399999999106</v>
      </c>
      <c r="M100">
        <v>15</v>
      </c>
      <c r="N100">
        <v>31.88</v>
      </c>
      <c r="O100">
        <f>(N100-N107)^2</f>
        <v>0.13249599999999798</v>
      </c>
    </row>
    <row r="101" spans="1:15" x14ac:dyDescent="0.2">
      <c r="A101">
        <v>16</v>
      </c>
      <c r="B101">
        <v>154.72999999999999</v>
      </c>
      <c r="C101">
        <f>(B101-B107)^2</f>
        <v>0.29159999999999142</v>
      </c>
      <c r="E101">
        <v>16</v>
      </c>
      <c r="F101">
        <v>16</v>
      </c>
      <c r="G101">
        <f>(F101-F107)^2</f>
        <v>948.57840099999999</v>
      </c>
      <c r="I101">
        <v>16</v>
      </c>
      <c r="J101">
        <v>48.55</v>
      </c>
      <c r="K101">
        <f>(J101-J107)^2</f>
        <v>4.8399999999961983E-4</v>
      </c>
      <c r="M101">
        <v>16</v>
      </c>
      <c r="N101">
        <v>31.29</v>
      </c>
      <c r="O101">
        <f>(N101-N107)^2</f>
        <v>5.1076000000001197E-2</v>
      </c>
    </row>
    <row r="102" spans="1:15" x14ac:dyDescent="0.2">
      <c r="A102">
        <v>17</v>
      </c>
      <c r="B102">
        <v>154.88</v>
      </c>
      <c r="C102">
        <f>(B102-B107)^2</f>
        <v>0.47609999999999686</v>
      </c>
      <c r="E102">
        <v>17</v>
      </c>
      <c r="F102">
        <v>17</v>
      </c>
      <c r="G102">
        <f>(F102-F107)^2</f>
        <v>887.98040099999992</v>
      </c>
      <c r="I102">
        <v>17</v>
      </c>
      <c r="J102">
        <v>48</v>
      </c>
      <c r="K102">
        <f>(J102-J107)^2</f>
        <v>0.32718399999998687</v>
      </c>
      <c r="M102">
        <v>17</v>
      </c>
      <c r="N102">
        <v>31.6</v>
      </c>
      <c r="O102">
        <f>(N102-N107)^2</f>
        <v>7.0559999999999382E-3</v>
      </c>
    </row>
    <row r="103" spans="1:15" x14ac:dyDescent="0.2">
      <c r="A103">
        <v>18</v>
      </c>
      <c r="B103">
        <v>150.57</v>
      </c>
      <c r="C103">
        <f>(B103-B107)^2</f>
        <v>13.104400000000034</v>
      </c>
      <c r="E103">
        <v>18</v>
      </c>
      <c r="F103">
        <v>18</v>
      </c>
      <c r="G103">
        <f>(F103-F107)^2</f>
        <v>829.38240099999996</v>
      </c>
      <c r="I103">
        <v>18</v>
      </c>
      <c r="J103">
        <v>48.06</v>
      </c>
      <c r="K103">
        <f>(J103-J107)^2</f>
        <v>0.26214399999998589</v>
      </c>
      <c r="M103">
        <v>18</v>
      </c>
      <c r="N103">
        <v>31.49</v>
      </c>
      <c r="O103">
        <f>(N103-N107)^2</f>
        <v>6.760000000001744E-4</v>
      </c>
    </row>
    <row r="104" spans="1:15" x14ac:dyDescent="0.2">
      <c r="A104">
        <v>19</v>
      </c>
      <c r="B104">
        <v>154.84</v>
      </c>
      <c r="C104">
        <f>(B104-B107)^2</f>
        <v>0.42250000000000737</v>
      </c>
      <c r="E104">
        <v>19</v>
      </c>
      <c r="F104">
        <v>19</v>
      </c>
      <c r="G104">
        <f>(F104-F107)^2</f>
        <v>772.784401</v>
      </c>
      <c r="I104">
        <v>19</v>
      </c>
      <c r="J104">
        <v>47.52</v>
      </c>
      <c r="K104">
        <f>(J104-J107)^2</f>
        <v>1.1067039999999693</v>
      </c>
      <c r="M104">
        <v>19</v>
      </c>
      <c r="N104">
        <v>31.74</v>
      </c>
      <c r="O104">
        <f>(N104-N107)^2</f>
        <v>5.01759999999985E-2</v>
      </c>
    </row>
    <row r="105" spans="1:15" x14ac:dyDescent="0.2">
      <c r="A105">
        <v>20</v>
      </c>
      <c r="B105">
        <v>153.44999999999999</v>
      </c>
      <c r="C105">
        <f>(B105-B107)^2</f>
        <v>0.54760000000001341</v>
      </c>
      <c r="E105">
        <v>20</v>
      </c>
      <c r="F105">
        <v>20</v>
      </c>
      <c r="G105">
        <f>(F105-F107)^2</f>
        <v>718.18640099999993</v>
      </c>
      <c r="I105">
        <v>20</v>
      </c>
      <c r="J105">
        <v>49.21</v>
      </c>
      <c r="K105">
        <f>(J105-J107)^2</f>
        <v>0.40704400000001573</v>
      </c>
      <c r="M105">
        <v>20</v>
      </c>
      <c r="N105">
        <v>31.16</v>
      </c>
      <c r="O105">
        <f>(N105-N107)^2</f>
        <v>0.12673600000000118</v>
      </c>
    </row>
    <row r="107" spans="1:15" x14ac:dyDescent="0.2">
      <c r="A107" t="s">
        <v>0</v>
      </c>
      <c r="B107">
        <f>AVERAGE(B86:B105)</f>
        <v>154.19</v>
      </c>
      <c r="E107" t="s">
        <v>0</v>
      </c>
      <c r="F107">
        <f>AVERAGE(F86:F105)</f>
        <v>46.798999999999999</v>
      </c>
      <c r="I107" t="s">
        <v>0</v>
      </c>
      <c r="J107">
        <f>AVERAGE(J86:J105)</f>
        <v>48.571999999999989</v>
      </c>
      <c r="M107" t="s">
        <v>0</v>
      </c>
      <c r="N107">
        <f>AVERAGE(N86:N105)</f>
        <v>31.516000000000002</v>
      </c>
    </row>
    <row r="108" spans="1:15" x14ac:dyDescent="0.2">
      <c r="A108" t="s">
        <v>1</v>
      </c>
      <c r="B108">
        <f>MIN(B86:B105)</f>
        <v>150.57</v>
      </c>
      <c r="E108" t="s">
        <v>1</v>
      </c>
      <c r="F108">
        <f>MIN(F86:F105)</f>
        <v>10</v>
      </c>
      <c r="I108" t="s">
        <v>1</v>
      </c>
      <c r="J108">
        <f>MIN(J86:J105)</f>
        <v>47.02</v>
      </c>
      <c r="M108" t="s">
        <v>1</v>
      </c>
      <c r="N108">
        <f>MIN(N86:N105)</f>
        <v>31.16</v>
      </c>
    </row>
    <row r="109" spans="1:15" x14ac:dyDescent="0.2">
      <c r="A109" t="s">
        <v>2</v>
      </c>
      <c r="B109">
        <f>MAX(B86:B105)</f>
        <v>156.6</v>
      </c>
      <c r="E109" t="s">
        <v>2</v>
      </c>
      <c r="F109">
        <f>MAX(F86:F105)</f>
        <v>86.5</v>
      </c>
      <c r="I109" t="s">
        <v>2</v>
      </c>
      <c r="J109">
        <f>MAX(J86:J105)</f>
        <v>51.01</v>
      </c>
      <c r="M109" t="s">
        <v>2</v>
      </c>
      <c r="N109">
        <f>MAX(N86:N105)</f>
        <v>32.04</v>
      </c>
    </row>
    <row r="110" spans="1:15" x14ac:dyDescent="0.2">
      <c r="A110" t="s">
        <v>3</v>
      </c>
      <c r="C110">
        <f>SQRT(AVERAGE(C86:C105))</f>
        <v>1.5080119362922857</v>
      </c>
      <c r="E110" t="s">
        <v>3</v>
      </c>
      <c r="G110">
        <f>SQRT(AVERAGE(G86:G105))</f>
        <v>35.23666611641913</v>
      </c>
      <c r="I110" t="s">
        <v>3</v>
      </c>
      <c r="K110">
        <f>SQRT(AVERAGE(K86:K105))</f>
        <v>1.0691940890221943</v>
      </c>
      <c r="M110" t="s">
        <v>3</v>
      </c>
      <c r="O110">
        <f>SQRT(AVERAGE(O86:O105))</f>
        <v>0.24828209762284512</v>
      </c>
    </row>
    <row r="113" spans="1:15" x14ac:dyDescent="0.2">
      <c r="A113" t="s">
        <v>19</v>
      </c>
      <c r="E113" t="s">
        <v>20</v>
      </c>
      <c r="I113" t="s">
        <v>21</v>
      </c>
      <c r="M113" t="s">
        <v>22</v>
      </c>
    </row>
    <row r="114" spans="1:15" x14ac:dyDescent="0.2">
      <c r="A114">
        <v>1</v>
      </c>
      <c r="B114">
        <v>149.09</v>
      </c>
      <c r="C114">
        <f>(B114-B135)^2</f>
        <v>0.84732025000005984</v>
      </c>
      <c r="E114">
        <v>1</v>
      </c>
      <c r="F114">
        <v>81.209999999999994</v>
      </c>
      <c r="G114">
        <f>(F114-F135)^2</f>
        <v>22.453382250000018</v>
      </c>
      <c r="I114">
        <v>1</v>
      </c>
      <c r="J114">
        <v>47.8</v>
      </c>
      <c r="K114">
        <f>(J114-J135)^2</f>
        <v>0.1844702499999977</v>
      </c>
      <c r="M114">
        <v>1</v>
      </c>
      <c r="N114">
        <v>31.73</v>
      </c>
      <c r="O114">
        <f>(N114-N135)^2</f>
        <v>5.3130249999999657E-2</v>
      </c>
    </row>
    <row r="115" spans="1:15" x14ac:dyDescent="0.2">
      <c r="A115">
        <v>2</v>
      </c>
      <c r="B115">
        <v>151.35</v>
      </c>
      <c r="C115">
        <f>(B115-B135)^2</f>
        <v>1.7942602499998885</v>
      </c>
      <c r="E115">
        <v>2</v>
      </c>
      <c r="F115">
        <v>84.74</v>
      </c>
      <c r="G115">
        <f>(F115-F135)^2</f>
        <v>1.460472250000002</v>
      </c>
      <c r="I115">
        <v>2</v>
      </c>
      <c r="J115">
        <v>48.68</v>
      </c>
      <c r="K115">
        <f>(J115-J135)^2</f>
        <v>0.20295025000000472</v>
      </c>
      <c r="M115">
        <v>2</v>
      </c>
      <c r="N115">
        <v>31.2</v>
      </c>
      <c r="O115">
        <f>(N115-N135)^2</f>
        <v>8.9700250000001119E-2</v>
      </c>
    </row>
    <row r="116" spans="1:15" x14ac:dyDescent="0.2">
      <c r="A116">
        <v>3</v>
      </c>
      <c r="B116">
        <v>149.66999999999999</v>
      </c>
      <c r="C116">
        <f>(B116-B135)^2</f>
        <v>0.11594025000003298</v>
      </c>
      <c r="E116">
        <v>3</v>
      </c>
      <c r="F116">
        <v>83.97</v>
      </c>
      <c r="G116">
        <f>(F116-F135)^2</f>
        <v>3.9144622499999873</v>
      </c>
      <c r="I116">
        <v>3</v>
      </c>
      <c r="J116">
        <v>48.3</v>
      </c>
      <c r="K116">
        <f>(J116-J135)^2</f>
        <v>4.9702500000003763E-3</v>
      </c>
      <c r="M116">
        <v>3</v>
      </c>
      <c r="N116">
        <v>31.65</v>
      </c>
      <c r="O116">
        <f>(N116-N135)^2</f>
        <v>2.2650249999999223E-2</v>
      </c>
    </row>
    <row r="117" spans="1:15" x14ac:dyDescent="0.2">
      <c r="A117">
        <v>4</v>
      </c>
      <c r="B117">
        <v>150.75</v>
      </c>
      <c r="C117">
        <f>(B117-B135)^2</f>
        <v>0.54686024999994687</v>
      </c>
      <c r="E117">
        <v>4</v>
      </c>
      <c r="F117">
        <v>84.55</v>
      </c>
      <c r="G117">
        <f>(F117-F135)^2</f>
        <v>1.9558022499999959</v>
      </c>
      <c r="I117">
        <v>4</v>
      </c>
      <c r="J117">
        <v>48.39</v>
      </c>
      <c r="K117">
        <f>(J117-J135)^2</f>
        <v>2.5760250000001952E-2</v>
      </c>
      <c r="M117">
        <v>4</v>
      </c>
      <c r="N117">
        <v>31.41</v>
      </c>
      <c r="O117">
        <f>(N117-N135)^2</f>
        <v>8.0102500000001839E-3</v>
      </c>
    </row>
    <row r="118" spans="1:15" x14ac:dyDescent="0.2">
      <c r="A118">
        <v>5</v>
      </c>
      <c r="B118">
        <v>150.78</v>
      </c>
      <c r="C118">
        <f>(B118-B135)^2</f>
        <v>0.59213024999994646</v>
      </c>
      <c r="E118">
        <v>5</v>
      </c>
      <c r="F118">
        <v>86.72</v>
      </c>
      <c r="G118">
        <f>(F118-F135)^2</f>
        <v>0.59521225000000488</v>
      </c>
      <c r="I118">
        <v>5</v>
      </c>
      <c r="J118">
        <v>49.06</v>
      </c>
      <c r="K118">
        <f>(J118-J135)^2</f>
        <v>0.68973025000001298</v>
      </c>
      <c r="M118">
        <v>5</v>
      </c>
      <c r="N118">
        <v>31.12</v>
      </c>
      <c r="O118">
        <f>(N118-N135)^2</f>
        <v>0.14402025000000013</v>
      </c>
    </row>
    <row r="119" spans="1:15" x14ac:dyDescent="0.2">
      <c r="A119">
        <v>6</v>
      </c>
      <c r="B119">
        <v>150.55000000000001</v>
      </c>
      <c r="C119">
        <f>(B119-B135)^2</f>
        <v>0.29106024999997349</v>
      </c>
      <c r="E119">
        <v>6</v>
      </c>
      <c r="F119">
        <v>90.07</v>
      </c>
      <c r="G119">
        <f>(F119-F135)^2</f>
        <v>16.98676224999998</v>
      </c>
      <c r="I119">
        <v>6</v>
      </c>
      <c r="J119">
        <v>48.03</v>
      </c>
      <c r="K119">
        <f>(J119-J135)^2</f>
        <v>3.9800249999997345E-2</v>
      </c>
      <c r="M119">
        <v>6</v>
      </c>
      <c r="N119">
        <v>31.63</v>
      </c>
      <c r="O119">
        <f>(N119-N135)^2</f>
        <v>1.7030249999999435E-2</v>
      </c>
    </row>
    <row r="120" spans="1:15" x14ac:dyDescent="0.2">
      <c r="A120">
        <v>7</v>
      </c>
      <c r="B120">
        <v>149.72999999999999</v>
      </c>
      <c r="C120">
        <f>(B120-B135)^2</f>
        <v>7.8680250000025889E-2</v>
      </c>
      <c r="E120">
        <v>7</v>
      </c>
      <c r="F120">
        <v>86.78</v>
      </c>
      <c r="G120">
        <f>(F120-F135)^2</f>
        <v>0.69139225000000903</v>
      </c>
      <c r="I120">
        <v>7</v>
      </c>
      <c r="J120">
        <v>48.35</v>
      </c>
      <c r="K120">
        <f>(J120-J135)^2</f>
        <v>1.4520250000001671E-2</v>
      </c>
      <c r="M120">
        <v>7</v>
      </c>
      <c r="N120">
        <v>31.6</v>
      </c>
      <c r="O120">
        <f>(N120-N135)^2</f>
        <v>1.0100250000000052E-2</v>
      </c>
    </row>
    <row r="121" spans="1:15" x14ac:dyDescent="0.2">
      <c r="A121">
        <v>8</v>
      </c>
      <c r="B121">
        <v>149.55000000000001</v>
      </c>
      <c r="C121">
        <f>(B121-B135)^2</f>
        <v>0.21206025000002263</v>
      </c>
      <c r="E121">
        <v>8</v>
      </c>
      <c r="F121">
        <v>86.34</v>
      </c>
      <c r="G121">
        <f>(F121-F135)^2</f>
        <v>0.15327225000000605</v>
      </c>
      <c r="I121">
        <v>8</v>
      </c>
      <c r="J121">
        <v>48.01</v>
      </c>
      <c r="K121">
        <f>(J121-J135)^2</f>
        <v>4.8180249999998453E-2</v>
      </c>
      <c r="M121">
        <v>8</v>
      </c>
      <c r="N121">
        <v>31.54</v>
      </c>
      <c r="O121">
        <f>(N121-N135)^2</f>
        <v>1.6402499999998365E-3</v>
      </c>
    </row>
    <row r="122" spans="1:15" x14ac:dyDescent="0.2">
      <c r="A122">
        <v>9</v>
      </c>
      <c r="B122">
        <v>149.18</v>
      </c>
      <c r="C122">
        <f>(B122-B135)^2</f>
        <v>0.68973025000004839</v>
      </c>
      <c r="E122">
        <v>9</v>
      </c>
      <c r="F122">
        <v>87.1</v>
      </c>
      <c r="G122">
        <f>(F122-F135)^2</f>
        <v>1.3259522499999969</v>
      </c>
      <c r="I122">
        <v>9</v>
      </c>
      <c r="J122">
        <v>48.93</v>
      </c>
      <c r="K122">
        <f>(J122-J135)^2</f>
        <v>0.49070025000000733</v>
      </c>
      <c r="M122">
        <v>9</v>
      </c>
      <c r="N122">
        <v>31.62</v>
      </c>
      <c r="O122">
        <f>(N122-N135)^2</f>
        <v>1.4520249999999959E-2</v>
      </c>
    </row>
    <row r="123" spans="1:15" x14ac:dyDescent="0.2">
      <c r="A123">
        <v>10</v>
      </c>
      <c r="B123">
        <v>148.29</v>
      </c>
      <c r="C123">
        <f>(B123-B135)^2</f>
        <v>2.9601202500001511</v>
      </c>
      <c r="E123">
        <v>10</v>
      </c>
      <c r="F123">
        <v>87.02</v>
      </c>
      <c r="G123">
        <f>(F123-F135)^2</f>
        <v>1.1481122500000007</v>
      </c>
      <c r="I123">
        <v>10</v>
      </c>
      <c r="J123">
        <v>48.83</v>
      </c>
      <c r="K123">
        <f>(J123-J135)^2</f>
        <v>0.36060025000000456</v>
      </c>
      <c r="M123">
        <v>10</v>
      </c>
      <c r="N123">
        <v>31.56</v>
      </c>
      <c r="O123">
        <f>(N123-N135)^2</f>
        <v>3.6602499999997041E-3</v>
      </c>
    </row>
    <row r="124" spans="1:15" x14ac:dyDescent="0.2">
      <c r="A124">
        <v>11</v>
      </c>
      <c r="B124">
        <v>149.6</v>
      </c>
      <c r="C124">
        <f>(B124-B135)^2</f>
        <v>0.16851025000003417</v>
      </c>
      <c r="E124">
        <v>11</v>
      </c>
      <c r="F124">
        <v>85.45</v>
      </c>
      <c r="G124">
        <f>(F124-F135)^2</f>
        <v>0.24850224999999285</v>
      </c>
      <c r="I124">
        <v>11</v>
      </c>
      <c r="J124">
        <v>47.97</v>
      </c>
      <c r="K124">
        <f>(J124-J135)^2</f>
        <v>6.7340249999997728E-2</v>
      </c>
      <c r="M124">
        <v>11</v>
      </c>
      <c r="N124">
        <v>31.71</v>
      </c>
      <c r="O124">
        <f>(N124-N135)^2</f>
        <v>4.4310249999999871E-2</v>
      </c>
    </row>
    <row r="125" spans="1:15" x14ac:dyDescent="0.2">
      <c r="A125">
        <v>12</v>
      </c>
      <c r="B125">
        <v>148.97</v>
      </c>
      <c r="C125">
        <f>(B125-B135)^2</f>
        <v>1.0826402500000771</v>
      </c>
      <c r="E125">
        <v>12</v>
      </c>
      <c r="F125">
        <v>85.42</v>
      </c>
      <c r="G125">
        <f>(F125-F135)^2</f>
        <v>0.27931224999999366</v>
      </c>
      <c r="I125">
        <v>12</v>
      </c>
      <c r="J125">
        <v>48.18</v>
      </c>
      <c r="K125">
        <f>(J125-J135)^2</f>
        <v>2.4502499999994824E-3</v>
      </c>
      <c r="M125">
        <v>12</v>
      </c>
      <c r="N125">
        <v>31.25</v>
      </c>
      <c r="O125">
        <f>(N125-N135)^2</f>
        <v>6.2250250000000583E-2</v>
      </c>
    </row>
    <row r="126" spans="1:15" x14ac:dyDescent="0.2">
      <c r="A126">
        <v>13</v>
      </c>
      <c r="B126">
        <v>148.49</v>
      </c>
      <c r="C126">
        <f>(B126-B135)^2</f>
        <v>2.3119202500000817</v>
      </c>
      <c r="E126">
        <v>13</v>
      </c>
      <c r="F126">
        <v>84.77</v>
      </c>
      <c r="G126">
        <f>(F126-F135)^2</f>
        <v>1.3888622499999992</v>
      </c>
      <c r="I126">
        <v>13</v>
      </c>
      <c r="J126">
        <v>48.38</v>
      </c>
      <c r="K126">
        <f>(J126-J135)^2</f>
        <v>2.2650250000002429E-2</v>
      </c>
      <c r="M126">
        <v>13</v>
      </c>
      <c r="N126">
        <v>31.69</v>
      </c>
      <c r="O126">
        <f>(N126-N135)^2</f>
        <v>3.6290250000000045E-2</v>
      </c>
    </row>
    <row r="127" spans="1:15" x14ac:dyDescent="0.2">
      <c r="A127">
        <v>14</v>
      </c>
      <c r="B127">
        <v>150.47</v>
      </c>
      <c r="C127">
        <f>(B127-B135)^2</f>
        <v>0.21114024999996595</v>
      </c>
      <c r="E127">
        <v>14</v>
      </c>
      <c r="F127">
        <v>85.74</v>
      </c>
      <c r="G127">
        <f>(F127-F135)^2</f>
        <v>4.347225000000033E-2</v>
      </c>
      <c r="I127">
        <v>14</v>
      </c>
      <c r="J127">
        <v>47.65</v>
      </c>
      <c r="K127">
        <f>(J127-J135)^2</f>
        <v>0.33582024999999527</v>
      </c>
      <c r="M127">
        <v>14</v>
      </c>
      <c r="N127">
        <v>31.45</v>
      </c>
      <c r="O127">
        <f>(N127-N135)^2</f>
        <v>2.4502500000001858E-3</v>
      </c>
    </row>
    <row r="128" spans="1:15" x14ac:dyDescent="0.2">
      <c r="A128">
        <v>15</v>
      </c>
      <c r="B128">
        <v>150.19</v>
      </c>
      <c r="C128">
        <f>(B128-B135)^2</f>
        <v>3.2220249999986288E-2</v>
      </c>
      <c r="E128">
        <v>15</v>
      </c>
      <c r="F128">
        <v>83.28</v>
      </c>
      <c r="G128">
        <f>(F128-F135)^2</f>
        <v>7.1208922499999705</v>
      </c>
      <c r="I128">
        <v>15</v>
      </c>
      <c r="J128">
        <v>48.65</v>
      </c>
      <c r="K128">
        <f>(J128-J135)^2</f>
        <v>0.17682025000000345</v>
      </c>
      <c r="M128">
        <v>15</v>
      </c>
      <c r="N128">
        <v>31.03</v>
      </c>
      <c r="O128">
        <f>(N128-N135)^2</f>
        <v>0.22043025000000002</v>
      </c>
    </row>
    <row r="129" spans="1:15" x14ac:dyDescent="0.2">
      <c r="A129">
        <v>16</v>
      </c>
      <c r="B129">
        <v>148.16999999999999</v>
      </c>
      <c r="C129">
        <f>(B129-B135)^2</f>
        <v>3.3874402500001781</v>
      </c>
      <c r="E129">
        <v>16</v>
      </c>
      <c r="F129">
        <v>85.4</v>
      </c>
      <c r="G129">
        <f>(F129-F135)^2</f>
        <v>0.30085224999998905</v>
      </c>
      <c r="I129">
        <v>16</v>
      </c>
      <c r="J129">
        <v>48.27</v>
      </c>
      <c r="K129">
        <f>(J129-J135)^2</f>
        <v>1.6402500000007E-3</v>
      </c>
      <c r="M129">
        <v>16</v>
      </c>
      <c r="N129">
        <v>31.44</v>
      </c>
      <c r="O129">
        <f>(N129-N135)^2</f>
        <v>3.5402499999999866E-3</v>
      </c>
    </row>
    <row r="130" spans="1:15" x14ac:dyDescent="0.2">
      <c r="A130">
        <v>17</v>
      </c>
      <c r="B130">
        <v>150.61000000000001</v>
      </c>
      <c r="C130">
        <f>(B130-B135)^2</f>
        <v>0.35940024999997328</v>
      </c>
      <c r="E130">
        <v>17</v>
      </c>
      <c r="F130">
        <v>85.35</v>
      </c>
      <c r="G130">
        <f>(F130-F135)^2</f>
        <v>0.35820225000000161</v>
      </c>
      <c r="I130">
        <v>17</v>
      </c>
      <c r="J130">
        <v>47.5</v>
      </c>
      <c r="K130">
        <f>(J130-J135)^2</f>
        <v>0.53217024999999196</v>
      </c>
      <c r="M130">
        <v>17</v>
      </c>
      <c r="N130">
        <v>31.24</v>
      </c>
      <c r="O130">
        <f>(N130-N135)^2</f>
        <v>6.734025000000142E-2</v>
      </c>
    </row>
    <row r="131" spans="1:15" x14ac:dyDescent="0.2">
      <c r="A131">
        <v>18</v>
      </c>
      <c r="B131">
        <v>151.4</v>
      </c>
      <c r="C131">
        <f>(B131-B135)^2</f>
        <v>1.930710249999916</v>
      </c>
      <c r="E131">
        <v>18</v>
      </c>
      <c r="F131">
        <v>94.04</v>
      </c>
      <c r="G131">
        <f>(F131-F135)^2</f>
        <v>65.472372250000177</v>
      </c>
      <c r="I131">
        <v>18</v>
      </c>
      <c r="J131">
        <v>48.16</v>
      </c>
      <c r="K131">
        <f>(J131-J135)^2</f>
        <v>4.830249999999708E-3</v>
      </c>
      <c r="M131">
        <v>18</v>
      </c>
      <c r="N131">
        <v>32.32</v>
      </c>
      <c r="O131">
        <f>(N131-N135)^2</f>
        <v>0.67322024999999852</v>
      </c>
    </row>
    <row r="132" spans="1:15" x14ac:dyDescent="0.2">
      <c r="A132">
        <v>19</v>
      </c>
      <c r="B132">
        <v>152.82</v>
      </c>
      <c r="C132">
        <f>(B132-B135)^2</f>
        <v>7.8932902499997599</v>
      </c>
      <c r="E132">
        <v>19</v>
      </c>
      <c r="F132">
        <v>85.57</v>
      </c>
      <c r="G132">
        <f>(F132-F135)^2</f>
        <v>0.1432622500000019</v>
      </c>
      <c r="I132">
        <v>19</v>
      </c>
      <c r="J132">
        <v>47.38</v>
      </c>
      <c r="K132">
        <f>(J132-J135)^2</f>
        <v>0.72165024999998628</v>
      </c>
      <c r="M132">
        <v>19</v>
      </c>
      <c r="N132">
        <v>31.19</v>
      </c>
      <c r="O132">
        <f>(N132-N135)^2</f>
        <v>9.5790249999999924E-2</v>
      </c>
    </row>
    <row r="133" spans="1:15" x14ac:dyDescent="0.2">
      <c r="A133">
        <v>20</v>
      </c>
      <c r="B133">
        <v>150.55000000000001</v>
      </c>
      <c r="C133">
        <f>(B133-B135)^2</f>
        <v>0.29106024999997349</v>
      </c>
      <c r="E133">
        <v>20</v>
      </c>
      <c r="F133">
        <v>85.45</v>
      </c>
      <c r="G133">
        <f>(F133-F135)^2</f>
        <v>0.24850224999999285</v>
      </c>
      <c r="I133">
        <v>20</v>
      </c>
      <c r="J133">
        <v>48.07</v>
      </c>
      <c r="K133">
        <f>(J133-J135)^2</f>
        <v>2.5440249999998152E-2</v>
      </c>
      <c r="M133">
        <v>20</v>
      </c>
      <c r="N133">
        <v>31.61</v>
      </c>
      <c r="O133">
        <f>(N133-N135)^2</f>
        <v>1.2210249999999617E-2</v>
      </c>
    </row>
    <row r="135" spans="1:15" x14ac:dyDescent="0.2">
      <c r="A135" t="s">
        <v>0</v>
      </c>
      <c r="B135">
        <f>AVERAGE(B114:B133)</f>
        <v>150.01050000000004</v>
      </c>
      <c r="E135" t="s">
        <v>0</v>
      </c>
      <c r="F135">
        <f>AVERAGE(F114:F133)</f>
        <v>85.948499999999996</v>
      </c>
      <c r="I135" t="s">
        <v>0</v>
      </c>
      <c r="J135">
        <f>AVERAGE(J114:J133)</f>
        <v>48.229499999999994</v>
      </c>
      <c r="M135" t="s">
        <v>0</v>
      </c>
      <c r="N135">
        <f>AVERAGE(N114:N133)</f>
        <v>31.499500000000001</v>
      </c>
    </row>
    <row r="136" spans="1:15" x14ac:dyDescent="0.2">
      <c r="A136" t="s">
        <v>1</v>
      </c>
      <c r="B136">
        <f>MIN(B114:B133)</f>
        <v>148.16999999999999</v>
      </c>
      <c r="E136" t="s">
        <v>1</v>
      </c>
      <c r="F136">
        <f>MIN(F114:F133)</f>
        <v>81.209999999999994</v>
      </c>
      <c r="I136" t="s">
        <v>1</v>
      </c>
      <c r="J136">
        <f>MIN(J114:J133)</f>
        <v>47.38</v>
      </c>
      <c r="M136" t="s">
        <v>1</v>
      </c>
      <c r="N136">
        <f>MIN(N114:N133)</f>
        <v>31.03</v>
      </c>
    </row>
    <row r="137" spans="1:15" x14ac:dyDescent="0.2">
      <c r="A137" t="s">
        <v>2</v>
      </c>
      <c r="B137">
        <f>MAX(B114:B133)</f>
        <v>152.82</v>
      </c>
      <c r="E137" t="s">
        <v>2</v>
      </c>
      <c r="F137">
        <f>MAX(F114:F133)</f>
        <v>94.04</v>
      </c>
      <c r="I137" t="s">
        <v>2</v>
      </c>
      <c r="J137">
        <f>MAX(J114:J133)</f>
        <v>49.06</v>
      </c>
      <c r="M137" t="s">
        <v>2</v>
      </c>
      <c r="N137">
        <f>MAX(N114:N133)</f>
        <v>32.32</v>
      </c>
    </row>
    <row r="138" spans="1:15" x14ac:dyDescent="0.2">
      <c r="A138" t="s">
        <v>3</v>
      </c>
      <c r="C138">
        <f>SQRT(AVERAGE(C114:C133))</f>
        <v>1.1357045170289684</v>
      </c>
      <c r="E138" t="s">
        <v>3</v>
      </c>
      <c r="G138">
        <f>SQRT(AVERAGE(G114:G133))</f>
        <v>2.5128574870055815</v>
      </c>
      <c r="I138" t="s">
        <v>3</v>
      </c>
      <c r="K138">
        <f>SQRT(AVERAGE(K114:K133))</f>
        <v>0.44455005342480858</v>
      </c>
      <c r="M138" t="s">
        <v>3</v>
      </c>
      <c r="O138">
        <f>SQRT(AVERAGE(O114:O133))</f>
        <v>0.28127344346738459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2018-10-27T04:09:20Z</dcterms:modified>
</cp:coreProperties>
</file>