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ICJK-master\ICJK-master\Documents\"/>
    </mc:Choice>
  </mc:AlternateContent>
  <xr:revisionPtr revIDLastSave="0" documentId="8_{9DA27FC9-1528-4506-87A2-3ED0BA3704BB}" xr6:coauthVersionLast="31" xr6:coauthVersionMax="31" xr10:uidLastSave="{00000000-0000-0000-0000-000000000000}"/>
  <bookViews>
    <workbookView xWindow="0" yWindow="0" windowWidth="19535" windowHeight="7023" xr2:uid="{00000000-000D-0000-FFFF-FFFF00000000}"/>
  </bookViews>
  <sheets>
    <sheet name="Burn down chart" sheetId="1" r:id="rId1"/>
  </sheets>
  <calcPr calcId="179017"/>
</workbook>
</file>

<file path=xl/calcChain.xml><?xml version="1.0" encoding="utf-8"?>
<calcChain xmlns="http://schemas.openxmlformats.org/spreadsheetml/2006/main"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40" i="1"/>
  <c r="B15" i="1"/>
  <c r="B16" i="1"/>
  <c r="B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14" i="1"/>
  <c r="B7" i="1"/>
  <c r="B6" i="1"/>
  <c r="B5" i="1"/>
  <c r="B4" i="1"/>
</calcChain>
</file>

<file path=xl/sharedStrings.xml><?xml version="1.0" encoding="utf-8"?>
<sst xmlns="http://schemas.openxmlformats.org/spreadsheetml/2006/main" count="12" uniqueCount="9">
  <si>
    <t>Release Burndown</t>
  </si>
  <si>
    <t>Sprints completed</t>
  </si>
  <si>
    <t>Expected Story Points Remaining</t>
  </si>
  <si>
    <t>Actual Story Points Remaining</t>
  </si>
  <si>
    <t>Sprint 1 Burndown</t>
  </si>
  <si>
    <t>Sprint Days Remaining</t>
  </si>
  <si>
    <t>Ideal Tasks Remaining</t>
  </si>
  <si>
    <t>Actual Tasks Remaining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</si>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</sst>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2" borderId="1" xfId="0" applyFont="1" applyFill="1" applyBorder="1"/>
    <xf numFmtId="16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AU"/>
              <a:t>Sprint 1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15</c:v>
                </c:pt>
                <c:pt idx="1">
                  <c:v>14.25</c:v>
                </c:pt>
                <c:pt idx="2">
                  <c:v>13.5</c:v>
                </c:pt>
                <c:pt idx="3">
                  <c:v>12.75</c:v>
                </c:pt>
                <c:pt idx="4">
                  <c:v>12</c:v>
                </c:pt>
                <c:pt idx="5">
                  <c:v>11.25</c:v>
                </c:pt>
                <c:pt idx="6">
                  <c:v>10.5</c:v>
                </c:pt>
                <c:pt idx="7">
                  <c:v>9.75</c:v>
                </c:pt>
                <c:pt idx="8">
                  <c:v>9</c:v>
                </c:pt>
                <c:pt idx="9">
                  <c:v>8.25</c:v>
                </c:pt>
                <c:pt idx="10">
                  <c:v>7.5</c:v>
                </c:pt>
                <c:pt idx="11">
                  <c:v>6.75</c:v>
                </c:pt>
                <c:pt idx="12">
                  <c:v>6</c:v>
                </c:pt>
                <c:pt idx="13">
                  <c:v>5.25</c:v>
                </c:pt>
                <c:pt idx="14">
                  <c:v>4.5</c:v>
                </c:pt>
                <c:pt idx="15">
                  <c:v>3.75</c:v>
                </c:pt>
                <c:pt idx="16">
                  <c:v>3</c:v>
                </c:pt>
                <c:pt idx="17">
                  <c:v>2.25</c:v>
                </c:pt>
                <c:pt idx="18">
                  <c:v>1.5</c:v>
                </c:pt>
                <c:pt idx="19">
                  <c:v>0.75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F-428D-9B81-7B9F6CA9A625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F-428D-9B81-7B9F6CA9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69882"/>
        <c:axId val="804949401"/>
      </c:lineChart>
      <c:catAx>
        <c:axId val="454669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/>
                  <a:t>Days Remaning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4949401"/>
        <c:crosses val="autoZero"/>
        <c:auto val="1"/>
        <c:lblAlgn val="ctr"/>
        <c:lblOffset val="100"/>
        <c:noMultiLvlLbl val="1"/>
      </c:catAx>
      <c:valAx>
        <c:axId val="80494940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466988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AU"/>
              <a:t>Release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106</c:v>
                </c:pt>
                <c:pt idx="1">
                  <c:v>79.5</c:v>
                </c:pt>
                <c:pt idx="2">
                  <c:v>53</c:v>
                </c:pt>
                <c:pt idx="3">
                  <c:v>26.5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2-4C0B-9BE4-21BD2A639564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106</c:v>
                </c:pt>
                <c:pt idx="1">
                  <c:v>76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2-4C0B-9BE4-21BD2A63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79544"/>
        <c:axId val="1256432104"/>
      </c:lineChart>
      <c:catAx>
        <c:axId val="38227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56432104"/>
        <c:crosses val="autoZero"/>
        <c:auto val="1"/>
        <c:lblAlgn val="ctr"/>
        <c:lblOffset val="100"/>
        <c:noMultiLvlLbl val="1"/>
      </c:catAx>
      <c:valAx>
        <c:axId val="1256432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/>
                  <a:t>Story 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227954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 rt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AU"/>
              <a:t>Sprint 2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 down chart'!$B$38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numRef>
              <c:f>'Burn down chart'!$A$39:$A$59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chart'!$B$39:$B$59</c:f>
              <c:numCache>
                <c:formatCode>General</c:formatCode>
                <c:ptCount val="21"/>
                <c:pt idx="0">
                  <c:v>28</c:v>
                </c:pt>
                <c:pt idx="1">
                  <c:v>26.6</c:v>
                </c:pt>
                <c:pt idx="2">
                  <c:v>25.200000000000003</c:v>
                </c:pt>
                <c:pt idx="3">
                  <c:v>23.800000000000004</c:v>
                </c:pt>
                <c:pt idx="4">
                  <c:v>22.400000000000006</c:v>
                </c:pt>
                <c:pt idx="5">
                  <c:v>21.000000000000007</c:v>
                </c:pt>
                <c:pt idx="6">
                  <c:v>19.600000000000009</c:v>
                </c:pt>
                <c:pt idx="7">
                  <c:v>18.20000000000001</c:v>
                </c:pt>
                <c:pt idx="8">
                  <c:v>16.800000000000011</c:v>
                </c:pt>
                <c:pt idx="9">
                  <c:v>15.400000000000011</c:v>
                </c:pt>
                <c:pt idx="10">
                  <c:v>14.000000000000011</c:v>
                </c:pt>
                <c:pt idx="11">
                  <c:v>12.60000000000001</c:v>
                </c:pt>
                <c:pt idx="12">
                  <c:v>11.20000000000001</c:v>
                </c:pt>
                <c:pt idx="13">
                  <c:v>9.8000000000000096</c:v>
                </c:pt>
                <c:pt idx="14">
                  <c:v>8.4000000000000092</c:v>
                </c:pt>
                <c:pt idx="15">
                  <c:v>7.0000000000000089</c:v>
                </c:pt>
                <c:pt idx="16">
                  <c:v>5.6000000000000085</c:v>
                </c:pt>
                <c:pt idx="17">
                  <c:v>4.2000000000000082</c:v>
                </c:pt>
                <c:pt idx="18">
                  <c:v>2.8000000000000083</c:v>
                </c:pt>
                <c:pt idx="19">
                  <c:v>1.4000000000000083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9-4618-8DAC-B11F9A9F077B}"/>
            </c:ext>
          </c:extLst>
        </c:ser>
        <c:ser>
          <c:idx val="1"/>
          <c:order val="1"/>
          <c:tx>
            <c:strRef>
              <c:f>'Burn down chart'!$C$38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'Burn down chart'!$A$39:$A$59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chart'!$C$39:$C$59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10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9-4618-8DAC-B11F9A9F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460486"/>
        <c:axId val="39702293"/>
      </c:lineChart>
      <c:catAx>
        <c:axId val="753460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/>
                  <a:t>Days Remaning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702293"/>
        <c:crosses val="autoZero"/>
        <c:auto val="1"/>
        <c:lblAlgn val="ctr"/>
        <c:lblOffset val="100"/>
        <c:noMultiLvlLbl val="1"/>
      </c:catAx>
      <c:valAx>
        <c:axId val="3970229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46048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egendEntry>
        <c:idx val="2"/>
        <c:delete val="1"/>
      </c:legendEntry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18</xdr:row>
      <xdr:rowOff>95250</xdr:rowOff>
    </xdr:from>
    <xdr:ext cx="4724400" cy="2343150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428625</xdr:colOff>
      <xdr:row>1</xdr:row>
      <xdr:rowOff>9525</xdr:rowOff>
    </xdr:from>
    <xdr:ext cx="4686300" cy="23431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428625</xdr:colOff>
      <xdr:row>37</xdr:row>
      <xdr:rowOff>152400</xdr:rowOff>
    </xdr:from>
    <xdr:ext cx="4724400" cy="2343150"/>
    <xdr:graphicFrame macro="">
      <xdr:nvGraphicFramePr>
        <xdr:cNvPr id="4" name="Chart 3" title="Diagram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40" sqref="B40:B58"/>
    </sheetView>
  </sheetViews>
  <sheetFormatPr defaultColWidth="14.375" defaultRowHeight="14.95" customHeight="1" x14ac:dyDescent="0.2"/>
  <cols>
    <col min="1" max="26" width="29.875" customWidth="1"/>
  </cols>
  <sheetData>
    <row r="1" spans="1:26" ht="12.75" customHeight="1" x14ac:dyDescent="0.25">
      <c r="A1" s="5" t="s">
        <v>0</v>
      </c>
      <c r="B1" s="6"/>
      <c r="C1" s="6"/>
      <c r="D1" s="1"/>
      <c r="E1" s="1"/>
      <c r="F1" s="5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1</v>
      </c>
      <c r="B2" s="1" t="s">
        <v>2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>
        <v>0</v>
      </c>
      <c r="B3" s="2">
        <v>106</v>
      </c>
      <c r="C3" s="2">
        <v>106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>
        <v>1</v>
      </c>
      <c r="B4" s="3">
        <f>B3 *(3/4)</f>
        <v>79.5</v>
      </c>
      <c r="C4" s="2">
        <v>76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>
        <v>2</v>
      </c>
      <c r="B5" s="3">
        <f>B3 *(2/4)</f>
        <v>53</v>
      </c>
      <c r="C5" s="2">
        <v>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>
        <v>3</v>
      </c>
      <c r="B6" s="3">
        <f>B3 *(1/4)</f>
        <v>26.5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>
        <v>4</v>
      </c>
      <c r="B7" s="3">
        <f>0</f>
        <v>0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7" t="s">
        <v>4</v>
      </c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5</v>
      </c>
      <c r="B12" s="1" t="s">
        <v>6</v>
      </c>
      <c r="C12" s="1" t="s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>
        <v>20</v>
      </c>
      <c r="B13" s="2">
        <v>15</v>
      </c>
      <c r="C13" s="2">
        <v>15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>
        <v>19</v>
      </c>
      <c r="B14" s="3">
        <f>B13-15/20</f>
        <v>14.25</v>
      </c>
      <c r="C14" s="2">
        <v>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>
        <v>18</v>
      </c>
      <c r="B15" s="3">
        <f t="shared" ref="B15:B32" si="0">B14-15/20</f>
        <v>13.5</v>
      </c>
      <c r="C15" s="2">
        <v>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>
        <v>17</v>
      </c>
      <c r="B16" s="3">
        <f t="shared" si="0"/>
        <v>12.75</v>
      </c>
      <c r="C16" s="2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>
        <v>16</v>
      </c>
      <c r="B17" s="3">
        <f t="shared" si="0"/>
        <v>12</v>
      </c>
      <c r="C17" s="2">
        <v>14</v>
      </c>
      <c r="D17" s="1"/>
      <c r="E17" s="1"/>
      <c r="F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>
        <v>15</v>
      </c>
      <c r="B18" s="3">
        <f t="shared" si="0"/>
        <v>11.25</v>
      </c>
      <c r="C18" s="2">
        <v>13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>
        <v>14</v>
      </c>
      <c r="B19" s="3">
        <f t="shared" si="0"/>
        <v>10.5</v>
      </c>
      <c r="C19" s="2">
        <v>13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>
        <v>13</v>
      </c>
      <c r="B20" s="3">
        <f t="shared" si="0"/>
        <v>9.75</v>
      </c>
      <c r="C20" s="2">
        <v>13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>
        <v>12</v>
      </c>
      <c r="B21" s="3">
        <f t="shared" si="0"/>
        <v>9</v>
      </c>
      <c r="C21" s="2">
        <v>12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>
        <v>11</v>
      </c>
      <c r="B22" s="3">
        <f t="shared" si="0"/>
        <v>8.25</v>
      </c>
      <c r="C22" s="2">
        <v>11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>
        <v>10</v>
      </c>
      <c r="B23" s="3">
        <f t="shared" si="0"/>
        <v>7.5</v>
      </c>
      <c r="C23" s="2">
        <v>11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>
        <v>9</v>
      </c>
      <c r="B24" s="3">
        <f t="shared" si="0"/>
        <v>6.75</v>
      </c>
      <c r="C24" s="2">
        <v>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>
        <v>8</v>
      </c>
      <c r="B25" s="3">
        <f t="shared" si="0"/>
        <v>6</v>
      </c>
      <c r="C25" s="2">
        <v>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>
        <v>7</v>
      </c>
      <c r="B26" s="3">
        <f t="shared" si="0"/>
        <v>5.25</v>
      </c>
      <c r="C26" s="2">
        <v>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>
        <v>6</v>
      </c>
      <c r="B27" s="3">
        <f t="shared" si="0"/>
        <v>4.5</v>
      </c>
      <c r="C27" s="2">
        <v>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>
        <v>5</v>
      </c>
      <c r="B28" s="3">
        <f t="shared" si="0"/>
        <v>3.75</v>
      </c>
      <c r="C28" s="2">
        <v>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>
        <v>4</v>
      </c>
      <c r="B29" s="3">
        <f t="shared" si="0"/>
        <v>3</v>
      </c>
      <c r="C29" s="2">
        <v>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>
        <v>3</v>
      </c>
      <c r="B30" s="3">
        <f t="shared" si="0"/>
        <v>2.25</v>
      </c>
      <c r="C30" s="2">
        <v>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>
        <v>2</v>
      </c>
      <c r="B31" s="3">
        <f t="shared" si="0"/>
        <v>1.5</v>
      </c>
      <c r="C31" s="2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>
        <v>1</v>
      </c>
      <c r="B32" s="3">
        <f t="shared" si="0"/>
        <v>0.75</v>
      </c>
      <c r="C32" s="2">
        <v>0</v>
      </c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>
        <v>0</v>
      </c>
      <c r="B33" s="1">
        <v>0</v>
      </c>
      <c r="C33" s="2">
        <v>0</v>
      </c>
      <c r="D33" s="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7" t="s">
        <v>8</v>
      </c>
      <c r="B37" s="6"/>
      <c r="C37" s="6"/>
      <c r="D37" s="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5</v>
      </c>
      <c r="B38" s="1" t="s">
        <v>6</v>
      </c>
      <c r="C38" s="1" t="s">
        <v>7</v>
      </c>
      <c r="D38" s="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>
        <v>20</v>
      </c>
      <c r="B39" s="2">
        <v>28</v>
      </c>
      <c r="C39" s="2">
        <v>25</v>
      </c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>
        <v>19</v>
      </c>
      <c r="B40" s="3">
        <f>B39-28/20</f>
        <v>26.6</v>
      </c>
      <c r="C40" s="2">
        <v>24</v>
      </c>
      <c r="D40" s="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>
        <v>18</v>
      </c>
      <c r="B41" s="3">
        <f t="shared" ref="B41:B58" si="1">B40-28/20</f>
        <v>25.200000000000003</v>
      </c>
      <c r="C41" s="2">
        <v>23</v>
      </c>
      <c r="D41" s="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>
        <v>17</v>
      </c>
      <c r="B42" s="3">
        <f t="shared" si="1"/>
        <v>23.800000000000004</v>
      </c>
      <c r="C42" s="2">
        <v>22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>
        <v>16</v>
      </c>
      <c r="B43" s="3">
        <f t="shared" si="1"/>
        <v>22.400000000000006</v>
      </c>
      <c r="C43" s="2">
        <v>20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>
        <v>15</v>
      </c>
      <c r="B44" s="3">
        <f t="shared" si="1"/>
        <v>21.000000000000007</v>
      </c>
      <c r="C44" s="2">
        <v>20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>
        <v>14</v>
      </c>
      <c r="B45" s="3">
        <f t="shared" si="1"/>
        <v>19.600000000000009</v>
      </c>
      <c r="C45" s="2">
        <v>20</v>
      </c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>
        <v>13</v>
      </c>
      <c r="B46" s="3">
        <f t="shared" si="1"/>
        <v>18.20000000000001</v>
      </c>
      <c r="C46" s="2">
        <v>20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>
        <v>12</v>
      </c>
      <c r="B47" s="3">
        <f t="shared" si="1"/>
        <v>16.800000000000011</v>
      </c>
      <c r="C47" s="2">
        <v>20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>
        <v>11</v>
      </c>
      <c r="B48" s="3">
        <f t="shared" si="1"/>
        <v>15.400000000000011</v>
      </c>
      <c r="C48" s="2">
        <v>19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>
        <v>10</v>
      </c>
      <c r="B49" s="3">
        <f t="shared" si="1"/>
        <v>14.000000000000011</v>
      </c>
      <c r="C49" s="2">
        <v>17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>
        <v>9</v>
      </c>
      <c r="B50" s="3">
        <f t="shared" si="1"/>
        <v>12.60000000000001</v>
      </c>
      <c r="C50" s="2">
        <v>17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>
        <v>8</v>
      </c>
      <c r="B51" s="3">
        <f t="shared" si="1"/>
        <v>11.20000000000001</v>
      </c>
      <c r="C51" s="2">
        <v>15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>
        <v>7</v>
      </c>
      <c r="B52" s="3">
        <f t="shared" si="1"/>
        <v>9.8000000000000096</v>
      </c>
      <c r="C52" s="2">
        <v>15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>
        <v>6</v>
      </c>
      <c r="B53" s="3">
        <f t="shared" si="1"/>
        <v>8.4000000000000092</v>
      </c>
      <c r="C53" s="2"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>
        <v>5</v>
      </c>
      <c r="B54" s="3">
        <f t="shared" si="1"/>
        <v>7.0000000000000089</v>
      </c>
      <c r="C54" s="2">
        <v>14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>
        <v>4</v>
      </c>
      <c r="B55" s="3">
        <f t="shared" si="1"/>
        <v>5.6000000000000085</v>
      </c>
      <c r="C55" s="2">
        <v>13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>
        <v>3</v>
      </c>
      <c r="B56" s="3">
        <f t="shared" si="1"/>
        <v>4.2000000000000082</v>
      </c>
      <c r="C56" s="2">
        <v>13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>
        <v>2</v>
      </c>
      <c r="B57" s="3">
        <f t="shared" si="1"/>
        <v>2.8000000000000083</v>
      </c>
      <c r="C57" s="2">
        <v>12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>
        <v>1</v>
      </c>
      <c r="B58" s="3">
        <f t="shared" si="1"/>
        <v>1.4000000000000083</v>
      </c>
      <c r="C58" s="2">
        <v>10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>
        <v>0</v>
      </c>
      <c r="B59" s="1">
        <v>0</v>
      </c>
      <c r="C59" s="2">
        <v>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5"/>
      <c r="B61" s="6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5"/>
      <c r="B98" s="6"/>
      <c r="C98" s="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6">
    <mergeCell ref="A1:C1"/>
    <mergeCell ref="F1:G1"/>
    <mergeCell ref="A61:C61"/>
    <mergeCell ref="A98:C98"/>
    <mergeCell ref="A11:C11"/>
    <mergeCell ref="A37:C37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2018-10-25T12:37:21Z</dcterms:created>
  <dcterms:modified xsi:type="dcterms:W3CDTF">2018-10-25T12:37:22Z</dcterms:modified>
</cp:coreProperties>
</file>