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30" windowWidth="20115" windowHeight="8010" activeTab="1"/>
  </bookViews>
  <sheets>
    <sheet name="1" sheetId="5" r:id="rId1"/>
    <sheet name="2" sheetId="3" r:id="rId2"/>
    <sheet name="3" sheetId="2" r:id="rId3"/>
    <sheet name="4" sheetId="1" r:id="rId4"/>
    <sheet name="5" sheetId="4" r:id="rId5"/>
    <sheet name="6" sheetId="6" r:id="rId6"/>
  </sheets>
  <calcPr calcId="125725"/>
</workbook>
</file>

<file path=xl/calcChain.xml><?xml version="1.0" encoding="utf-8"?>
<calcChain xmlns="http://schemas.openxmlformats.org/spreadsheetml/2006/main">
  <c r="A4" i="5"/>
  <c r="X17" i="4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X20"/>
  <c r="X19"/>
  <c r="X18"/>
  <c r="X16"/>
  <c r="X15"/>
  <c r="X14"/>
  <c r="X13"/>
  <c r="X12"/>
  <c r="X11"/>
  <c r="X10"/>
  <c r="X9"/>
  <c r="X8"/>
  <c r="X7"/>
  <c r="X6"/>
  <c r="X5"/>
  <c r="X4"/>
  <c r="X3"/>
  <c r="F15" i="1"/>
  <c r="G15"/>
  <c r="H15"/>
  <c r="I15"/>
  <c r="J15"/>
  <c r="K15"/>
  <c r="L15"/>
  <c r="M15"/>
  <c r="N15"/>
  <c r="O15"/>
  <c r="E15"/>
  <c r="E10" i="2"/>
  <c r="F10"/>
  <c r="G10"/>
  <c r="H10"/>
  <c r="I10"/>
  <c r="J10"/>
  <c r="E7" i="3"/>
  <c r="F7"/>
  <c r="G7"/>
  <c r="Q4" i="1"/>
  <c r="Q5"/>
  <c r="Q6"/>
  <c r="Q7"/>
  <c r="Q8"/>
  <c r="Q9"/>
  <c r="Q10"/>
  <c r="Q11"/>
  <c r="Q12"/>
  <c r="Q13"/>
  <c r="Q3"/>
  <c r="L8" i="2"/>
  <c r="L4"/>
  <c r="L5"/>
  <c r="L6"/>
  <c r="L7"/>
  <c r="L3"/>
  <c r="I4" i="3"/>
  <c r="I5"/>
  <c r="I3"/>
  <c r="C22" i="4"/>
  <c r="C15" i="1"/>
  <c r="C10" i="2"/>
  <c r="C7" i="3"/>
</calcChain>
</file>

<file path=xl/sharedStrings.xml><?xml version="1.0" encoding="utf-8"?>
<sst xmlns="http://schemas.openxmlformats.org/spreadsheetml/2006/main" count="182" uniqueCount="106">
  <si>
    <t>{1}</t>
  </si>
  <si>
    <t>{2}</t>
  </si>
  <si>
    <t>{1, 1}</t>
  </si>
  <si>
    <t>{3}</t>
  </si>
  <si>
    <t>{2, 1}</t>
  </si>
  <si>
    <t>{1, 1, 1}</t>
  </si>
  <si>
    <t>{4}</t>
  </si>
  <si>
    <t>{3, 1}</t>
  </si>
  <si>
    <t>{2, 2}</t>
  </si>
  <si>
    <t>{2, 1, 1}</t>
  </si>
  <si>
    <t>{1, 1, 1, 1}</t>
  </si>
  <si>
    <t>(2,1)</t>
  </si>
  <si>
    <t>(3,2,1)</t>
  </si>
  <si>
    <t>(2,1)(4,3)</t>
  </si>
  <si>
    <t>(4,3,2,1)</t>
  </si>
  <si>
    <t>(3,2,1)(5,4)</t>
  </si>
  <si>
    <t>(2,1)(4,3)(6,5)</t>
  </si>
  <si>
    <t>1</t>
  </si>
  <si>
    <t>(5,4,3,2,1)</t>
  </si>
  <si>
    <t>(4,3,2,1)(6,5)</t>
  </si>
  <si>
    <t>(3,2,1)(6,5,4)</t>
  </si>
  <si>
    <t>(3,2,1)(5,4)(7,6)</t>
  </si>
  <si>
    <t>(2,1)(4,3)(6,5)(8,7)</t>
  </si>
  <si>
    <t>{5}</t>
  </si>
  <si>
    <t>{4,1}</t>
  </si>
  <si>
    <t>{3,2}</t>
  </si>
  <si>
    <t>(6,5,4,3,2,1)</t>
  </si>
  <si>
    <t>(5,4,3,2,1)(7,6)</t>
  </si>
  <si>
    <t>(4,3,2,1)(7,6,5)</t>
  </si>
  <si>
    <t>(4,3,2,1)(6,5)(8,7)</t>
  </si>
  <si>
    <t>(3,2,1)(6,5,4)(8,7)</t>
  </si>
  <si>
    <t>(3,2,1)(5,4)(7,6)(9,8)</t>
  </si>
  <si>
    <t>(2,1)(4,3)(6,5)(8,7)(10,9)</t>
  </si>
  <si>
    <t>{3,1,1}</t>
  </si>
  <si>
    <t>{2,2,1}</t>
  </si>
  <si>
    <t>{2,1,1,1}</t>
  </si>
  <si>
    <t>{1,1,1,1,1}</t>
  </si>
  <si>
    <t>x1</t>
  </si>
  <si>
    <t>x2</t>
  </si>
  <si>
    <t>x3</t>
  </si>
  <si>
    <t>sigma1^2</t>
  </si>
  <si>
    <t>sigma1</t>
  </si>
  <si>
    <t>sigma2</t>
  </si>
  <si>
    <t>x4</t>
  </si>
  <si>
    <t>x5</t>
  </si>
  <si>
    <t>x6</t>
  </si>
  <si>
    <t>sigma3</t>
  </si>
  <si>
    <t>(sigma2^2)*sigma1</t>
  </si>
  <si>
    <t>sigma1^3</t>
  </si>
  <si>
    <t>x7</t>
  </si>
  <si>
    <t>x8</t>
  </si>
  <si>
    <t>x9</t>
  </si>
  <si>
    <t>x10</t>
  </si>
  <si>
    <t>x11</t>
  </si>
  <si>
    <t>sigma4</t>
  </si>
  <si>
    <t>sigma3*sigma1</t>
  </si>
  <si>
    <t>sigma2^2</t>
  </si>
  <si>
    <t>sigma2*(sigma1^2)</t>
  </si>
  <si>
    <t>sigma1^4</t>
  </si>
  <si>
    <t>sigma5</t>
  </si>
  <si>
    <t>sigma4*sigma1</t>
  </si>
  <si>
    <t>sigma3*(sigma1^2)</t>
  </si>
  <si>
    <t>sigma2*(sigma1^3)</t>
  </si>
  <si>
    <t>sigma2*sigma1</t>
  </si>
  <si>
    <t>(sigma1^5)</t>
  </si>
  <si>
    <t>(sigma1)^2</t>
  </si>
  <si>
    <t>"</t>
  </si>
  <si>
    <t>eq1:=1*x1+0*x2+0*x3+0=sigma1:</t>
  </si>
  <si>
    <t>eq2:=0*x1+1*x2+1*x3+0=sigma2:</t>
  </si>
  <si>
    <t>eq3:=0*x1+3*x2+2*x3+10=(sigma1)^2:</t>
  </si>
  <si>
    <t>eq1:=1*x1+0*x2+0*x3+0*x4+0*x5+0*x6+0=sigma1:</t>
  </si>
  <si>
    <t>eq2:=0*x1+1*x2+1*x3+0*x4+0*x5+0*x6+0=sigma2:</t>
  </si>
  <si>
    <t>eq3:=0*x1+3*x2+2*x3+0*x4+0*x5+0*x6+21=sigma1^2:</t>
  </si>
  <si>
    <t>eq4:=0*x1+0*x2+0*x3+1*x4+1*x5+1*x6+0=sigma3:</t>
  </si>
  <si>
    <t>eq5:=20*x1+0*x2+0*x3+6*x4+4*x5+3*x6+0=sigma2*sigma1:</t>
  </si>
  <si>
    <t>eq6:=71*x1+0*x2+0*x3+16*x4+9*x5+6*x6+0=sigma1^3:</t>
  </si>
  <si>
    <t>eq11:=0*x1+783*x2+544*x3+0*x4+0*x5+0*x6+125*x7+64*x8+54*x9+36*x10+24*x11+4320=sigma1^4: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</si>
  <si>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</si>
  <si>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</si>
  <si>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</si>
  <si>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</si>
  <si>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</si>
  <si>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</si>
  <si>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</si>
  <si>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</si>
  <si>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</si>
  <si>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</si>
  <si>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</si>
  <si>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</si>
  <si>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</si>
  <si>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</si>
  <si>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x_15</t>
  </si>
  <si>
    <t>x_16</t>
  </si>
  <si>
    <t>x_17</t>
  </si>
  <si>
    <t>x_18</t>
  </si>
  <si>
    <t>sigma3*sigma2</t>
  </si>
  <si>
    <t>eq18:=60121*x_1+0*x_2+0*x_3+11168*x_4+6681*x_5+4500*x_6+0*x_7+0*x_8+0*x_9+0*x_10+0*x_11+1296*x_12+625*x_13+480*x_14+320*x_15+270*x_16+180*x_17+120*x_18+0=(sigma1^5):</t>
  </si>
  <si>
    <t>1*x1+0*x2+0*x3+0*x4+0*x5+0*x6+0=sigma1:</t>
  </si>
  <si>
    <t>0*x1+1*x2+1*x3+0*x4+0*x5+0*x6+0=sigma2:</t>
  </si>
  <si>
    <t>0*x1+3*x2+2*x3+0*x4+0*x5+0*x6+21=sigma1^2:</t>
  </si>
  <si>
    <t>0*x1+0*x2+0*x3+1*x4+1*x5+1*x6+0=sigma3:</t>
  </si>
  <si>
    <t>20*x1+0*x2+0*x3+6*x4+4*x5+3*x6+0=sigma2*sigma1:</t>
  </si>
  <si>
    <t>71*x1+0*x2+0*x3+16*x4+9*x5+6*x6+0=sigma1^3:</t>
  </si>
  <si>
    <t>1*x(1)+0*x(2)+0*x(3)+0=sigma1:</t>
  </si>
  <si>
    <t>0*x(1)+1*x(2)+1*x(3)+0=sigma2:</t>
  </si>
  <si>
    <t>0*x(1)+3*x(2)+2*x(3)+10=(sigma1)^2: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</si>
</sst>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4"/>
  <sheetViews>
    <sheetView workbookViewId="0">
      <selection activeCell="A5" sqref="A5"/>
    </sheetView>
  </sheetViews>
  <sheetFormatPr defaultRowHeight="15"/>
  <sheetData>
    <row r="1" spans="1:2" s="1" customFormat="1">
      <c r="B1" s="1" t="s">
        <v>11</v>
      </c>
    </row>
    <row r="2" spans="1:2">
      <c r="A2" t="s">
        <v>0</v>
      </c>
      <c r="B2">
        <v>1</v>
      </c>
    </row>
    <row r="4" spans="1:2">
      <c r="A4">
        <f>MDETERM(B2)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I14"/>
  <sheetViews>
    <sheetView tabSelected="1" workbookViewId="0">
      <selection activeCell="E12" sqref="E12:E14"/>
    </sheetView>
  </sheetViews>
  <sheetFormatPr defaultRowHeight="15"/>
  <cols>
    <col min="5" max="5" width="10.85546875" bestFit="1" customWidth="1"/>
    <col min="6" max="6" width="12.42578125" bestFit="1" customWidth="1"/>
    <col min="7" max="7" width="15" bestFit="1" customWidth="1"/>
    <col min="9" max="9" width="32.7109375" bestFit="1" customWidth="1"/>
  </cols>
  <sheetData>
    <row r="1" spans="1:9">
      <c r="E1" t="s">
        <v>37</v>
      </c>
      <c r="F1" t="s">
        <v>38</v>
      </c>
      <c r="G1" t="s">
        <v>39</v>
      </c>
    </row>
    <row r="2" spans="1:9" s="1" customFormat="1">
      <c r="D2" s="1" t="s">
        <v>17</v>
      </c>
      <c r="E2" s="1" t="s">
        <v>11</v>
      </c>
      <c r="F2" s="1" t="s">
        <v>12</v>
      </c>
      <c r="G2" s="1" t="s">
        <v>13</v>
      </c>
    </row>
    <row r="3" spans="1:9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I3" t="str">
        <f>$A$1&amp;"eq"&amp;A3&amp;":="&amp;(E3&amp;"*"&amp;$E$1)&amp;"+"&amp;(F3&amp;"*"&amp;$F$1)&amp;"+"&amp;(G3&amp;"*"&amp;$G$1)&amp;"+"&amp;(D3)&amp;"="&amp;(B3)&amp;":"</f>
        <v>eq1:=1*x1+0*x2+0*x3+0=sigma1:</v>
      </c>
    </row>
    <row r="4" spans="1:9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I4" t="str">
        <f t="shared" ref="I4:I5" si="0">$A$1&amp;"eq"&amp;A4&amp;":="&amp;(E4&amp;"*"&amp;$E$1)&amp;"+"&amp;(F4&amp;"*"&amp;$F$1)&amp;"+"&amp;(G4&amp;"*"&amp;$G$1)&amp;"+"&amp;(D4)&amp;"="&amp;(B4)&amp;":"</f>
        <v>eq2:=0*x1+1*x2+1*x3+0=sigma2:</v>
      </c>
    </row>
    <row r="5" spans="1:9">
      <c r="A5">
        <v>3</v>
      </c>
      <c r="B5" t="s">
        <v>65</v>
      </c>
      <c r="C5" t="s">
        <v>2</v>
      </c>
      <c r="D5">
        <v>10</v>
      </c>
      <c r="E5">
        <v>0</v>
      </c>
      <c r="F5">
        <v>3</v>
      </c>
      <c r="G5">
        <v>2</v>
      </c>
      <c r="I5" t="str">
        <f t="shared" si="0"/>
        <v>eq3:=0*x1+3*x2+2*x3+10=(sigma1)^2:</v>
      </c>
    </row>
    <row r="7" spans="1:9">
      <c r="A7" t="s">
        <v>66</v>
      </c>
      <c r="C7">
        <f>MDETERM(E3:G5)</f>
        <v>-1</v>
      </c>
      <c r="E7" t="str">
        <f>(E1&amp;":="&amp;$A7&amp;""&amp;E2&amp;""&amp;$A7)&amp;":"</f>
        <v>x1:="(2,1)":</v>
      </c>
      <c r="F7" t="str">
        <f t="shared" ref="F7:G7" si="1">(F1&amp;":="&amp;$A7&amp;""&amp;F2&amp;""&amp;$A7)&amp;":"</f>
        <v>x2:="(3,2,1)":</v>
      </c>
      <c r="G7" t="str">
        <f t="shared" si="1"/>
        <v>x3:="(2,1)(4,3)":</v>
      </c>
    </row>
    <row r="12" spans="1:9">
      <c r="E12" t="s">
        <v>103</v>
      </c>
      <c r="I12" t="s">
        <v>67</v>
      </c>
    </row>
    <row r="13" spans="1:9">
      <c r="E13" t="s">
        <v>104</v>
      </c>
      <c r="I13" t="s">
        <v>68</v>
      </c>
    </row>
    <row r="14" spans="1:9">
      <c r="E14" t="s">
        <v>105</v>
      </c>
      <c r="I14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L19"/>
  <sheetViews>
    <sheetView topLeftCell="B1" zoomScaleNormal="100" workbookViewId="0">
      <selection activeCell="G14" sqref="G14:G19"/>
    </sheetView>
  </sheetViews>
  <sheetFormatPr defaultRowHeight="15"/>
  <cols>
    <col min="2" max="2" width="18" bestFit="1" customWidth="1"/>
    <col min="5" max="5" width="10.85546875" bestFit="1" customWidth="1"/>
    <col min="6" max="6" width="12.42578125" bestFit="1" customWidth="1"/>
    <col min="7" max="7" width="15" bestFit="1" customWidth="1"/>
    <col min="8" max="8" width="14.140625" bestFit="1" customWidth="1"/>
    <col min="9" max="9" width="16.5703125" bestFit="1" customWidth="1"/>
    <col min="10" max="10" width="19.140625" bestFit="1" customWidth="1"/>
    <col min="12" max="12" width="53.5703125" bestFit="1" customWidth="1"/>
  </cols>
  <sheetData>
    <row r="1" spans="1:12">
      <c r="E1" t="s">
        <v>37</v>
      </c>
      <c r="F1" t="s">
        <v>38</v>
      </c>
      <c r="G1" t="s">
        <v>39</v>
      </c>
      <c r="H1" t="s">
        <v>43</v>
      </c>
      <c r="I1" t="s">
        <v>44</v>
      </c>
      <c r="J1" t="s">
        <v>45</v>
      </c>
    </row>
    <row r="2" spans="1:12" s="1" customFormat="1">
      <c r="D2" s="1" t="s">
        <v>17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L3" t="str">
        <f>$B$1&amp;"eq"&amp;A3&amp;":="&amp;(E3&amp;"*"&amp;$E$1)&amp;"+"&amp;(F3&amp;"*"&amp;$F$1)&amp;"+"&amp;(G3&amp;"*"&amp;$G$1)&amp;"+"&amp;(H3&amp;"*"&amp;$H$1)&amp;"+"&amp;(I3&amp;"*"&amp;$I$1)&amp;"+"&amp;(J3&amp;"*"&amp;$J$1)&amp;"+"&amp;(D3)&amp;"="&amp;(B3)&amp;":"</f>
        <v>eq1:=1*x1+0*x2+0*x3+0*x4+0*x5+0*x6+0=sigma1:</v>
      </c>
    </row>
    <row r="4" spans="1:12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L4" t="str">
        <f t="shared" ref="L4:L7" si="0">$B$1&amp;"eq"&amp;A4&amp;":="&amp;(E4&amp;"*"&amp;$E$1)&amp;"+"&amp;(F4&amp;"*"&amp;$F$1)&amp;"+"&amp;(G4&amp;"*"&amp;$G$1)&amp;"+"&amp;(H4&amp;"*"&amp;$H$1)&amp;"+"&amp;(I4&amp;"*"&amp;$I$1)&amp;"+"&amp;(J4&amp;"*"&amp;$J$1)&amp;"+"&amp;(D4)&amp;"="&amp;(B4)&amp;":"</f>
        <v>eq2:=0*x1+1*x2+1*x3+0*x4+0*x5+0*x6+0=sigma2:</v>
      </c>
    </row>
    <row r="5" spans="1:12">
      <c r="A5">
        <v>3</v>
      </c>
      <c r="B5" t="s">
        <v>40</v>
      </c>
      <c r="C5" t="s">
        <v>2</v>
      </c>
      <c r="D5">
        <v>21</v>
      </c>
      <c r="E5">
        <v>0</v>
      </c>
      <c r="F5">
        <v>3</v>
      </c>
      <c r="G5">
        <v>2</v>
      </c>
      <c r="H5">
        <v>0</v>
      </c>
      <c r="I5">
        <v>0</v>
      </c>
      <c r="J5">
        <v>0</v>
      </c>
      <c r="L5" t="str">
        <f t="shared" si="0"/>
        <v>eq3:=0*x1+3*x2+2*x3+0*x4+0*x5+0*x6+21=sigma1^2:</v>
      </c>
    </row>
    <row r="6" spans="1:12">
      <c r="A6">
        <v>4</v>
      </c>
      <c r="B6" t="s">
        <v>46</v>
      </c>
      <c r="C6" t="s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L6" t="str">
        <f t="shared" si="0"/>
        <v>eq4:=0*x1+0*x2+0*x3+1*x4+1*x5+1*x6+0=sigma3:</v>
      </c>
    </row>
    <row r="7" spans="1:12">
      <c r="A7">
        <v>5</v>
      </c>
      <c r="B7" t="s">
        <v>63</v>
      </c>
      <c r="C7" t="s">
        <v>4</v>
      </c>
      <c r="D7">
        <v>0</v>
      </c>
      <c r="E7">
        <v>20</v>
      </c>
      <c r="F7">
        <v>0</v>
      </c>
      <c r="G7">
        <v>0</v>
      </c>
      <c r="H7">
        <v>6</v>
      </c>
      <c r="I7">
        <v>4</v>
      </c>
      <c r="J7">
        <v>3</v>
      </c>
      <c r="L7" t="str">
        <f t="shared" si="0"/>
        <v>eq5:=20*x1+0*x2+0*x3+6*x4+4*x5+3*x6+0=sigma2*sigma1:</v>
      </c>
    </row>
    <row r="8" spans="1:12">
      <c r="A8">
        <v>6</v>
      </c>
      <c r="B8" t="s">
        <v>48</v>
      </c>
      <c r="C8" t="s">
        <v>5</v>
      </c>
      <c r="D8">
        <v>0</v>
      </c>
      <c r="E8">
        <v>71</v>
      </c>
      <c r="F8">
        <v>0</v>
      </c>
      <c r="G8">
        <v>0</v>
      </c>
      <c r="H8">
        <v>16</v>
      </c>
      <c r="I8">
        <v>9</v>
      </c>
      <c r="J8">
        <v>6</v>
      </c>
      <c r="L8" t="str">
        <f>$B$1&amp;"eq"&amp;A8&amp;":="&amp;(E8&amp;"*"&amp;$E$1)&amp;"+"&amp;(F8&amp;"*"&amp;$F$1)&amp;"+"&amp;(G8&amp;"*"&amp;$G$1)&amp;"+"&amp;(H8&amp;"*"&amp;$H$1)&amp;"+"&amp;(I8&amp;"*"&amp;$I$1)&amp;"+"&amp;(J8&amp;"*"&amp;$J$1)&amp;"+"&amp;(D8)&amp;"="&amp;(B8)&amp;":"</f>
        <v>eq6:=71*x1+0*x2+0*x3+16*x4+9*x5+6*x6+0=sigma1^3:</v>
      </c>
    </row>
    <row r="10" spans="1:12">
      <c r="A10" t="s">
        <v>66</v>
      </c>
      <c r="C10">
        <f>MDETERM(E3:J8)</f>
        <v>0.99999999999999867</v>
      </c>
      <c r="E10" t="str">
        <f>(E1&amp;":="&amp;$A10&amp;""&amp;E2&amp;""&amp;$A10)&amp;":"</f>
        <v>x1:="(2,1)":</v>
      </c>
      <c r="F10" t="str">
        <f t="shared" ref="F10:J10" si="1">(F1&amp;":="&amp;$A10&amp;""&amp;F2&amp;""&amp;$A10)&amp;":"</f>
        <v>x2:="(3,2,1)":</v>
      </c>
      <c r="G10" t="str">
        <f t="shared" si="1"/>
        <v>x3:="(2,1)(4,3)":</v>
      </c>
      <c r="H10" t="str">
        <f t="shared" si="1"/>
        <v>x4:="(4,3,2,1)":</v>
      </c>
      <c r="I10" t="str">
        <f t="shared" si="1"/>
        <v>x5:="(3,2,1)(5,4)":</v>
      </c>
      <c r="J10" t="str">
        <f t="shared" si="1"/>
        <v>x6:="(2,1)(4,3)(6,5)":</v>
      </c>
    </row>
    <row r="14" spans="1:12">
      <c r="G14" t="s">
        <v>97</v>
      </c>
      <c r="L14" t="s">
        <v>70</v>
      </c>
    </row>
    <row r="15" spans="1:12">
      <c r="G15" t="s">
        <v>98</v>
      </c>
      <c r="L15" t="s">
        <v>71</v>
      </c>
    </row>
    <row r="16" spans="1:12">
      <c r="G16" t="s">
        <v>99</v>
      </c>
      <c r="L16" t="s">
        <v>72</v>
      </c>
    </row>
    <row r="17" spans="7:12">
      <c r="G17" t="s">
        <v>100</v>
      </c>
      <c r="L17" t="s">
        <v>73</v>
      </c>
    </row>
    <row r="18" spans="7:12">
      <c r="G18" t="s">
        <v>101</v>
      </c>
      <c r="L18" t="s">
        <v>74</v>
      </c>
    </row>
    <row r="19" spans="7:12">
      <c r="G19" t="s">
        <v>102</v>
      </c>
      <c r="L19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Q17"/>
  <sheetViews>
    <sheetView workbookViewId="0">
      <selection activeCell="D16" sqref="D16"/>
    </sheetView>
  </sheetViews>
  <sheetFormatPr defaultRowHeight="15"/>
  <cols>
    <col min="2" max="2" width="18" bestFit="1" customWidth="1"/>
    <col min="5" max="5" width="10.85546875" bestFit="1" customWidth="1"/>
    <col min="6" max="6" width="12.42578125" bestFit="1" customWidth="1"/>
    <col min="7" max="7" width="15" bestFit="1" customWidth="1"/>
    <col min="8" max="8" width="14.140625" bestFit="1" customWidth="1"/>
    <col min="9" max="9" width="16.5703125" bestFit="1" customWidth="1"/>
    <col min="10" max="10" width="19.140625" bestFit="1" customWidth="1"/>
    <col min="11" max="11" width="15.7109375" bestFit="1" customWidth="1"/>
    <col min="12" max="13" width="18.28515625" bestFit="1" customWidth="1"/>
    <col min="14" max="14" width="21.85546875" bestFit="1" customWidth="1"/>
    <col min="15" max="15" width="24.28515625" bestFit="1" customWidth="1"/>
    <col min="17" max="17" width="97.5703125" bestFit="1" customWidth="1"/>
  </cols>
  <sheetData>
    <row r="1" spans="1:17">
      <c r="E1" t="s">
        <v>37</v>
      </c>
      <c r="F1" t="s">
        <v>38</v>
      </c>
      <c r="G1" t="s">
        <v>39</v>
      </c>
      <c r="H1" t="s">
        <v>43</v>
      </c>
      <c r="I1" t="s">
        <v>44</v>
      </c>
      <c r="J1" t="s">
        <v>45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7" s="1" customFormat="1">
      <c r="D2" s="1" t="s">
        <v>17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</row>
    <row r="3" spans="1:17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tr">
        <f>$B$1&amp;"eq"&amp;A3&amp;":="&amp;(E3&amp;"*"&amp;$E$1)&amp;"+"&amp;(F3&amp;"*"&amp;$F$1)&amp;"+"&amp;(G3&amp;"*"&amp;$G$1)&amp;"+"&amp;(H3&amp;"*"&amp;$H$1)&amp;"+"&amp;(I3&amp;"*"&amp;$I$1)&amp;"+"&amp;(J3&amp;"*"&amp;$J$1)&amp;"+"&amp;(K3&amp;"*"&amp;$K$1)&amp;"+"&amp;(L3&amp;"*"&amp;$L$1)&amp;"+"&amp;(M3&amp;"*"&amp;$M$1)&amp;"+"&amp;(N3&amp;"*"&amp;$N$1)&amp;"+"&amp;(O3&amp;"*"&amp;$O$1)&amp;"+"&amp;(D3)&amp;"="&amp;(B3)&amp;":"</f>
        <v>eq1:=1*x1+0*x2+0*x3+0*x4+0*x5+0*x6+0*x7+0*x8+0*x9+0*x10+0*x11+0=sigma1:</v>
      </c>
    </row>
    <row r="4" spans="1:17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t="str">
        <f t="shared" ref="Q4:Q13" si="0">$B$1&amp;"eq"&amp;A4&amp;":="&amp;(E4&amp;"*"&amp;$E$1)&amp;"+"&amp;(F4&amp;"*"&amp;$F$1)&amp;"+"&amp;(G4&amp;"*"&amp;$G$1)&amp;"+"&amp;(H4&amp;"*"&amp;$H$1)&amp;"+"&amp;(I4&amp;"*"&amp;$I$1)&amp;"+"&amp;(J4&amp;"*"&amp;$J$1)&amp;"+"&amp;(K4&amp;"*"&amp;$K$1)&amp;"+"&amp;(L4&amp;"*"&amp;$L$1)&amp;"+"&amp;(M4&amp;"*"&amp;$M$1)&amp;"+"&amp;(N4&amp;"*"&amp;$N$1)&amp;"+"&amp;(O4&amp;"*"&amp;$O$1)&amp;"+"&amp;(D4)&amp;"="&amp;(B4)&amp;":"</f>
        <v>eq2:=0*x1+1*x2+1*x3+0*x4+0*x5+0*x6+0*x7+0*x8+0*x9+0*x10+0*x11+0=sigma2:</v>
      </c>
    </row>
    <row r="5" spans="1:17">
      <c r="A5">
        <v>3</v>
      </c>
      <c r="B5" t="s">
        <v>40</v>
      </c>
      <c r="C5" t="s">
        <v>2</v>
      </c>
      <c r="D5">
        <v>36</v>
      </c>
      <c r="E5">
        <v>0</v>
      </c>
      <c r="F5">
        <v>3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t="str">
        <f t="shared" si="0"/>
        <v>eq3:=0*x1+3*x2+2*x3+0*x4+0*x5+0*x6+0*x7+0*x8+0*x9+0*x10+0*x11+36=sigma1^2:</v>
      </c>
    </row>
    <row r="6" spans="1:17">
      <c r="A6">
        <v>4</v>
      </c>
      <c r="B6" t="s">
        <v>46</v>
      </c>
      <c r="C6" t="s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Q6" t="str">
        <f t="shared" si="0"/>
        <v>eq4:=0*x1+0*x2+0*x3+1*x4+1*x5+1*x6+0*x7+0*x8+0*x9+0*x10+0*x11+0=sigma3:</v>
      </c>
    </row>
    <row r="7" spans="1:17">
      <c r="A7">
        <v>5</v>
      </c>
      <c r="B7" t="s">
        <v>63</v>
      </c>
      <c r="C7" t="s">
        <v>4</v>
      </c>
      <c r="D7">
        <v>0</v>
      </c>
      <c r="E7">
        <v>35</v>
      </c>
      <c r="F7">
        <v>0</v>
      </c>
      <c r="G7">
        <v>0</v>
      </c>
      <c r="H7">
        <v>6</v>
      </c>
      <c r="I7">
        <v>4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Q7" t="str">
        <f t="shared" si="0"/>
        <v>eq5:=35*x1+0*x2+0*x3+6*x4+4*x5+3*x6+0*x7+0*x8+0*x9+0*x10+0*x11+0=sigma2*sigma1:</v>
      </c>
    </row>
    <row r="8" spans="1:17">
      <c r="A8">
        <v>6</v>
      </c>
      <c r="B8" t="s">
        <v>48</v>
      </c>
      <c r="C8" t="s">
        <v>5</v>
      </c>
      <c r="D8">
        <v>0</v>
      </c>
      <c r="E8">
        <v>120</v>
      </c>
      <c r="F8">
        <v>0</v>
      </c>
      <c r="G8">
        <v>0</v>
      </c>
      <c r="H8">
        <v>16</v>
      </c>
      <c r="I8">
        <v>9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Q8" t="str">
        <f t="shared" si="0"/>
        <v>eq6:=120*x1+0*x2+0*x3+16*x4+9*x5+6*x6+0*x7+0*x8+0*x9+0*x10+0*x11+0=sigma1^3:</v>
      </c>
    </row>
    <row r="9" spans="1:17">
      <c r="A9">
        <v>7</v>
      </c>
      <c r="B9" t="s">
        <v>54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Q9" t="str">
        <f t="shared" si="0"/>
        <v>eq7:=0*x1+0*x2+0*x3+0*x4+0*x5+0*x6+1*x7+1*x8+1*x9+1*x10+1*x11+0=sigma4:</v>
      </c>
    </row>
    <row r="10" spans="1:17">
      <c r="A10">
        <v>8</v>
      </c>
      <c r="B10" t="s">
        <v>55</v>
      </c>
      <c r="C10" t="s">
        <v>7</v>
      </c>
      <c r="D10">
        <v>0</v>
      </c>
      <c r="E10">
        <v>0</v>
      </c>
      <c r="F10">
        <v>33</v>
      </c>
      <c r="G10">
        <v>34</v>
      </c>
      <c r="H10">
        <v>0</v>
      </c>
      <c r="I10">
        <v>0</v>
      </c>
      <c r="J10">
        <v>0</v>
      </c>
      <c r="K10">
        <v>10</v>
      </c>
      <c r="L10">
        <v>7</v>
      </c>
      <c r="M10">
        <v>6</v>
      </c>
      <c r="N10">
        <v>5</v>
      </c>
      <c r="O10">
        <v>4</v>
      </c>
      <c r="Q10" t="str">
        <f t="shared" si="0"/>
        <v>eq8:=0*x1+33*x2+34*x3+0*x4+0*x5+0*x6+10*x7+7*x8+6*x9+5*x10+4*x11+0=sigma3*sigma1:</v>
      </c>
    </row>
    <row r="11" spans="1:17">
      <c r="A11">
        <v>9</v>
      </c>
      <c r="B11" t="s">
        <v>56</v>
      </c>
      <c r="C11" t="s">
        <v>8</v>
      </c>
      <c r="D11">
        <v>546</v>
      </c>
      <c r="E11">
        <v>0</v>
      </c>
      <c r="F11">
        <v>100</v>
      </c>
      <c r="G11">
        <v>70</v>
      </c>
      <c r="H11">
        <v>0</v>
      </c>
      <c r="I11">
        <v>0</v>
      </c>
      <c r="J11">
        <v>0</v>
      </c>
      <c r="K11">
        <v>20</v>
      </c>
      <c r="L11">
        <v>12</v>
      </c>
      <c r="M11">
        <v>11</v>
      </c>
      <c r="N11">
        <v>8</v>
      </c>
      <c r="O11">
        <v>6</v>
      </c>
      <c r="Q11" t="str">
        <f t="shared" si="0"/>
        <v>eq9:=0*x1+100*x2+70*x3+0*x4+0*x5+0*x6+20*x7+12*x8+11*x9+8*x10+6*x11+546=sigma2^2:</v>
      </c>
    </row>
    <row r="12" spans="1:17">
      <c r="A12">
        <v>10</v>
      </c>
      <c r="B12" t="s">
        <v>57</v>
      </c>
      <c r="C12" t="s">
        <v>9</v>
      </c>
      <c r="D12">
        <v>1260</v>
      </c>
      <c r="E12">
        <v>0</v>
      </c>
      <c r="F12">
        <v>273</v>
      </c>
      <c r="G12">
        <v>204</v>
      </c>
      <c r="H12">
        <v>0</v>
      </c>
      <c r="I12">
        <v>0</v>
      </c>
      <c r="J12">
        <v>0</v>
      </c>
      <c r="K12">
        <v>50</v>
      </c>
      <c r="L12">
        <v>28</v>
      </c>
      <c r="M12">
        <v>24</v>
      </c>
      <c r="N12">
        <v>17</v>
      </c>
      <c r="O12">
        <v>12</v>
      </c>
      <c r="Q12" t="str">
        <f t="shared" si="0"/>
        <v>eq10:=0*x1+273*x2+204*x3+0*x4+0*x5+0*x6+50*x7+28*x8+24*x9+17*x10+12*x11+1260=sigma2*(sigma1^2):</v>
      </c>
    </row>
    <row r="13" spans="1:17">
      <c r="A13">
        <v>11</v>
      </c>
      <c r="B13" t="s">
        <v>58</v>
      </c>
      <c r="C13" t="s">
        <v>10</v>
      </c>
      <c r="D13">
        <v>4320</v>
      </c>
      <c r="E13">
        <v>0</v>
      </c>
      <c r="F13">
        <v>783</v>
      </c>
      <c r="G13">
        <v>544</v>
      </c>
      <c r="H13">
        <v>0</v>
      </c>
      <c r="I13">
        <v>0</v>
      </c>
      <c r="J13">
        <v>0</v>
      </c>
      <c r="K13">
        <v>125</v>
      </c>
      <c r="L13">
        <v>64</v>
      </c>
      <c r="M13">
        <v>54</v>
      </c>
      <c r="N13">
        <v>36</v>
      </c>
      <c r="O13">
        <v>24</v>
      </c>
      <c r="Q13" t="str">
        <f t="shared" si="0"/>
        <v>eq11:=0*x1+783*x2+544*x3+0*x4+0*x5+0*x6+125*x7+64*x8+54*x9+36*x10+24*x11+4320=sigma1^4:</v>
      </c>
    </row>
    <row r="15" spans="1:17">
      <c r="A15" t="s">
        <v>66</v>
      </c>
      <c r="C15">
        <f>MDETERM(E3:O13)</f>
        <v>0.99999999999999001</v>
      </c>
      <c r="E15" t="str">
        <f>(E1&amp;":="&amp;$A15&amp;""&amp;E2&amp;""&amp;$A15)&amp;":"</f>
        <v>x1:="(2,1)":</v>
      </c>
      <c r="F15" t="str">
        <f t="shared" ref="F15:O15" si="1">(F1&amp;":="&amp;$A15&amp;""&amp;F2&amp;""&amp;$A15)&amp;":"</f>
        <v>x2:="(3,2,1)":</v>
      </c>
      <c r="G15" t="str">
        <f t="shared" si="1"/>
        <v>x3:="(2,1)(4,3)":</v>
      </c>
      <c r="H15" t="str">
        <f t="shared" si="1"/>
        <v>x4:="(4,3,2,1)":</v>
      </c>
      <c r="I15" t="str">
        <f t="shared" si="1"/>
        <v>x5:="(3,2,1)(5,4)":</v>
      </c>
      <c r="J15" t="str">
        <f t="shared" si="1"/>
        <v>x6:="(2,1)(4,3)(6,5)":</v>
      </c>
      <c r="K15" t="str">
        <f t="shared" si="1"/>
        <v>x7:="(5,4,3,2,1)":</v>
      </c>
      <c r="L15" t="str">
        <f t="shared" si="1"/>
        <v>x8:="(4,3,2,1)(6,5)":</v>
      </c>
      <c r="M15" t="str">
        <f t="shared" si="1"/>
        <v>x9:="(3,2,1)(6,5,4)":</v>
      </c>
      <c r="N15" t="str">
        <f t="shared" si="1"/>
        <v>x10:="(3,2,1)(5,4)(7,6)":</v>
      </c>
      <c r="O15" t="str">
        <f t="shared" si="1"/>
        <v>x11:="(2,1)(4,3)(6,5)(8,7)":</v>
      </c>
    </row>
    <row r="17" spans="17:17">
      <c r="Q17" t="s">
        <v>76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X23"/>
  <sheetViews>
    <sheetView topLeftCell="V4" zoomScaleNormal="100" workbookViewId="0">
      <selection activeCell="Q2" sqref="Q2"/>
    </sheetView>
  </sheetViews>
  <sheetFormatPr defaultRowHeight="15"/>
  <cols>
    <col min="2" max="2" width="18" bestFit="1" customWidth="1"/>
    <col min="3" max="3" width="9.7109375" bestFit="1" customWidth="1"/>
    <col min="5" max="5" width="10.85546875" bestFit="1" customWidth="1"/>
    <col min="6" max="6" width="12.42578125" bestFit="1" customWidth="1"/>
    <col min="7" max="7" width="15" bestFit="1" customWidth="1"/>
    <col min="8" max="8" width="14.140625" bestFit="1" customWidth="1"/>
    <col min="9" max="9" width="16.5703125" bestFit="1" customWidth="1"/>
    <col min="10" max="10" width="19.140625" bestFit="1" customWidth="1"/>
    <col min="11" max="11" width="15.7109375" bestFit="1" customWidth="1"/>
    <col min="12" max="13" width="18.28515625" bestFit="1" customWidth="1"/>
    <col min="14" max="14" width="21.85546875" bestFit="1" customWidth="1"/>
    <col min="15" max="15" width="24.28515625" bestFit="1" customWidth="1"/>
    <col min="16" max="16" width="18.42578125" bestFit="1" customWidth="1"/>
    <col min="17" max="18" width="20.85546875" bestFit="1" customWidth="1"/>
    <col min="19" max="20" width="23.42578125" bestFit="1" customWidth="1"/>
    <col min="21" max="21" width="26" bestFit="1" customWidth="1"/>
    <col min="22" max="22" width="29.42578125" bestFit="1" customWidth="1"/>
    <col min="24" max="24" width="154.5703125" bestFit="1" customWidth="1"/>
  </cols>
  <sheetData>
    <row r="1" spans="1:24"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</row>
    <row r="2" spans="1:24" s="1" customFormat="1">
      <c r="D2" s="1" t="s">
        <v>17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1:24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 t="str">
        <f>$B$1&amp;"eq"&amp;A3&amp;":="&amp;(E3&amp;"*"&amp;$E$1)&amp;"+"&amp;(F3&amp;"*"&amp;$F$1)&amp;"+"&amp;(G3&amp;"*"&amp;$G$1)&amp;"+"&amp;(H3&amp;"*"&amp;$H$1)&amp;"+"&amp;(I3&amp;"*"&amp;$I$1)&amp;"+"&amp;(J3&amp;"*"&amp;$J$1)&amp;"+"&amp;(K3&amp;"*"&amp;$K$1)&amp;"+"&amp;(L3&amp;"*"&amp;$L$1)&amp;"+"&amp;(M3&amp;"*"&amp;$M$1)&amp;"+"&amp;(N3&amp;"*"&amp;$N$1)&amp;"+"&amp;(O3&amp;"*"&amp;$O$1)&amp;"+"&amp;(P3&amp;"*"&amp;$P$1)&amp;"+"&amp;(Q3&amp;"*"&amp;$Q$1)&amp;"+"&amp;(R3&amp;"*"&amp;$R$1)&amp;"+"&amp;(S3&amp;"*"&amp;$S$1)&amp;"+"&amp;(T3&amp;"*"&amp;$T$1)&amp;"+"&amp;(U3&amp;"*"&amp;$U$1)&amp;"+"&amp;(V3&amp;"*"&amp;$V$1)&amp;"+"&amp;(D3)&amp;"="&amp;(B3)&amp;":"</f>
        <v>eq1:=1*x_1+0*x_2+0*x_3+0*x_4+0*x_5+0*x_6+0*x_7+0*x_8+0*x_9+0*x_10+0*x_11+0*x_12+0*x_13+0*x_14+0*x_15+0*x_16+0*x_17+0*x_18+0=sigma1:</v>
      </c>
    </row>
    <row r="4" spans="1:24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 t="str">
        <f t="shared" ref="X4:X20" si="0">$B$1&amp;"eq"&amp;A4&amp;":="&amp;(E4&amp;"*"&amp;$E$1)&amp;"+"&amp;(F4&amp;"*"&amp;$F$1)&amp;"+"&amp;(G4&amp;"*"&amp;$G$1)&amp;"+"&amp;(H4&amp;"*"&amp;$H$1)&amp;"+"&amp;(I4&amp;"*"&amp;$I$1)&amp;"+"&amp;(J4&amp;"*"&amp;$J$1)&amp;"+"&amp;(K4&amp;"*"&amp;$K$1)&amp;"+"&amp;(L4&amp;"*"&amp;$L$1)&amp;"+"&amp;(M4&amp;"*"&amp;$M$1)&amp;"+"&amp;(N4&amp;"*"&amp;$N$1)&amp;"+"&amp;(O4&amp;"*"&amp;$O$1)&amp;"+"&amp;(P4&amp;"*"&amp;$P$1)&amp;"+"&amp;(Q4&amp;"*"&amp;$Q$1)&amp;"+"&amp;(R4&amp;"*"&amp;$R$1)&amp;"+"&amp;(S4&amp;"*"&amp;$S$1)&amp;"+"&amp;(T4&amp;"*"&amp;$T$1)&amp;"+"&amp;(U4&amp;"*"&amp;$U$1)&amp;"+"&amp;(V4&amp;"*"&amp;$V$1)&amp;"+"&amp;(D4)&amp;"="&amp;(B4)&amp;":"</f>
        <v>eq2:=0*x_1+1*x_2+1*x_3+0*x_4+0*x_5+0*x_6+0*x_7+0*x_8+0*x_9+0*x_10+0*x_11+0*x_12+0*x_13+0*x_14+0*x_15+0*x_16+0*x_17+0*x_18+0=sigma2:</v>
      </c>
    </row>
    <row r="5" spans="1:24">
      <c r="A5">
        <v>3</v>
      </c>
      <c r="B5" t="s">
        <v>40</v>
      </c>
      <c r="C5" t="s">
        <v>2</v>
      </c>
      <c r="D5">
        <v>55</v>
      </c>
      <c r="E5">
        <v>0</v>
      </c>
      <c r="F5">
        <v>3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 t="str">
        <f t="shared" si="0"/>
        <v>eq3:=0*x_1+3*x_2+2*x_3+0*x_4+0*x_5+0*x_6+0*x_7+0*x_8+0*x_9+0*x_10+0*x_11+0*x_12+0*x_13+0*x_14+0*x_15+0*x_16+0*x_17+0*x_18+55=sigma1^2:</v>
      </c>
    </row>
    <row r="6" spans="1:24">
      <c r="A6">
        <v>4</v>
      </c>
      <c r="B6" t="s">
        <v>46</v>
      </c>
      <c r="C6" t="s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t="str">
        <f t="shared" si="0"/>
        <v>eq4:=0*x_1+0*x_2+0*x_3+1*x_4+1*x_5+1*x_6+0*x_7+0*x_8+0*x_9+0*x_10+0*x_11+0*x_12+0*x_13+0*x_14+0*x_15+0*x_16+0*x_17+0*x_18+0=sigma3:</v>
      </c>
    </row>
    <row r="7" spans="1:24">
      <c r="A7">
        <v>5</v>
      </c>
      <c r="B7" t="s">
        <v>63</v>
      </c>
      <c r="C7" t="s">
        <v>4</v>
      </c>
      <c r="D7">
        <v>0</v>
      </c>
      <c r="E7">
        <v>54</v>
      </c>
      <c r="F7">
        <v>0</v>
      </c>
      <c r="G7">
        <v>0</v>
      </c>
      <c r="H7">
        <v>6</v>
      </c>
      <c r="I7">
        <v>4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t="str">
        <f t="shared" si="0"/>
        <v>eq5:=54*x_1+0*x_2+0*x_3+6*x_4+4*x_5+3*x_6+0*x_7+0*x_8+0*x_9+0*x_10+0*x_11+0*x_12+0*x_13+0*x_14+0*x_15+0*x_16+0*x_17+0*x_18+0=sigma2*sigma1:</v>
      </c>
    </row>
    <row r="8" spans="1:24">
      <c r="A8">
        <v>6</v>
      </c>
      <c r="B8" t="s">
        <v>48</v>
      </c>
      <c r="C8" t="s">
        <v>5</v>
      </c>
      <c r="D8">
        <v>0</v>
      </c>
      <c r="E8">
        <v>181</v>
      </c>
      <c r="F8">
        <v>0</v>
      </c>
      <c r="G8">
        <v>0</v>
      </c>
      <c r="H8">
        <v>16</v>
      </c>
      <c r="I8">
        <v>9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 t="str">
        <f t="shared" si="0"/>
        <v>eq6:=181*x_1+0*x_2+0*x_3+16*x_4+9*x_5+6*x_6+0*x_7+0*x_8+0*x_9+0*x_10+0*x_11+0*x_12+0*x_13+0*x_14+0*x_15+0*x_16+0*x_17+0*x_18+0=sigma1^3:</v>
      </c>
    </row>
    <row r="9" spans="1:24">
      <c r="A9">
        <v>7</v>
      </c>
      <c r="B9" t="s">
        <v>54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 t="str">
        <f t="shared" si="0"/>
        <v>eq7:=0*x_1+0*x_2+0*x_3+0*x_4+0*x_5+0*x_6+1*x_7+1*x_8+1*x_9+1*x_10+1*x_11+0*x_12+0*x_13+0*x_14+0*x_15+0*x_16+0*x_17+0*x_18+0=sigma4:</v>
      </c>
    </row>
    <row r="10" spans="1:24">
      <c r="A10">
        <v>8</v>
      </c>
      <c r="B10" t="s">
        <v>55</v>
      </c>
      <c r="C10" t="s">
        <v>7</v>
      </c>
      <c r="D10">
        <v>0</v>
      </c>
      <c r="E10">
        <v>0</v>
      </c>
      <c r="F10">
        <v>52</v>
      </c>
      <c r="G10">
        <v>53</v>
      </c>
      <c r="H10">
        <v>0</v>
      </c>
      <c r="I10">
        <v>0</v>
      </c>
      <c r="J10">
        <v>0</v>
      </c>
      <c r="K10">
        <v>10</v>
      </c>
      <c r="L10">
        <v>7</v>
      </c>
      <c r="M10">
        <v>6</v>
      </c>
      <c r="N10">
        <v>5</v>
      </c>
      <c r="O10"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t="str">
        <f t="shared" si="0"/>
        <v>eq8:=0*x_1+52*x_2+53*x_3+0*x_4+0*x_5+0*x_6+10*x_7+7*x_8+6*x_9+5*x_10+4*x_11+0*x_12+0*x_13+0*x_14+0*x_15+0*x_16+0*x_17+0*x_18+0=sigma3*sigma1:</v>
      </c>
    </row>
    <row r="11" spans="1:24">
      <c r="A11">
        <v>9</v>
      </c>
      <c r="B11" t="s">
        <v>56</v>
      </c>
      <c r="C11" t="s">
        <v>8</v>
      </c>
      <c r="D11">
        <v>1320</v>
      </c>
      <c r="E11">
        <v>0</v>
      </c>
      <c r="F11">
        <v>157</v>
      </c>
      <c r="G11">
        <v>108</v>
      </c>
      <c r="H11">
        <v>0</v>
      </c>
      <c r="I11">
        <v>0</v>
      </c>
      <c r="J11">
        <v>0</v>
      </c>
      <c r="K11">
        <v>20</v>
      </c>
      <c r="L11">
        <v>12</v>
      </c>
      <c r="M11">
        <v>11</v>
      </c>
      <c r="N11">
        <v>8</v>
      </c>
      <c r="O11">
        <v>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t="str">
        <f t="shared" si="0"/>
        <v>eq9:=0*x_1+157*x_2+108*x_3+0*x_4+0*x_5+0*x_6+20*x_7+12*x_8+11*x_9+8*x_10+6*x_11+0*x_12+0*x_13+0*x_14+0*x_15+0*x_16+0*x_17+0*x_18+1320=sigma2^2:</v>
      </c>
    </row>
    <row r="12" spans="1:24">
      <c r="A12">
        <v>10</v>
      </c>
      <c r="B12" t="s">
        <v>57</v>
      </c>
      <c r="C12" t="s">
        <v>9</v>
      </c>
      <c r="D12">
        <v>2970</v>
      </c>
      <c r="E12">
        <v>0</v>
      </c>
      <c r="F12">
        <v>418</v>
      </c>
      <c r="G12">
        <v>307</v>
      </c>
      <c r="H12">
        <v>0</v>
      </c>
      <c r="I12">
        <v>0</v>
      </c>
      <c r="J12">
        <v>0</v>
      </c>
      <c r="K12">
        <v>50</v>
      </c>
      <c r="L12">
        <v>28</v>
      </c>
      <c r="M12">
        <v>24</v>
      </c>
      <c r="N12">
        <v>17</v>
      </c>
      <c r="O12">
        <v>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t="str">
        <f t="shared" si="0"/>
        <v>eq10:=0*x_1+418*x_2+307*x_3+0*x_4+0*x_5+0*x_6+50*x_7+28*x_8+24*x_9+17*x_10+12*x_11+0*x_12+0*x_13+0*x_14+0*x_15+0*x_16+0*x_17+0*x_18+2970=sigma2*(sigma1^2):</v>
      </c>
    </row>
    <row r="13" spans="1:24">
      <c r="A13">
        <v>11</v>
      </c>
      <c r="B13" t="s">
        <v>58</v>
      </c>
      <c r="C13" t="s">
        <v>10</v>
      </c>
      <c r="D13">
        <v>9955</v>
      </c>
      <c r="E13">
        <v>0</v>
      </c>
      <c r="F13">
        <v>1179</v>
      </c>
      <c r="G13">
        <v>804</v>
      </c>
      <c r="H13">
        <v>0</v>
      </c>
      <c r="I13">
        <v>0</v>
      </c>
      <c r="J13">
        <v>0</v>
      </c>
      <c r="K13">
        <v>125</v>
      </c>
      <c r="L13">
        <v>64</v>
      </c>
      <c r="M13">
        <v>54</v>
      </c>
      <c r="N13">
        <v>36</v>
      </c>
      <c r="O13">
        <v>24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 t="str">
        <f t="shared" si="0"/>
        <v>eq11:=0*x_1+1179*x_2+804*x_3+0*x_4+0*x_5+0*x_6+125*x_7+64*x_8+54*x_9+36*x_10+24*x_11+0*x_12+0*x_13+0*x_14+0*x_15+0*x_16+0*x_17+0*x_18+9955=sigma1^4:</v>
      </c>
    </row>
    <row r="14" spans="1:24">
      <c r="A14">
        <v>12</v>
      </c>
      <c r="B14" t="s">
        <v>59</v>
      </c>
      <c r="C14" t="s">
        <v>23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 t="str">
        <f t="shared" si="0"/>
        <v>eq12:=0*x_1+0*x_2+0*x_3+0*x_4+0*x_5+0*x_6+0*x_7+0*x_8+0*x_9+0*x_10+0*x_11+1*x_12+1*x_13+1*x_14+1*x_15+1*x_16+1*x_17+1*x_18+0=sigma5:</v>
      </c>
    </row>
    <row r="15" spans="1:24">
      <c r="A15">
        <v>13</v>
      </c>
      <c r="B15" t="s">
        <v>60</v>
      </c>
      <c r="C15" t="s">
        <v>24</v>
      </c>
      <c r="D15">
        <v>0</v>
      </c>
      <c r="E15">
        <v>0</v>
      </c>
      <c r="F15">
        <v>0</v>
      </c>
      <c r="G15">
        <v>0</v>
      </c>
      <c r="H15">
        <v>49</v>
      </c>
      <c r="I15">
        <v>51</v>
      </c>
      <c r="J15">
        <v>0</v>
      </c>
      <c r="K15">
        <v>0</v>
      </c>
      <c r="L15">
        <v>0</v>
      </c>
      <c r="M15">
        <v>0</v>
      </c>
      <c r="N15">
        <v>52</v>
      </c>
      <c r="O15">
        <v>0</v>
      </c>
      <c r="P15">
        <v>15</v>
      </c>
      <c r="Q15">
        <v>11</v>
      </c>
      <c r="R15">
        <v>9</v>
      </c>
      <c r="S15">
        <v>8</v>
      </c>
      <c r="T15">
        <v>7</v>
      </c>
      <c r="U15">
        <v>6</v>
      </c>
      <c r="V15">
        <v>5</v>
      </c>
      <c r="X15" t="str">
        <f t="shared" si="0"/>
        <v>eq13:=0*x_1+0*x_2+0*x_3+49*x_4+51*x_5+0*x_6+0*x_7+0*x_8+0*x_9+52*x_10+0*x_11+15*x_12+11*x_13+9*x_14+8*x_15+7*x_16+6*x_17+5*x_18+0=sigma4*sigma1:</v>
      </c>
    </row>
    <row r="16" spans="1:24">
      <c r="A16">
        <v>14</v>
      </c>
      <c r="B16" t="s">
        <v>95</v>
      </c>
      <c r="C16" t="s">
        <v>25</v>
      </c>
      <c r="D16">
        <v>0</v>
      </c>
      <c r="E16">
        <v>1266</v>
      </c>
      <c r="F16">
        <v>0</v>
      </c>
      <c r="G16">
        <v>0</v>
      </c>
      <c r="H16">
        <v>299</v>
      </c>
      <c r="I16">
        <v>211</v>
      </c>
      <c r="J16">
        <v>162</v>
      </c>
      <c r="K16">
        <v>0</v>
      </c>
      <c r="L16">
        <v>0</v>
      </c>
      <c r="M16">
        <v>0</v>
      </c>
      <c r="N16">
        <v>0</v>
      </c>
      <c r="O16">
        <v>0</v>
      </c>
      <c r="P16">
        <v>50</v>
      </c>
      <c r="Q16">
        <v>30</v>
      </c>
      <c r="R16">
        <v>25</v>
      </c>
      <c r="S16">
        <v>19</v>
      </c>
      <c r="T16">
        <v>17</v>
      </c>
      <c r="U16">
        <v>13</v>
      </c>
      <c r="V16">
        <v>10</v>
      </c>
      <c r="X16" t="str">
        <f t="shared" si="0"/>
        <v>eq14:=1266*x_1+0*x_2+0*x_3+299*x_4+211*x_5+162*x_6+0*x_7+0*x_8+0*x_9+0*x_10+0*x_11+50*x_12+30*x_13+25*x_14+19*x_15+17*x_16+13*x_17+10*x_18+0=sigma3*sigma2:</v>
      </c>
    </row>
    <row r="17" spans="1:24">
      <c r="A17">
        <v>15</v>
      </c>
      <c r="B17" t="s">
        <v>61</v>
      </c>
      <c r="C17" t="s">
        <v>33</v>
      </c>
      <c r="D17">
        <v>0</v>
      </c>
      <c r="E17">
        <v>2844</v>
      </c>
      <c r="F17">
        <v>0</v>
      </c>
      <c r="G17">
        <v>0</v>
      </c>
      <c r="H17">
        <v>741</v>
      </c>
      <c r="I17">
        <v>544</v>
      </c>
      <c r="J17">
        <v>433</v>
      </c>
      <c r="K17">
        <v>0</v>
      </c>
      <c r="L17">
        <v>0</v>
      </c>
      <c r="M17">
        <v>0</v>
      </c>
      <c r="N17">
        <v>0</v>
      </c>
      <c r="O17">
        <v>0</v>
      </c>
      <c r="P17">
        <v>120</v>
      </c>
      <c r="Q17">
        <v>70</v>
      </c>
      <c r="R17">
        <v>55</v>
      </c>
      <c r="S17">
        <v>42</v>
      </c>
      <c r="T17">
        <v>36</v>
      </c>
      <c r="U17">
        <v>27</v>
      </c>
      <c r="V17">
        <v>20</v>
      </c>
      <c r="X17" t="str">
        <f>$B$1&amp;"eq"&amp;A17&amp;":="&amp;(E17&amp;"*"&amp;$E$1)&amp;"+"&amp;(F17&amp;"*"&amp;$F$1)&amp;"+"&amp;(G17&amp;"*"&amp;$G$1)&amp;"+"&amp;(H17&amp;"*"&amp;$H$1)&amp;"+"&amp;(I17&amp;"*"&amp;$I$1)&amp;"+"&amp;(J17&amp;"*"&amp;$J$1)&amp;"+"&amp;(K17&amp;"*"&amp;$K$1)&amp;"+"&amp;(L17&amp;"*"&amp;$L$1)&amp;"+"&amp;(M17&amp;"*"&amp;$M$1)&amp;"+"&amp;(N17&amp;"*"&amp;$N$1)&amp;"+"&amp;(O17&amp;"*"&amp;$O$1)&amp;"+"&amp;(P17&amp;"*"&amp;$P$1)&amp;"+"&amp;(Q17&amp;"*"&amp;$Q$1)&amp;"+"&amp;(R17&amp;"*"&amp;$R$1)&amp;"+"&amp;(S17&amp;"*"&amp;$S$1)&amp;"+"&amp;(T17&amp;"*"&amp;$T$1)&amp;"+"&amp;(U17&amp;"*"&amp;$U$1)&amp;"+"&amp;(V17&amp;"*"&amp;$V$1)&amp;"+"&amp;(D17)&amp;"="&amp;(B17)&amp;":"</f>
        <v>eq15:=2844*x_1+0*x_2+0*x_3+741*x_4+544*x_5+433*x_6+0*x_7+0*x_8+0*x_9+0*x_10+0*x_11+120*x_12+70*x_13+55*x_14+42*x_15+36*x_16+27*x_17+20*x_18+0=sigma3*(sigma1^2):</v>
      </c>
    </row>
    <row r="18" spans="1:24">
      <c r="A18">
        <v>16</v>
      </c>
      <c r="B18" t="s">
        <v>47</v>
      </c>
      <c r="C18" t="s">
        <v>34</v>
      </c>
      <c r="D18">
        <v>0</v>
      </c>
      <c r="E18">
        <v>8034</v>
      </c>
      <c r="F18">
        <v>0</v>
      </c>
      <c r="G18">
        <v>0</v>
      </c>
      <c r="H18">
        <v>1656</v>
      </c>
      <c r="I18">
        <v>1069</v>
      </c>
      <c r="J18">
        <v>768</v>
      </c>
      <c r="K18">
        <v>0</v>
      </c>
      <c r="L18">
        <v>0</v>
      </c>
      <c r="M18">
        <v>0</v>
      </c>
      <c r="N18">
        <v>0</v>
      </c>
      <c r="O18">
        <v>0</v>
      </c>
      <c r="P18">
        <v>225</v>
      </c>
      <c r="Q18">
        <v>120</v>
      </c>
      <c r="R18">
        <v>96</v>
      </c>
      <c r="S18">
        <v>68</v>
      </c>
      <c r="T18">
        <v>59</v>
      </c>
      <c r="U18">
        <v>42</v>
      </c>
      <c r="V18">
        <v>30</v>
      </c>
      <c r="X18" t="str">
        <f t="shared" si="0"/>
        <v>eq16:=8034*x_1+0*x_2+0*x_3+1656*x_4+1069*x_5+768*x_6+0*x_7+0*x_8+0*x_9+0*x_10+0*x_11+225*x_12+120*x_13+96*x_14+68*x_15+59*x_16+42*x_17+30*x_18+0=(sigma2^2)*sigma1:</v>
      </c>
    </row>
    <row r="19" spans="1:24">
      <c r="A19">
        <v>17</v>
      </c>
      <c r="B19" t="s">
        <v>62</v>
      </c>
      <c r="C19" t="s">
        <v>35</v>
      </c>
      <c r="D19">
        <v>0</v>
      </c>
      <c r="E19">
        <v>21546</v>
      </c>
      <c r="F19">
        <v>0</v>
      </c>
      <c r="G19">
        <v>0</v>
      </c>
      <c r="H19">
        <v>4274</v>
      </c>
      <c r="I19">
        <v>2686</v>
      </c>
      <c r="J19">
        <v>1887</v>
      </c>
      <c r="K19">
        <v>0</v>
      </c>
      <c r="L19">
        <v>0</v>
      </c>
      <c r="M19">
        <v>0</v>
      </c>
      <c r="N19">
        <v>0</v>
      </c>
      <c r="O19">
        <v>0</v>
      </c>
      <c r="P19">
        <v>540</v>
      </c>
      <c r="Q19">
        <v>275</v>
      </c>
      <c r="R19">
        <v>214</v>
      </c>
      <c r="S19">
        <v>148</v>
      </c>
      <c r="T19">
        <v>126</v>
      </c>
      <c r="U19">
        <v>87</v>
      </c>
      <c r="V19">
        <v>60</v>
      </c>
      <c r="X19" t="str">
        <f t="shared" si="0"/>
        <v>eq17:=21546*x_1+0*x_2+0*x_3+4274*x_4+2686*x_5+1887*x_6+0*x_7+0*x_8+0*x_9+0*x_10+0*x_11+540*x_12+275*x_13+214*x_14+148*x_15+126*x_16+87*x_17+60*x_18+0=sigma2*(sigma1^3):</v>
      </c>
    </row>
    <row r="20" spans="1:24">
      <c r="A20">
        <v>18</v>
      </c>
      <c r="B20" t="s">
        <v>64</v>
      </c>
      <c r="C20" t="s">
        <v>36</v>
      </c>
      <c r="D20">
        <v>0</v>
      </c>
      <c r="E20">
        <v>60121</v>
      </c>
      <c r="F20">
        <v>0</v>
      </c>
      <c r="G20">
        <v>0</v>
      </c>
      <c r="H20">
        <v>11168</v>
      </c>
      <c r="I20">
        <v>6681</v>
      </c>
      <c r="J20">
        <v>4500</v>
      </c>
      <c r="K20">
        <v>0</v>
      </c>
      <c r="L20">
        <v>0</v>
      </c>
      <c r="M20">
        <v>0</v>
      </c>
      <c r="N20">
        <v>0</v>
      </c>
      <c r="O20">
        <v>0</v>
      </c>
      <c r="P20">
        <v>1296</v>
      </c>
      <c r="Q20">
        <v>625</v>
      </c>
      <c r="R20">
        <v>480</v>
      </c>
      <c r="S20">
        <v>320</v>
      </c>
      <c r="T20">
        <v>270</v>
      </c>
      <c r="U20">
        <v>180</v>
      </c>
      <c r="V20">
        <v>120</v>
      </c>
      <c r="X20" t="str">
        <f t="shared" si="0"/>
        <v>eq18:=60121*x_1+0*x_2+0*x_3+11168*x_4+6681*x_5+4500*x_6+0*x_7+0*x_8+0*x_9+0*x_10+0*x_11+1296*x_12+625*x_13+480*x_14+320*x_15+270*x_16+180*x_17+120*x_18+0=(sigma1^5):</v>
      </c>
    </row>
    <row r="22" spans="1:24">
      <c r="A22" t="s">
        <v>66</v>
      </c>
      <c r="C22">
        <f>MDETERM(E3:V20)</f>
        <v>-1.000000000003133</v>
      </c>
      <c r="E22" t="str">
        <f>(E1&amp;":="&amp;$A22&amp;""&amp;E2&amp;""&amp;$A22)&amp;":"</f>
        <v>x_1:="(2,1)":</v>
      </c>
      <c r="F22" t="str">
        <f t="shared" ref="F22:V22" si="1">(F1&amp;":="&amp;$A22&amp;""&amp;F2&amp;""&amp;$A22)&amp;":"</f>
        <v>x_2:="(3,2,1)":</v>
      </c>
      <c r="G22" t="str">
        <f t="shared" si="1"/>
        <v>x_3:="(2,1)(4,3)":</v>
      </c>
      <c r="H22" t="str">
        <f t="shared" si="1"/>
        <v>x_4:="(4,3,2,1)":</v>
      </c>
      <c r="I22" t="str">
        <f t="shared" si="1"/>
        <v>x_5:="(3,2,1)(5,4)":</v>
      </c>
      <c r="J22" t="str">
        <f t="shared" si="1"/>
        <v>x_6:="(2,1)(4,3)(6,5)":</v>
      </c>
      <c r="K22" t="str">
        <f t="shared" si="1"/>
        <v>x_7:="(5,4,3,2,1)":</v>
      </c>
      <c r="L22" t="str">
        <f t="shared" si="1"/>
        <v>x_8:="(4,3,2,1)(6,5)":</v>
      </c>
      <c r="M22" t="str">
        <f t="shared" si="1"/>
        <v>x_9:="(3,2,1)(6,5,4)":</v>
      </c>
      <c r="N22" t="str">
        <f t="shared" si="1"/>
        <v>x_10:="(3,2,1)(5,4)(7,6)":</v>
      </c>
      <c r="O22" t="str">
        <f t="shared" si="1"/>
        <v>x_11:="(2,1)(4,3)(6,5)(8,7)":</v>
      </c>
      <c r="P22" t="str">
        <f t="shared" si="1"/>
        <v>x_12:="(6,5,4,3,2,1)":</v>
      </c>
      <c r="Q22" t="str">
        <f t="shared" si="1"/>
        <v>x_13:="(5,4,3,2,1)(7,6)":</v>
      </c>
      <c r="R22" t="str">
        <f t="shared" si="1"/>
        <v>x_14:="(4,3,2,1)(7,6,5)":</v>
      </c>
      <c r="S22" t="str">
        <f t="shared" si="1"/>
        <v>x_15:="(4,3,2,1)(6,5)(8,7)":</v>
      </c>
      <c r="T22" t="str">
        <f t="shared" si="1"/>
        <v>x_16:="(3,2,1)(6,5,4)(8,7)":</v>
      </c>
      <c r="U22" t="str">
        <f t="shared" si="1"/>
        <v>x_17:="(3,2,1)(5,4)(7,6)(9,8)":</v>
      </c>
      <c r="V22" t="str">
        <f t="shared" si="1"/>
        <v>x_18:="(2,1)(4,3)(6,5)(8,7)(10,9)":</v>
      </c>
    </row>
    <row r="23" spans="1:24">
      <c r="X23" t="s">
        <v>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"/>
  <sheetViews>
    <sheetView topLeftCell="A4" workbookViewId="0">
      <selection activeCell="F7" sqref="F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>office 2007 rus ent: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Sterlyagov</dc:creator>
  <cp:lastModifiedBy>Andrei Sterlyagov</cp:lastModifiedBy>
  <dcterms:created xsi:type="dcterms:W3CDTF">2017-06-02T17:07:26Z</dcterms:created>
  <dcterms:modified xsi:type="dcterms:W3CDTF">2017-06-10T18:50:39Z</dcterms:modified>
</cp:coreProperties>
</file>